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erver.jamstec.go.jp\CDEX-rsd\J-DESC関連（一時置き）\06_IODP委託研究\01_乗船後研究\FY30_1募集要項\"/>
    </mc:Choice>
  </mc:AlternateContent>
  <bookViews>
    <workbookView xWindow="0" yWindow="0" windowWidth="28800" windowHeight="12210" tabRatio="851" firstSheet="2" activeTab="2"/>
  </bookViews>
  <sheets>
    <sheet name="様式B-2（予算内訳・中央水研）" sheetId="16" state="hidden" r:id="rId1"/>
    <sheet name="様式B-2（予算内訳・水工研）" sheetId="18" state="hidden" r:id="rId2"/>
    <sheet name="研究体制表" sheetId="31" r:id="rId3"/>
    <sheet name="総括表（代表機関）" sheetId="23" r:id="rId4"/>
    <sheet name="経費内訳書（代表機関）" sheetId="17" r:id="rId5"/>
    <sheet name="総括表（再委託先Ａ）" sheetId="24" r:id="rId6"/>
    <sheet name="経費内訳書（再委託先Ａ）" sheetId="32" r:id="rId7"/>
    <sheet name="総括表（再委託先B）" sheetId="35" r:id="rId8"/>
    <sheet name="経費内訳書（再委託先B）" sheetId="36" r:id="rId9"/>
    <sheet name="様式B-2（予算内訳・東北学院大）" sheetId="15" state="hidden" r:id="rId10"/>
    <sheet name="様式B-2　記載例" sheetId="13" state="hidden" r:id="rId11"/>
    <sheet name="様式B-4（今後・中央水研）" sheetId="14" state="hidden" r:id="rId12"/>
    <sheet name="様式B-4（今後・水工研）" sheetId="19" state="hidden" r:id="rId13"/>
    <sheet name="様式B-4（今後・東北学院大）" sheetId="21" state="hidden" r:id="rId14"/>
  </sheets>
  <definedNames>
    <definedName name="aa" localSheetId="6">#REF!</definedName>
    <definedName name="aa" localSheetId="8">#REF!</definedName>
    <definedName name="aa">#REF!</definedName>
    <definedName name="aaa" localSheetId="6">#REF!</definedName>
    <definedName name="aaa" localSheetId="8">#REF!</definedName>
    <definedName name="aaa">#REF!</definedName>
    <definedName name="ｇ" localSheetId="6">#REF!</definedName>
    <definedName name="ｇ" localSheetId="8">#REF!</definedName>
    <definedName name="ｇ">#REF!</definedName>
    <definedName name="ｋ" localSheetId="6">#REF!</definedName>
    <definedName name="ｋ" localSheetId="8">#REF!</definedName>
    <definedName name="ｋ">#REF!</definedName>
    <definedName name="_xlnm.Print_Area" localSheetId="6">'経費内訳書（再委託先Ａ）'!$A$1:$J$58</definedName>
    <definedName name="_xlnm.Print_Area" localSheetId="8">'経費内訳書（再委託先B）'!$A$1:$J$58</definedName>
    <definedName name="_xlnm.Print_Area" localSheetId="4">'経費内訳書（代表機関）'!$A$1:$J$58</definedName>
    <definedName name="_xlnm.Print_Area" localSheetId="5">'総括表（再委託先Ａ）'!$A$1:$I$18</definedName>
    <definedName name="_xlnm.Print_Area" localSheetId="7">'総括表（再委託先B）'!$A$1:$I$18</definedName>
    <definedName name="_xlnm.Print_Area" localSheetId="3">'総括表（代表機関）'!$A$1:$I$19</definedName>
    <definedName name="_xlnm.Print_Area" localSheetId="10">'様式B-2　記載例'!$A$1:$H$104</definedName>
    <definedName name="_xlnm.Print_Area" localSheetId="1">'様式B-2（予算内訳・水工研）'!$A$1:$H$112</definedName>
    <definedName name="_xlnm.Print_Area" localSheetId="0">'様式B-2（予算内訳・中央水研）'!$A$1:$H$107</definedName>
    <definedName name="_xlnm.Print_Area" localSheetId="9">'様式B-2（予算内訳・東北学院大）'!$A$1:$H$104</definedName>
    <definedName name="_xlnm.Print_Area" localSheetId="12">'様式B-4（今後・水工研）'!$A$1:$I$21</definedName>
    <definedName name="_xlnm.Print_Area" localSheetId="11">'様式B-4（今後・中央水研）'!$A$1:$I$21</definedName>
    <definedName name="_xlnm.Print_Area" localSheetId="13">'様式B-4（今後・東北学院大）'!$A$1:$I$21</definedName>
    <definedName name="Z_B7D76695_BF4A_4073_AC1B_8DB6275E3EAE_.wvu.PrintArea" localSheetId="6" hidden="1">'経費内訳書（再委託先Ａ）'!$A$6:$J$58</definedName>
    <definedName name="Z_B7D76695_BF4A_4073_AC1B_8DB6275E3EAE_.wvu.PrintArea" localSheetId="8" hidden="1">'経費内訳書（再委託先B）'!$A$6:$J$58</definedName>
    <definedName name="Z_B7D76695_BF4A_4073_AC1B_8DB6275E3EAE_.wvu.PrintArea" localSheetId="4" hidden="1">'経費内訳書（代表機関）'!$A$6:$J$58</definedName>
    <definedName name="Z_B7D76695_BF4A_4073_AC1B_8DB6275E3EAE_.wvu.PrintArea" localSheetId="5" hidden="1">'総括表（再委託先Ａ）'!$A$8:$I$16</definedName>
    <definedName name="Z_B7D76695_BF4A_4073_AC1B_8DB6275E3EAE_.wvu.PrintArea" localSheetId="7" hidden="1">'総括表（再委託先B）'!$A$8:$I$16</definedName>
    <definedName name="Z_B7D76695_BF4A_4073_AC1B_8DB6275E3EAE_.wvu.PrintArea" localSheetId="3" hidden="1">'総括表（代表機関）'!$A$7:$I$17</definedName>
    <definedName name="Z_B7D76695_BF4A_4073_AC1B_8DB6275E3EAE_.wvu.PrintArea" localSheetId="10" hidden="1">'様式B-2　記載例'!$A$1:$H$104</definedName>
    <definedName name="Z_B7D76695_BF4A_4073_AC1B_8DB6275E3EAE_.wvu.PrintArea" localSheetId="1" hidden="1">'様式B-2（予算内訳・水工研）'!$A$1:$H$112</definedName>
    <definedName name="Z_B7D76695_BF4A_4073_AC1B_8DB6275E3EAE_.wvu.PrintArea" localSheetId="0" hidden="1">'様式B-2（予算内訳・中央水研）'!$A$1:$H$107</definedName>
    <definedName name="Z_B7D76695_BF4A_4073_AC1B_8DB6275E3EAE_.wvu.PrintArea" localSheetId="9" hidden="1">'様式B-2（予算内訳・東北学院大）'!$A$1:$H$104</definedName>
    <definedName name="Z_B7D76695_BF4A_4073_AC1B_8DB6275E3EAE_.wvu.PrintArea" localSheetId="12" hidden="1">'様式B-4（今後・水工研）'!$A$1:$I$21</definedName>
    <definedName name="Z_B7D76695_BF4A_4073_AC1B_8DB6275E3EAE_.wvu.PrintArea" localSheetId="11" hidden="1">'様式B-4（今後・中央水研）'!$A$1:$I$21</definedName>
    <definedName name="Z_B7D76695_BF4A_4073_AC1B_8DB6275E3EAE_.wvu.PrintArea" localSheetId="13" hidden="1">'様式B-4（今後・東北学院大）'!$A$1:$I$21</definedName>
    <definedName name="あ" localSheetId="6">#REF!</definedName>
    <definedName name="あ" localSheetId="8">#REF!</definedName>
    <definedName name="あ">#REF!</definedName>
    <definedName name="その他" localSheetId="6">#REF!</definedName>
    <definedName name="その他" localSheetId="8">#REF!</definedName>
    <definedName name="その他">#REF!</definedName>
    <definedName name="た" localSheetId="6">#REF!</definedName>
    <definedName name="た" localSheetId="8">#REF!</definedName>
    <definedName name="た">#REF!</definedName>
    <definedName name="金沢" localSheetId="6">#REF!</definedName>
    <definedName name="金沢" localSheetId="8">#REF!</definedName>
    <definedName name="金沢">#REF!</definedName>
    <definedName name="型_番" localSheetId="6">#REF!</definedName>
    <definedName name="型_番" localSheetId="8">#REF!</definedName>
    <definedName name="型_番">#REF!</definedName>
    <definedName name="小計" localSheetId="6">#REF!</definedName>
    <definedName name="小計" localSheetId="8">#REF!</definedName>
    <definedName name="小計">#REF!</definedName>
    <definedName name="数量" localSheetId="6">#REF!</definedName>
    <definedName name="数量" localSheetId="8">#REF!</definedName>
    <definedName name="数量">#REF!</definedName>
    <definedName name="定価" localSheetId="6">#REF!</definedName>
    <definedName name="定価" localSheetId="8">#REF!</definedName>
    <definedName name="定価">#REF!</definedName>
    <definedName name="納入価" localSheetId="6">#REF!</definedName>
    <definedName name="納入価" localSheetId="8">#REF!</definedName>
    <definedName name="納入価">#REF!</definedName>
    <definedName name="品__名" localSheetId="6">#REF!</definedName>
    <definedName name="品__名" localSheetId="8">#REF!</definedName>
    <definedName name="品__名">#REF!</definedName>
  </definedNames>
  <calcPr calcId="162913" concurrentCalc="0"/>
  <customWorkbookViews>
    <customWorkbookView name="JST_USER - 個人用ビュー" guid="{B7D76695-BF4A-4073-AC1B-8DB6275E3EAE}" mergeInterval="0" personalView="1" maximized="1" windowWidth="1916" windowHeight="834" activeSheetId="15"/>
  </customWorkbookViews>
</workbook>
</file>

<file path=xl/calcChain.xml><?xml version="1.0" encoding="utf-8"?>
<calcChain xmlns="http://schemas.openxmlformats.org/spreadsheetml/2006/main">
  <c r="H16" i="32" l="1"/>
  <c r="E9" i="24"/>
  <c r="H26" i="32"/>
  <c r="E10" i="24"/>
  <c r="H37" i="32"/>
  <c r="H47" i="32"/>
  <c r="E11" i="24"/>
  <c r="H57" i="32"/>
  <c r="E12" i="24"/>
  <c r="I16" i="32"/>
  <c r="F9" i="24"/>
  <c r="I26" i="32"/>
  <c r="F10" i="24"/>
  <c r="I32" i="32"/>
  <c r="I37" i="32"/>
  <c r="I47" i="32"/>
  <c r="F11" i="24"/>
  <c r="I57" i="32"/>
  <c r="F12" i="24"/>
  <c r="E13" i="24"/>
  <c r="E14" i="24"/>
  <c r="E15" i="24"/>
  <c r="E16" i="24"/>
  <c r="H16" i="36"/>
  <c r="E9" i="35"/>
  <c r="H26" i="36"/>
  <c r="E10" i="35"/>
  <c r="H37" i="36"/>
  <c r="H47" i="36"/>
  <c r="E11" i="35"/>
  <c r="H57" i="36"/>
  <c r="E12" i="35"/>
  <c r="I16" i="36"/>
  <c r="F9" i="35"/>
  <c r="I26" i="36"/>
  <c r="F10" i="35"/>
  <c r="I32" i="36"/>
  <c r="I37" i="36"/>
  <c r="I47" i="36"/>
  <c r="F11" i="35"/>
  <c r="I57" i="36"/>
  <c r="F12" i="35"/>
  <c r="E13" i="35"/>
  <c r="E14" i="35"/>
  <c r="E15" i="35"/>
  <c r="E16" i="35"/>
  <c r="E16" i="23"/>
  <c r="D3" i="36"/>
  <c r="D2" i="36"/>
  <c r="D2" i="35"/>
  <c r="I57" i="17"/>
  <c r="I47" i="17"/>
  <c r="I32" i="17"/>
  <c r="I37" i="17"/>
  <c r="I26" i="17"/>
  <c r="I16" i="17"/>
  <c r="F9" i="23"/>
  <c r="F10" i="23"/>
  <c r="F11" i="23"/>
  <c r="D3" i="23"/>
  <c r="H57" i="17"/>
  <c r="H47" i="17"/>
  <c r="H37" i="17"/>
  <c r="H26" i="17"/>
  <c r="H16" i="17"/>
  <c r="D3" i="32"/>
  <c r="D2" i="32"/>
  <c r="D2" i="24"/>
  <c r="D2" i="17"/>
  <c r="D3" i="17"/>
  <c r="D2" i="23"/>
  <c r="E9" i="23"/>
  <c r="E10" i="23"/>
  <c r="E11" i="23"/>
  <c r="E12" i="23"/>
  <c r="F12" i="23"/>
  <c r="E13" i="23"/>
  <c r="C5" i="14"/>
  <c r="C5" i="19"/>
  <c r="C5" i="21"/>
  <c r="D4" i="21"/>
  <c r="D4" i="19"/>
  <c r="D4" i="14"/>
  <c r="G13" i="21"/>
  <c r="F13" i="21"/>
  <c r="E13" i="21"/>
  <c r="D13" i="21"/>
  <c r="C13" i="21"/>
  <c r="G13" i="19"/>
  <c r="F13" i="19"/>
  <c r="E13" i="19"/>
  <c r="D13" i="19"/>
  <c r="C13" i="19"/>
  <c r="G99" i="18"/>
  <c r="E111" i="18"/>
  <c r="H12" i="19"/>
  <c r="I12" i="19"/>
  <c r="G89" i="18"/>
  <c r="G79" i="18"/>
  <c r="G72" i="18"/>
  <c r="G66" i="18"/>
  <c r="G60" i="18"/>
  <c r="E110" i="18"/>
  <c r="H11" i="19"/>
  <c r="I11" i="19"/>
  <c r="G49" i="18"/>
  <c r="E109" i="18"/>
  <c r="H10" i="19"/>
  <c r="I10" i="19"/>
  <c r="G38" i="18"/>
  <c r="E108" i="18"/>
  <c r="H9" i="19"/>
  <c r="I9" i="19"/>
  <c r="G23" i="18"/>
  <c r="G15" i="18"/>
  <c r="E107" i="18"/>
  <c r="G94" i="16"/>
  <c r="E106" i="16"/>
  <c r="H12" i="14"/>
  <c r="I12" i="14"/>
  <c r="G84" i="16"/>
  <c r="G74" i="16"/>
  <c r="G67" i="16"/>
  <c r="G61" i="16"/>
  <c r="G55" i="16"/>
  <c r="E105" i="16"/>
  <c r="H11" i="14"/>
  <c r="I11" i="14"/>
  <c r="G44" i="16"/>
  <c r="E104" i="16"/>
  <c r="H10" i="14"/>
  <c r="I10" i="14"/>
  <c r="G32" i="16"/>
  <c r="E103" i="16"/>
  <c r="H9" i="14"/>
  <c r="I9" i="14"/>
  <c r="G23" i="16"/>
  <c r="G15" i="16"/>
  <c r="E102" i="16"/>
  <c r="H8" i="14"/>
  <c r="G91" i="15"/>
  <c r="E103" i="15"/>
  <c r="H12" i="21"/>
  <c r="I12" i="21"/>
  <c r="G81" i="15"/>
  <c r="G71" i="15"/>
  <c r="G64" i="15"/>
  <c r="G58" i="15"/>
  <c r="G52" i="15"/>
  <c r="G41" i="15"/>
  <c r="E101" i="15"/>
  <c r="G32" i="15"/>
  <c r="E100" i="15"/>
  <c r="H9" i="21"/>
  <c r="I9" i="21"/>
  <c r="G23" i="15"/>
  <c r="G15" i="15"/>
  <c r="E99" i="15"/>
  <c r="G13" i="14"/>
  <c r="F13" i="14"/>
  <c r="E13" i="14"/>
  <c r="D13" i="14"/>
  <c r="C13" i="14"/>
  <c r="G91" i="13"/>
  <c r="E103" i="13"/>
  <c r="G81" i="13"/>
  <c r="G71" i="13"/>
  <c r="G64" i="13"/>
  <c r="G52" i="13"/>
  <c r="G58" i="13"/>
  <c r="E102" i="13"/>
  <c r="G41" i="13"/>
  <c r="E101" i="13"/>
  <c r="G32" i="13"/>
  <c r="E100" i="13"/>
  <c r="G23" i="13"/>
  <c r="G15" i="13"/>
  <c r="E99" i="13"/>
  <c r="E104" i="13"/>
  <c r="E102" i="15"/>
  <c r="H11" i="21"/>
  <c r="I11" i="21"/>
  <c r="H10" i="21"/>
  <c r="I10" i="21"/>
  <c r="E14" i="23"/>
  <c r="E15" i="23"/>
  <c r="H8" i="19"/>
  <c r="E112" i="18"/>
  <c r="H13" i="14"/>
  <c r="E104" i="15"/>
  <c r="H8" i="21"/>
  <c r="I8" i="14"/>
  <c r="I13" i="14"/>
  <c r="E107" i="16"/>
  <c r="E17" i="23"/>
  <c r="I8" i="21"/>
  <c r="I13" i="21"/>
  <c r="H13" i="21"/>
  <c r="H13" i="19"/>
  <c r="I8" i="19"/>
  <c r="I13" i="19"/>
</calcChain>
</file>

<file path=xl/comments1.xml><?xml version="1.0" encoding="utf-8"?>
<comments xmlns="http://schemas.openxmlformats.org/spreadsheetml/2006/main">
  <authors>
    <author>Tomohito Imaizumi</author>
  </authors>
  <commentList>
    <comment ref="D57" authorId="0" shapeId="0">
      <text>
        <r>
          <rPr>
            <b/>
            <sz val="9"/>
            <color indexed="81"/>
            <rFont val="ＭＳ Ｐゴシック"/>
            <family val="3"/>
            <charset val="128"/>
          </rPr>
          <t>Tomohito Imaizumi:</t>
        </r>
        <r>
          <rPr>
            <sz val="9"/>
            <color indexed="81"/>
            <rFont val="ＭＳ Ｐゴシック"/>
            <family val="3"/>
            <charset val="128"/>
          </rPr>
          <t xml:space="preserve">
2016年1月から単価変更</t>
        </r>
      </text>
    </comment>
  </commentList>
</comments>
</file>

<file path=xl/sharedStrings.xml><?xml version="1.0" encoding="utf-8"?>
<sst xmlns="http://schemas.openxmlformats.org/spreadsheetml/2006/main" count="866" uniqueCount="296">
  <si>
    <t>その他</t>
  </si>
  <si>
    <t>合計</t>
  </si>
  <si>
    <t>物品費</t>
    <rPh sb="0" eb="2">
      <t>ブッピン</t>
    </rPh>
    <rPh sb="2" eb="3">
      <t>ヒ</t>
    </rPh>
    <phoneticPr fontId="2"/>
  </si>
  <si>
    <t>旅費</t>
    <rPh sb="0" eb="2">
      <t>リョヒ</t>
    </rPh>
    <phoneticPr fontId="2"/>
  </si>
  <si>
    <t>その他</t>
    <rPh sb="2" eb="3">
      <t>タ</t>
    </rPh>
    <phoneticPr fontId="2"/>
  </si>
  <si>
    <t>（単位：千円）</t>
    <rPh sb="4" eb="5">
      <t>セン</t>
    </rPh>
    <rPh sb="5" eb="6">
      <t>エン</t>
    </rPh>
    <phoneticPr fontId="2"/>
  </si>
  <si>
    <t>※後年度の研究費については、毎年度、見直しの上、研究総括の承認を受け確定することとなります。</t>
    <rPh sb="1" eb="4">
      <t>コウネンド</t>
    </rPh>
    <rPh sb="5" eb="8">
      <t>ケンキュウヒ</t>
    </rPh>
    <rPh sb="14" eb="17">
      <t>マイネンド</t>
    </rPh>
    <rPh sb="18" eb="20">
      <t>ミナオ</t>
    </rPh>
    <rPh sb="22" eb="23">
      <t>ウエ</t>
    </rPh>
    <rPh sb="24" eb="26">
      <t>ケンキュウ</t>
    </rPh>
    <rPh sb="26" eb="28">
      <t>ソウカツ</t>
    </rPh>
    <rPh sb="29" eb="31">
      <t>ショウニン</t>
    </rPh>
    <rPh sb="32" eb="33">
      <t>ウ</t>
    </rPh>
    <rPh sb="34" eb="36">
      <t>カクテイ</t>
    </rPh>
    <phoneticPr fontId="2"/>
  </si>
  <si>
    <t>設備・機器名</t>
    <rPh sb="0" eb="2">
      <t>セツビ</t>
    </rPh>
    <rPh sb="3" eb="5">
      <t>キキ</t>
    </rPh>
    <rPh sb="5" eb="6">
      <t>メイ</t>
    </rPh>
    <phoneticPr fontId="2"/>
  </si>
  <si>
    <t>使途</t>
    <rPh sb="0" eb="2">
      <t>シト</t>
    </rPh>
    <phoneticPr fontId="2"/>
  </si>
  <si>
    <t>積算根拠（数量・単価等）</t>
    <rPh sb="0" eb="2">
      <t>セキサン</t>
    </rPh>
    <rPh sb="2" eb="4">
      <t>コンキョ</t>
    </rPh>
    <rPh sb="5" eb="7">
      <t>スウリョウ</t>
    </rPh>
    <rPh sb="8" eb="10">
      <t>タンカ</t>
    </rPh>
    <rPh sb="10" eb="11">
      <t>トウ</t>
    </rPh>
    <phoneticPr fontId="2"/>
  </si>
  <si>
    <t>積算額（千円）</t>
    <rPh sb="0" eb="2">
      <t>セキサン</t>
    </rPh>
    <rPh sb="2" eb="3">
      <t>ガク</t>
    </rPh>
    <rPh sb="4" eb="6">
      <t>センエン</t>
    </rPh>
    <phoneticPr fontId="2"/>
  </si>
  <si>
    <t>合計</t>
    <rPh sb="0" eb="2">
      <t>ゴウケイ</t>
    </rPh>
    <phoneticPr fontId="2"/>
  </si>
  <si>
    <t>品名</t>
    <rPh sb="0" eb="2">
      <t>ヒンメイ</t>
    </rPh>
    <phoneticPr fontId="2"/>
  </si>
  <si>
    <t>(3)旅費</t>
    <rPh sb="3" eb="5">
      <t>リョヒ</t>
    </rPh>
    <phoneticPr fontId="2"/>
  </si>
  <si>
    <t>①研究員</t>
    <rPh sb="1" eb="3">
      <t>ケンキュウ</t>
    </rPh>
    <rPh sb="3" eb="4">
      <t>イン</t>
    </rPh>
    <phoneticPr fontId="2"/>
  </si>
  <si>
    <t>種別 (各機関における雇用の名称）</t>
    <rPh sb="0" eb="2">
      <t>シュベツ</t>
    </rPh>
    <rPh sb="4" eb="5">
      <t>カク</t>
    </rPh>
    <rPh sb="5" eb="7">
      <t>キカン</t>
    </rPh>
    <rPh sb="11" eb="13">
      <t>コヨウ</t>
    </rPh>
    <rPh sb="14" eb="16">
      <t>メイショウ</t>
    </rPh>
    <phoneticPr fontId="2"/>
  </si>
  <si>
    <t>②技術員・研究補助員等（学生以外）</t>
    <rPh sb="1" eb="3">
      <t>ギジュツ</t>
    </rPh>
    <rPh sb="3" eb="4">
      <t>イン</t>
    </rPh>
    <rPh sb="5" eb="7">
      <t>ケンキュウ</t>
    </rPh>
    <rPh sb="7" eb="10">
      <t>ホジョイン</t>
    </rPh>
    <rPh sb="10" eb="11">
      <t>トウ</t>
    </rPh>
    <rPh sb="12" eb="14">
      <t>ガクセイ</t>
    </rPh>
    <rPh sb="14" eb="16">
      <t>イガイ</t>
    </rPh>
    <phoneticPr fontId="2"/>
  </si>
  <si>
    <t>単価 （年俸額、時給額等）</t>
    <rPh sb="0" eb="2">
      <t>タンカ</t>
    </rPh>
    <rPh sb="4" eb="6">
      <t>ネンポウ</t>
    </rPh>
    <rPh sb="6" eb="7">
      <t>ガク</t>
    </rPh>
    <rPh sb="8" eb="10">
      <t>ジキュウ</t>
    </rPh>
    <rPh sb="10" eb="11">
      <t>ガク</t>
    </rPh>
    <rPh sb="11" eb="12">
      <t>トウ</t>
    </rPh>
    <phoneticPr fontId="2"/>
  </si>
  <si>
    <t>人数・雇用時間・雇用期間等</t>
    <rPh sb="0" eb="2">
      <t>ニンズウ</t>
    </rPh>
    <rPh sb="3" eb="5">
      <t>コヨウ</t>
    </rPh>
    <rPh sb="5" eb="7">
      <t>ジカン</t>
    </rPh>
    <rPh sb="8" eb="10">
      <t>コヨウ</t>
    </rPh>
    <rPh sb="10" eb="12">
      <t>キカン</t>
    </rPh>
    <rPh sb="12" eb="13">
      <t>トウ</t>
    </rPh>
    <phoneticPr fontId="2"/>
  </si>
  <si>
    <t>③技術員・研究補助員等（学生）</t>
    <rPh sb="1" eb="4">
      <t>ギジュツイン</t>
    </rPh>
    <rPh sb="5" eb="7">
      <t>ケンキュウ</t>
    </rPh>
    <rPh sb="7" eb="10">
      <t>ホジョイン</t>
    </rPh>
    <rPh sb="10" eb="11">
      <t>トウ</t>
    </rPh>
    <rPh sb="12" eb="14">
      <t>ガクセイ</t>
    </rPh>
    <phoneticPr fontId="2"/>
  </si>
  <si>
    <t>単価 （時給額等）</t>
    <rPh sb="0" eb="2">
      <t>タンカ</t>
    </rPh>
    <rPh sb="4" eb="6">
      <t>ジキュウ</t>
    </rPh>
    <rPh sb="6" eb="7">
      <t>ガク</t>
    </rPh>
    <rPh sb="7" eb="8">
      <t>トウ</t>
    </rPh>
    <phoneticPr fontId="2"/>
  </si>
  <si>
    <t>項目</t>
    <rPh sb="0" eb="2">
      <t>コウモク</t>
    </rPh>
    <phoneticPr fontId="2"/>
  </si>
  <si>
    <t>積算根拠</t>
    <rPh sb="0" eb="2">
      <t>セキサン</t>
    </rPh>
    <rPh sb="2" eb="4">
      <t>コンキョ</t>
    </rPh>
    <phoneticPr fontId="2"/>
  </si>
  <si>
    <t>費　目</t>
    <rPh sb="0" eb="1">
      <t>ヒ</t>
    </rPh>
    <rPh sb="2" eb="3">
      <t>メ</t>
    </rPh>
    <phoneticPr fontId="2"/>
  </si>
  <si>
    <t>今後想定される研究費（研究機関ごと）</t>
    <rPh sb="0" eb="2">
      <t>コンゴ</t>
    </rPh>
    <rPh sb="2" eb="4">
      <t>ソウテイ</t>
    </rPh>
    <rPh sb="7" eb="10">
      <t>ケンキュウヒ</t>
    </rPh>
    <rPh sb="11" eb="13">
      <t>ケンキュウ</t>
    </rPh>
    <rPh sb="13" eb="15">
      <t>キカン</t>
    </rPh>
    <phoneticPr fontId="2"/>
  </si>
  <si>
    <t>(様式B-2）</t>
    <rPh sb="1" eb="3">
      <t>ヨウシキ</t>
    </rPh>
    <phoneticPr fontId="2"/>
  </si>
  <si>
    <t>単価 (年俸額等）</t>
    <rPh sb="0" eb="2">
      <t>タンカ</t>
    </rPh>
    <rPh sb="4" eb="6">
      <t>ネンポウ</t>
    </rPh>
    <rPh sb="6" eb="7">
      <t>ガク</t>
    </rPh>
    <rPh sb="7" eb="8">
      <t>トウ</t>
    </rPh>
    <phoneticPr fontId="2"/>
  </si>
  <si>
    <t>人数・雇用期間等</t>
    <rPh sb="0" eb="2">
      <t>ニンズウ</t>
    </rPh>
    <rPh sb="3" eb="5">
      <t>コヨウ</t>
    </rPh>
    <rPh sb="5" eb="7">
      <t>キカン</t>
    </rPh>
    <rPh sb="7" eb="8">
      <t>トウ</t>
    </rPh>
    <phoneticPr fontId="2"/>
  </si>
  <si>
    <t>合計金額(千円）</t>
    <rPh sb="0" eb="2">
      <t>ゴウケイ</t>
    </rPh>
    <rPh sb="2" eb="3">
      <t>キン</t>
    </rPh>
    <rPh sb="3" eb="4">
      <t>ガク</t>
    </rPh>
    <rPh sb="5" eb="7">
      <t>センエン</t>
    </rPh>
    <phoneticPr fontId="2"/>
  </si>
  <si>
    <t>業務内容</t>
    <rPh sb="0" eb="2">
      <t>ギョウム</t>
    </rPh>
    <rPh sb="2" eb="4">
      <t>ナイヨウ</t>
    </rPh>
    <phoneticPr fontId="2"/>
  </si>
  <si>
    <t>種別（国内又は海外）</t>
    <rPh sb="0" eb="2">
      <t>シュベツ</t>
    </rPh>
    <rPh sb="3" eb="5">
      <t>コクナイ</t>
    </rPh>
    <rPh sb="5" eb="6">
      <t>マタ</t>
    </rPh>
    <rPh sb="7" eb="9">
      <t>カイガイ</t>
    </rPh>
    <phoneticPr fontId="2"/>
  </si>
  <si>
    <t>用務等</t>
    <rPh sb="0" eb="2">
      <t>ヨウム</t>
    </rPh>
    <rPh sb="2" eb="3">
      <t>トウ</t>
    </rPh>
    <phoneticPr fontId="2"/>
  </si>
  <si>
    <t>①2,000千円以上の設備・機器</t>
    <phoneticPr fontId="2"/>
  </si>
  <si>
    <t>①講演依頼謝金等</t>
    <phoneticPr fontId="2"/>
  </si>
  <si>
    <t>(3)旅費</t>
    <phoneticPr fontId="2"/>
  </si>
  <si>
    <t>合計</t>
    <phoneticPr fontId="2"/>
  </si>
  <si>
    <t>積算根拠（数量・単価等）</t>
    <phoneticPr fontId="2"/>
  </si>
  <si>
    <t>積算根拠（単価、回数、人数等）</t>
    <phoneticPr fontId="2"/>
  </si>
  <si>
    <t>研究機関名：　</t>
    <rPh sb="0" eb="2">
      <t>ケンキュウ</t>
    </rPh>
    <rPh sb="2" eb="5">
      <t>キカンメイ</t>
    </rPh>
    <phoneticPr fontId="2"/>
  </si>
  <si>
    <t xml:space="preserve">研究機関名： </t>
    <rPh sb="0" eb="2">
      <t>ケンキュウ</t>
    </rPh>
    <rPh sb="2" eb="5">
      <t>キカンメイ</t>
    </rPh>
    <phoneticPr fontId="2"/>
  </si>
  <si>
    <t>※</t>
    <phoneticPr fontId="2"/>
  </si>
  <si>
    <t>必要性</t>
    <rPh sb="0" eb="2">
      <t>ヒツヨウ</t>
    </rPh>
    <rPh sb="2" eb="3">
      <t>セイ</t>
    </rPh>
    <phoneticPr fontId="2"/>
  </si>
  <si>
    <t>調達予定時期
（四半期単位）</t>
    <rPh sb="8" eb="11">
      <t>シハンキ</t>
    </rPh>
    <rPh sb="11" eb="13">
      <t>タンイ</t>
    </rPh>
    <phoneticPr fontId="2"/>
  </si>
  <si>
    <t>※作成時点で可能な限り精度の高い額を記載してください。</t>
    <rPh sb="18" eb="20">
      <t>キサイ</t>
    </rPh>
    <phoneticPr fontId="2"/>
  </si>
  <si>
    <t>②臨時的な雇用者</t>
    <phoneticPr fontId="2"/>
  </si>
  <si>
    <t>人件費・謝金</t>
    <rPh sb="4" eb="6">
      <t>シャキン</t>
    </rPh>
    <phoneticPr fontId="2"/>
  </si>
  <si>
    <t>(2)消耗品費</t>
    <phoneticPr fontId="2"/>
  </si>
  <si>
    <t>人件費・謝金</t>
    <rPh sb="0" eb="3">
      <t>ジンケンヒ</t>
    </rPh>
    <rPh sb="4" eb="6">
      <t>シャキン</t>
    </rPh>
    <phoneticPr fontId="2"/>
  </si>
  <si>
    <t>(4) 人件費・謝金</t>
    <rPh sb="4" eb="7">
      <t>ジンケンヒ</t>
    </rPh>
    <rPh sb="8" eb="10">
      <t>シャキン</t>
    </rPh>
    <phoneticPr fontId="2"/>
  </si>
  <si>
    <t>(1)物品費（設備備品費）</t>
    <rPh sb="3" eb="5">
      <t>ブッピン</t>
    </rPh>
    <rPh sb="5" eb="6">
      <t>ヒ</t>
    </rPh>
    <rPh sb="7" eb="9">
      <t>セツビ</t>
    </rPh>
    <rPh sb="9" eb="11">
      <t>ビヒン</t>
    </rPh>
    <rPh sb="11" eb="12">
      <t>ヒ</t>
    </rPh>
    <phoneticPr fontId="2"/>
  </si>
  <si>
    <t>(2)物品費（消耗品費）</t>
    <rPh sb="3" eb="5">
      <t>ブッピン</t>
    </rPh>
    <rPh sb="5" eb="6">
      <t>ヒ</t>
    </rPh>
    <rPh sb="7" eb="10">
      <t>ショウモウヒン</t>
    </rPh>
    <rPh sb="10" eb="11">
      <t>ヒ</t>
    </rPh>
    <phoneticPr fontId="2"/>
  </si>
  <si>
    <t>(4)-1 人件費・謝金（人件費）</t>
    <rPh sb="6" eb="9">
      <t>ジンケンヒ</t>
    </rPh>
    <rPh sb="10" eb="12">
      <t>シャキン</t>
    </rPh>
    <rPh sb="13" eb="16">
      <t>ジンケンヒ</t>
    </rPh>
    <phoneticPr fontId="2"/>
  </si>
  <si>
    <t>(4)-2 人件費・謝金（謝金）</t>
    <rPh sb="6" eb="9">
      <t>ジンケンヒ</t>
    </rPh>
    <rPh sb="10" eb="12">
      <t>シャキン</t>
    </rPh>
    <rPh sb="13" eb="15">
      <t>シャキン</t>
    </rPh>
    <phoneticPr fontId="2"/>
  </si>
  <si>
    <t>(5)その他</t>
    <rPh sb="5" eb="6">
      <t>タ</t>
    </rPh>
    <phoneticPr fontId="2"/>
  </si>
  <si>
    <t>(1)設備備品費</t>
    <rPh sb="5" eb="7">
      <t>ビヒン</t>
    </rPh>
    <phoneticPr fontId="2"/>
  </si>
  <si>
    <t>(5)その他</t>
    <rPh sb="5" eb="6">
      <t>ホカ</t>
    </rPh>
    <phoneticPr fontId="2"/>
  </si>
  <si>
    <t>設備備品費</t>
    <rPh sb="2" eb="4">
      <t>ビヒン</t>
    </rPh>
    <phoneticPr fontId="2"/>
  </si>
  <si>
    <t>様式B-1の研究予算総括表と合致するか確認してください。</t>
    <phoneticPr fontId="2"/>
  </si>
  <si>
    <t>研究代表者または
主たる共同研究者名：　</t>
    <rPh sb="9" eb="10">
      <t>シュ</t>
    </rPh>
    <rPh sb="12" eb="14">
      <t>キョウドウ</t>
    </rPh>
    <rPh sb="14" eb="17">
      <t>ケンキュウシャ</t>
    </rPh>
    <phoneticPr fontId="2"/>
  </si>
  <si>
    <t>※ 研究機関毎に本シートをコピーして作成してください</t>
    <phoneticPr fontId="2"/>
  </si>
  <si>
    <t>※ 各予算費目について、必要に応じて行を増減してください</t>
    <rPh sb="2" eb="3">
      <t>カク</t>
    </rPh>
    <rPh sb="3" eb="5">
      <t>ヨサン</t>
    </rPh>
    <rPh sb="5" eb="7">
      <t>ヒモク</t>
    </rPh>
    <rPh sb="12" eb="14">
      <t>ヒツヨウ</t>
    </rPh>
    <rPh sb="15" eb="16">
      <t>オウ</t>
    </rPh>
    <rPh sb="18" eb="19">
      <t>ギョウ</t>
    </rPh>
    <rPh sb="20" eb="22">
      <t>ゾウゲン</t>
    </rPh>
    <phoneticPr fontId="2"/>
  </si>
  <si>
    <t>(6)平成27年度　研究費予算合計</t>
    <rPh sb="3" eb="5">
      <t>ヘイセイ</t>
    </rPh>
    <rPh sb="7" eb="9">
      <t>ネンド</t>
    </rPh>
    <rPh sb="10" eb="13">
      <t>ケンキュウヒ</t>
    </rPh>
    <rPh sb="13" eb="15">
      <t>ヨサン</t>
    </rPh>
    <rPh sb="15" eb="17">
      <t>ゴウケイ</t>
    </rPh>
    <phoneticPr fontId="2"/>
  </si>
  <si>
    <t>○○　○○</t>
    <phoneticPr fontId="2"/>
  </si>
  <si>
    <t>○○○大学大学院○○○研究科</t>
    <rPh sb="3" eb="5">
      <t>ダイガク</t>
    </rPh>
    <rPh sb="5" eb="8">
      <t>ダイガクイン</t>
    </rPh>
    <rPh sb="11" eb="14">
      <t>ケンキュウカ</t>
    </rPh>
    <phoneticPr fontId="2"/>
  </si>
  <si>
    <t>○○○顕微鏡</t>
    <rPh sb="3" eb="6">
      <t>ケンビキョウ</t>
    </rPh>
    <phoneticPr fontId="2"/>
  </si>
  <si>
    <t>○○における○○の観察および○○の評価</t>
    <rPh sb="9" eb="11">
      <t>カンサツ</t>
    </rPh>
    <rPh sb="17" eb="19">
      <t>ヒョウカ</t>
    </rPh>
    <phoneticPr fontId="2"/>
  </si>
  <si>
    <t>作成した試料を直接視覚的に観測し、○○や○○への影響を評価するため。</t>
    <rPh sb="0" eb="2">
      <t>サクセイ</t>
    </rPh>
    <rPh sb="4" eb="6">
      <t>シリョウ</t>
    </rPh>
    <rPh sb="7" eb="9">
      <t>チョクセツ</t>
    </rPh>
    <rPh sb="9" eb="12">
      <t>シカクテキ</t>
    </rPh>
    <rPh sb="13" eb="15">
      <t>カンソク</t>
    </rPh>
    <rPh sb="24" eb="26">
      <t>エイキョウ</t>
    </rPh>
    <rPh sb="27" eb="29">
      <t>ヒョウカ</t>
    </rPh>
    <phoneticPr fontId="2"/>
  </si>
  <si>
    <t>第一四半期</t>
  </si>
  <si>
    <t>1台×10,000千円</t>
    <rPh sb="1" eb="2">
      <t>ダイ</t>
    </rPh>
    <rPh sb="9" eb="11">
      <t>センエン</t>
    </rPh>
    <phoneticPr fontId="2"/>
  </si>
  <si>
    <t>○○○用クライオスタット</t>
    <rPh sb="3" eb="4">
      <t>ヨウ</t>
    </rPh>
    <phoneticPr fontId="2"/>
  </si>
  <si>
    <t>○○試料を○○するため冷却する</t>
    <rPh sb="2" eb="4">
      <t>シリョウ</t>
    </rPh>
    <rPh sb="11" eb="13">
      <t>レイキャク</t>
    </rPh>
    <phoneticPr fontId="2"/>
  </si>
  <si>
    <t>既存の装置と比較して精度が1桁以上向上するクライオスタットを購入することで、○○の構造をより詳細に解析するため。</t>
    <rPh sb="0" eb="2">
      <t>キゾン</t>
    </rPh>
    <rPh sb="3" eb="5">
      <t>ソウチ</t>
    </rPh>
    <rPh sb="6" eb="8">
      <t>ヒカク</t>
    </rPh>
    <rPh sb="10" eb="12">
      <t>セイド</t>
    </rPh>
    <rPh sb="14" eb="15">
      <t>ケタ</t>
    </rPh>
    <rPh sb="15" eb="17">
      <t>イジョウ</t>
    </rPh>
    <rPh sb="17" eb="19">
      <t>コウジョウ</t>
    </rPh>
    <rPh sb="30" eb="32">
      <t>コウニュウ</t>
    </rPh>
    <rPh sb="41" eb="43">
      <t>コウゾウ</t>
    </rPh>
    <rPh sb="46" eb="48">
      <t>ショウサイ</t>
    </rPh>
    <rPh sb="49" eb="51">
      <t>カイセキ</t>
    </rPh>
    <phoneticPr fontId="2"/>
  </si>
  <si>
    <t>1台×4,500千円</t>
    <rPh sb="1" eb="2">
      <t>ダイ</t>
    </rPh>
    <rPh sb="8" eb="10">
      <t>センエン</t>
    </rPh>
    <phoneticPr fontId="2"/>
  </si>
  <si>
    <t>○○計算機</t>
    <rPh sb="2" eb="5">
      <t>ケイサンキ</t>
    </rPh>
    <phoneticPr fontId="2"/>
  </si>
  <si>
    <t>○○○のシミュレーションを行う</t>
    <rPh sb="13" eb="14">
      <t>オコナ</t>
    </rPh>
    <phoneticPr fontId="2"/>
  </si>
  <si>
    <t>研究開始時に購入した計算機と比較して100倍以上の高効率な理論スクリーニングを行うため。</t>
    <rPh sb="0" eb="2">
      <t>ケンキュウ</t>
    </rPh>
    <rPh sb="2" eb="4">
      <t>カイシ</t>
    </rPh>
    <rPh sb="4" eb="5">
      <t>ドキ</t>
    </rPh>
    <rPh sb="6" eb="8">
      <t>コウニュウ</t>
    </rPh>
    <rPh sb="10" eb="13">
      <t>ケイサンキ</t>
    </rPh>
    <rPh sb="14" eb="16">
      <t>ヒカク</t>
    </rPh>
    <rPh sb="21" eb="24">
      <t>バイイジョウ</t>
    </rPh>
    <rPh sb="25" eb="28">
      <t>コウコウリツ</t>
    </rPh>
    <rPh sb="29" eb="31">
      <t>リロン</t>
    </rPh>
    <rPh sb="39" eb="40">
      <t>オコナ</t>
    </rPh>
    <phoneticPr fontId="2"/>
  </si>
  <si>
    <t>第三四半期</t>
  </si>
  <si>
    <t>○型　1式×1,800千円
△型　1式×1,000千円</t>
    <rPh sb="1" eb="2">
      <t>ガタ</t>
    </rPh>
    <rPh sb="4" eb="5">
      <t>シキ</t>
    </rPh>
    <rPh sb="11" eb="13">
      <t>センエン</t>
    </rPh>
    <rPh sb="15" eb="16">
      <t>ガタ</t>
    </rPh>
    <rPh sb="18" eb="19">
      <t>シキ</t>
    </rPh>
    <rPh sb="25" eb="27">
      <t>センエン</t>
    </rPh>
    <phoneticPr fontId="2"/>
  </si>
  <si>
    <t>○○基板材料</t>
    <rPh sb="2" eb="4">
      <t>キバン</t>
    </rPh>
    <rPh sb="4" eb="6">
      <t>ザイリョウ</t>
    </rPh>
    <phoneticPr fontId="2"/>
  </si>
  <si>
    <t>○○試料作成用基板の作製</t>
    <rPh sb="2" eb="4">
      <t>シリョウ</t>
    </rPh>
    <rPh sb="4" eb="6">
      <t>サクセイ</t>
    </rPh>
    <rPh sb="6" eb="7">
      <t>ヨウ</t>
    </rPh>
    <rPh sb="7" eb="9">
      <t>キバン</t>
    </rPh>
    <rPh sb="10" eb="12">
      <t>サクセイ</t>
    </rPh>
    <phoneticPr fontId="2"/>
  </si>
  <si>
    <t>○○　2個×250千円
○○　10個×50千円</t>
    <rPh sb="4" eb="5">
      <t>コ</t>
    </rPh>
    <rPh sb="9" eb="11">
      <t>センエン</t>
    </rPh>
    <rPh sb="17" eb="18">
      <t>コ</t>
    </rPh>
    <rPh sb="21" eb="23">
      <t>センエン</t>
    </rPh>
    <phoneticPr fontId="2"/>
  </si>
  <si>
    <t>○○試薬（○○）</t>
    <rPh sb="2" eb="4">
      <t>シヤク</t>
    </rPh>
    <phoneticPr fontId="2"/>
  </si>
  <si>
    <t>○○試料の調製</t>
    <rPh sb="2" eb="4">
      <t>シリョウ</t>
    </rPh>
    <rPh sb="5" eb="7">
      <t>チョウセイ</t>
    </rPh>
    <phoneticPr fontId="2"/>
  </si>
  <si>
    <t>50 L×60千円/L</t>
    <rPh sb="7" eb="9">
      <t>センエン</t>
    </rPh>
    <phoneticPr fontId="2"/>
  </si>
  <si>
    <t>海外</t>
    <rPh sb="0" eb="2">
      <t>カイガイ</t>
    </rPh>
    <phoneticPr fontId="2"/>
  </si>
  <si>
    <t>○○国際学会（米国）での口頭発表</t>
    <rPh sb="2" eb="4">
      <t>コクサイ</t>
    </rPh>
    <rPh sb="4" eb="6">
      <t>ガッカイ</t>
    </rPh>
    <rPh sb="7" eb="9">
      <t>ベイコク</t>
    </rPh>
    <rPh sb="12" eb="14">
      <t>コウトウ</t>
    </rPh>
    <rPh sb="14" eb="16">
      <t>ハッピョウ</t>
    </rPh>
    <phoneticPr fontId="2"/>
  </si>
  <si>
    <t>300千円×2回×1名</t>
    <rPh sb="3" eb="5">
      <t>センエン</t>
    </rPh>
    <rPh sb="7" eb="8">
      <t>カイ</t>
    </rPh>
    <rPh sb="10" eb="11">
      <t>メイ</t>
    </rPh>
    <phoneticPr fontId="2"/>
  </si>
  <si>
    <t>国内</t>
    <rPh sb="0" eb="2">
      <t>コクナイ</t>
    </rPh>
    <phoneticPr fontId="2"/>
  </si>
  <si>
    <t>海外</t>
    <phoneticPr fontId="2"/>
  </si>
  <si>
    <t>○○学会での口頭発表およびポスター発表</t>
    <rPh sb="2" eb="4">
      <t>ガッカイ</t>
    </rPh>
    <rPh sb="6" eb="8">
      <t>コウトウ</t>
    </rPh>
    <rPh sb="8" eb="10">
      <t>ハッピョウ</t>
    </rPh>
    <rPh sb="17" eb="19">
      <t>ハッピョウ</t>
    </rPh>
    <phoneticPr fontId="2"/>
  </si>
  <si>
    <t>60千円×2回×4名</t>
    <rPh sb="2" eb="4">
      <t>センエン</t>
    </rPh>
    <rPh sb="6" eb="7">
      <t>カイ</t>
    </rPh>
    <rPh sb="9" eb="10">
      <t>メイ</t>
    </rPh>
    <phoneticPr fontId="2"/>
  </si>
  <si>
    <t>○月チームワークショップへの招聘
（英国○○大学○○教授）</t>
    <rPh sb="1" eb="2">
      <t>ガツ</t>
    </rPh>
    <rPh sb="14" eb="16">
      <t>ショウヘイ</t>
    </rPh>
    <rPh sb="18" eb="20">
      <t>エイコク</t>
    </rPh>
    <rPh sb="22" eb="24">
      <t>ダイガク</t>
    </rPh>
    <rPh sb="26" eb="28">
      <t>キョウジュ</t>
    </rPh>
    <phoneticPr fontId="2"/>
  </si>
  <si>
    <t>400千円×1回×1名</t>
    <rPh sb="3" eb="5">
      <t>センエン</t>
    </rPh>
    <rPh sb="7" eb="8">
      <t>カイ</t>
    </rPh>
    <rPh sb="10" eb="11">
      <t>メイ</t>
    </rPh>
    <phoneticPr fontId="2"/>
  </si>
  <si>
    <t>○○研究員（××　△△）</t>
    <rPh sb="2" eb="5">
      <t>ケンキュウイン</t>
    </rPh>
    <phoneticPr fontId="2"/>
  </si>
  <si>
    <t>年俸　6,000千円</t>
    <rPh sb="0" eb="2">
      <t>ネンポウ</t>
    </rPh>
    <rPh sb="8" eb="9">
      <t>セン</t>
    </rPh>
    <rPh sb="9" eb="10">
      <t>エン</t>
    </rPh>
    <phoneticPr fontId="2"/>
  </si>
  <si>
    <t>1名×12ヶ月×エフォート100%</t>
    <rPh sb="1" eb="2">
      <t>メイ</t>
    </rPh>
    <rPh sb="6" eb="7">
      <t>ゲツ</t>
    </rPh>
    <phoneticPr fontId="2"/>
  </si>
  <si>
    <t>技術員（B）</t>
    <rPh sb="0" eb="3">
      <t>ギジュツイン</t>
    </rPh>
    <phoneticPr fontId="2"/>
  </si>
  <si>
    <t>年俸　4,000千円</t>
    <rPh sb="0" eb="2">
      <t>ネンポウ</t>
    </rPh>
    <rPh sb="8" eb="9">
      <t>セン</t>
    </rPh>
    <rPh sb="9" eb="10">
      <t>エン</t>
    </rPh>
    <phoneticPr fontId="2"/>
  </si>
  <si>
    <t>1名×6ヶ月×エフォート100%</t>
    <rPh sb="1" eb="2">
      <t>メイ</t>
    </rPh>
    <rPh sb="5" eb="6">
      <t>ゲツ</t>
    </rPh>
    <phoneticPr fontId="2"/>
  </si>
  <si>
    <t>研究補助員（△△　○○）</t>
    <rPh sb="0" eb="2">
      <t>ケンキュウ</t>
    </rPh>
    <rPh sb="2" eb="5">
      <t>ホジョイン</t>
    </rPh>
    <phoneticPr fontId="2"/>
  </si>
  <si>
    <t>年俸　3,000千円</t>
    <rPh sb="0" eb="2">
      <t>ネンポウ</t>
    </rPh>
    <phoneticPr fontId="2"/>
  </si>
  <si>
    <t>年俸　3,600千円</t>
    <rPh sb="0" eb="2">
      <t>ネンポウ</t>
    </rPh>
    <phoneticPr fontId="2"/>
  </si>
  <si>
    <t>1名×12ヶ月×エフォート50%</t>
    <rPh sb="1" eb="2">
      <t>メイ</t>
    </rPh>
    <rPh sb="6" eb="7">
      <t>ゲツ</t>
    </rPh>
    <phoneticPr fontId="2"/>
  </si>
  <si>
    <t>時給　1,500円</t>
    <rPh sb="0" eb="2">
      <t>ジキュウ</t>
    </rPh>
    <rPh sb="8" eb="9">
      <t>エン</t>
    </rPh>
    <phoneticPr fontId="2"/>
  </si>
  <si>
    <t>1名×20時間／月×12ヶ月</t>
    <rPh sb="1" eb="2">
      <t>メイ</t>
    </rPh>
    <rPh sb="5" eb="7">
      <t>ジカン</t>
    </rPh>
    <rPh sb="8" eb="9">
      <t>ツキ</t>
    </rPh>
    <rPh sb="13" eb="14">
      <t>ゲツ</t>
    </rPh>
    <phoneticPr fontId="2"/>
  </si>
  <si>
    <t>リサーチアシスタント
（○○　○○）</t>
    <phoneticPr fontId="2"/>
  </si>
  <si>
    <t>講演謝金</t>
    <rPh sb="0" eb="2">
      <t>コウエン</t>
    </rPh>
    <rPh sb="2" eb="3">
      <t>シャ</t>
    </rPh>
    <rPh sb="3" eb="4">
      <t>キン</t>
    </rPh>
    <phoneticPr fontId="2"/>
  </si>
  <si>
    <t>○月チームワークショップでの講演謝金
（○○大学○○教授）</t>
    <rPh sb="1" eb="2">
      <t>ゲツ</t>
    </rPh>
    <rPh sb="14" eb="16">
      <t>コウエン</t>
    </rPh>
    <rPh sb="16" eb="17">
      <t>シャ</t>
    </rPh>
    <rPh sb="17" eb="18">
      <t>キン</t>
    </rPh>
    <rPh sb="22" eb="24">
      <t>ダイガク</t>
    </rPh>
    <rPh sb="26" eb="28">
      <t>キョウジュ</t>
    </rPh>
    <phoneticPr fontId="2"/>
  </si>
  <si>
    <t>20千円×1回</t>
    <rPh sb="2" eb="4">
      <t>センエン</t>
    </rPh>
    <rPh sb="6" eb="7">
      <t>カイ</t>
    </rPh>
    <phoneticPr fontId="2"/>
  </si>
  <si>
    <t>○○○</t>
    <phoneticPr fontId="2"/>
  </si>
  <si>
    <t>時給　1,200円</t>
    <rPh sb="0" eb="2">
      <t>ジキュウ</t>
    </rPh>
    <rPh sb="8" eb="9">
      <t>エン</t>
    </rPh>
    <phoneticPr fontId="2"/>
  </si>
  <si>
    <t>2名×100時間（○月のみ）</t>
    <rPh sb="1" eb="2">
      <t>メイ</t>
    </rPh>
    <rPh sb="6" eb="8">
      <t>ジカン</t>
    </rPh>
    <rPh sb="10" eb="11">
      <t>ゲツ</t>
    </rPh>
    <phoneticPr fontId="2"/>
  </si>
  <si>
    <t>○○関連データの整理</t>
    <rPh sb="2" eb="4">
      <t>カンレン</t>
    </rPh>
    <rPh sb="8" eb="10">
      <t>セイリ</t>
    </rPh>
    <phoneticPr fontId="2"/>
  </si>
  <si>
    <t>○○装置○○関連修理</t>
    <rPh sb="2" eb="4">
      <t>ソウチ</t>
    </rPh>
    <rPh sb="6" eb="8">
      <t>カンレン</t>
    </rPh>
    <rPh sb="8" eb="10">
      <t>シュウリ</t>
    </rPh>
    <phoneticPr fontId="2"/>
  </si>
  <si>
    <t>本研究の○○に使用している○○装置の○○部分の修理</t>
    <rPh sb="0" eb="1">
      <t>ホン</t>
    </rPh>
    <rPh sb="1" eb="3">
      <t>ケンキュウ</t>
    </rPh>
    <rPh sb="7" eb="9">
      <t>シヨウ</t>
    </rPh>
    <rPh sb="15" eb="17">
      <t>ソウチ</t>
    </rPh>
    <rPh sb="20" eb="22">
      <t>ブブン</t>
    </rPh>
    <rPh sb="23" eb="25">
      <t>シュウリ</t>
    </rPh>
    <phoneticPr fontId="2"/>
  </si>
  <si>
    <t>1式×600千円</t>
    <rPh sb="1" eb="2">
      <t>シキ</t>
    </rPh>
    <rPh sb="6" eb="8">
      <t>センエン</t>
    </rPh>
    <phoneticPr fontId="2"/>
  </si>
  <si>
    <t>○○○用ソフトウェア開発</t>
    <rPh sb="3" eb="4">
      <t>ヨウ</t>
    </rPh>
    <rPh sb="10" eb="12">
      <t>カイハツ</t>
    </rPh>
    <phoneticPr fontId="2"/>
  </si>
  <si>
    <t>○○シミュレーション専用のソフトウェアの請負業務</t>
    <rPh sb="10" eb="12">
      <t>センヨウ</t>
    </rPh>
    <rPh sb="20" eb="22">
      <t>ウケオイ</t>
    </rPh>
    <rPh sb="22" eb="24">
      <t>ギョウム</t>
    </rPh>
    <phoneticPr fontId="2"/>
  </si>
  <si>
    <t>1式×2,500千円</t>
    <rPh sb="1" eb="2">
      <t>シキ</t>
    </rPh>
    <rPh sb="8" eb="10">
      <t>センエン</t>
    </rPh>
    <phoneticPr fontId="2"/>
  </si>
  <si>
    <t>ワークショップ開催費</t>
    <rPh sb="7" eb="9">
      <t>カイサイ</t>
    </rPh>
    <rPh sb="9" eb="10">
      <t>ヒ</t>
    </rPh>
    <phoneticPr fontId="2"/>
  </si>
  <si>
    <t>○月に行うチームワークショップの会場借料等</t>
    <rPh sb="1" eb="2">
      <t>ガツ</t>
    </rPh>
    <rPh sb="3" eb="4">
      <t>オコナ</t>
    </rPh>
    <rPh sb="16" eb="18">
      <t>カイジョウ</t>
    </rPh>
    <rPh sb="18" eb="20">
      <t>シャクリョウ</t>
    </rPh>
    <rPh sb="20" eb="21">
      <t>トウ</t>
    </rPh>
    <phoneticPr fontId="2"/>
  </si>
  <si>
    <t>1回×120千円</t>
    <rPh sb="1" eb="2">
      <t>カイ</t>
    </rPh>
    <rPh sb="6" eb="8">
      <t>センエン</t>
    </rPh>
    <phoneticPr fontId="2"/>
  </si>
  <si>
    <t>　　2) 流用額、繰越額、翌年度に実施した精算に伴う返還額を、過年度の計画に反映させる必要はありません。</t>
    <rPh sb="5" eb="7">
      <t>リュウヨウ</t>
    </rPh>
    <rPh sb="7" eb="8">
      <t>ガク</t>
    </rPh>
    <rPh sb="9" eb="11">
      <t>クリコシ</t>
    </rPh>
    <rPh sb="11" eb="12">
      <t>ガク</t>
    </rPh>
    <rPh sb="13" eb="14">
      <t>ヨク</t>
    </rPh>
    <rPh sb="14" eb="16">
      <t>ネンド</t>
    </rPh>
    <rPh sb="17" eb="19">
      <t>ジッシ</t>
    </rPh>
    <rPh sb="21" eb="23">
      <t>セイサン</t>
    </rPh>
    <rPh sb="24" eb="25">
      <t>トモナ</t>
    </rPh>
    <rPh sb="26" eb="28">
      <t>ヘンカン</t>
    </rPh>
    <rPh sb="28" eb="29">
      <t>ガク</t>
    </rPh>
    <rPh sb="31" eb="32">
      <t>カ</t>
    </rPh>
    <rPh sb="32" eb="34">
      <t>ネンド</t>
    </rPh>
    <rPh sb="35" eb="37">
      <t>ケイカク</t>
    </rPh>
    <rPh sb="38" eb="40">
      <t>ハンエイ</t>
    </rPh>
    <rPh sb="43" eb="45">
      <t>ヒツヨウ</t>
    </rPh>
    <phoneticPr fontId="2"/>
  </si>
  <si>
    <t>（様式B-4）</t>
    <phoneticPr fontId="2"/>
  </si>
  <si>
    <t xml:space="preserve"> ※ 研究機関毎に本シートをコピーして作成してください</t>
    <phoneticPr fontId="2"/>
  </si>
  <si>
    <t>▼採択年度</t>
    <rPh sb="1" eb="3">
      <t>サイタク</t>
    </rPh>
    <rPh sb="3" eb="5">
      <t>ネンド</t>
    </rPh>
    <phoneticPr fontId="2"/>
  </si>
  <si>
    <t>消耗品費</t>
    <phoneticPr fontId="2"/>
  </si>
  <si>
    <t>※過年度の計画への反映について</t>
    <rPh sb="5" eb="7">
      <t>ケイカク</t>
    </rPh>
    <rPh sb="9" eb="11">
      <t>ハンエイ</t>
    </rPh>
    <phoneticPr fontId="2"/>
  </si>
  <si>
    <t>　　1) 年度途中に契約変更があった場合は、変更に伴う増減を反映してください。</t>
    <phoneticPr fontId="2"/>
  </si>
  <si>
    <t>※採択年度を左端にして全研究期間の研究費を記入してください。</t>
    <rPh sb="1" eb="3">
      <t>サイタク</t>
    </rPh>
    <rPh sb="3" eb="5">
      <t>ネンド</t>
    </rPh>
    <rPh sb="6" eb="8">
      <t>ヒダリハシ</t>
    </rPh>
    <rPh sb="11" eb="16">
      <t>ゼンケンキュウキカン</t>
    </rPh>
    <rPh sb="17" eb="20">
      <t>ケンキュウヒ</t>
    </rPh>
    <rPh sb="21" eb="23">
      <t>キニュウ</t>
    </rPh>
    <phoneticPr fontId="2"/>
  </si>
  <si>
    <t>※研究期間の途中で異動（移籍）したときは、シートを２つに分けて研究機関毎の研究費を記入してください。</t>
    <rPh sb="1" eb="3">
      <t>ケンキュウ</t>
    </rPh>
    <rPh sb="3" eb="5">
      <t>キカン</t>
    </rPh>
    <rPh sb="6" eb="8">
      <t>トチュウ</t>
    </rPh>
    <rPh sb="9" eb="11">
      <t>イドウ</t>
    </rPh>
    <rPh sb="12" eb="14">
      <t>イセキ</t>
    </rPh>
    <rPh sb="28" eb="29">
      <t>ワ</t>
    </rPh>
    <rPh sb="31" eb="33">
      <t>ケンキュウ</t>
    </rPh>
    <rPh sb="33" eb="35">
      <t>キカン</t>
    </rPh>
    <rPh sb="35" eb="36">
      <t>ゴト</t>
    </rPh>
    <rPh sb="37" eb="40">
      <t>ケンキュウヒ</t>
    </rPh>
    <rPh sb="41" eb="43">
      <t>キニュウ</t>
    </rPh>
    <phoneticPr fontId="2"/>
  </si>
  <si>
    <t>　</t>
    <phoneticPr fontId="2"/>
  </si>
  <si>
    <t>種別 (各機関における雇用の名称）（氏名）</t>
    <rPh sb="0" eb="2">
      <t>シュベツ</t>
    </rPh>
    <rPh sb="4" eb="5">
      <t>カク</t>
    </rPh>
    <rPh sb="5" eb="7">
      <t>キカン</t>
    </rPh>
    <rPh sb="11" eb="13">
      <t>コヨウ</t>
    </rPh>
    <rPh sb="14" eb="16">
      <t>メイショウ</t>
    </rPh>
    <rPh sb="18" eb="20">
      <t>シメイ</t>
    </rPh>
    <phoneticPr fontId="2"/>
  </si>
  <si>
    <t>種別 (各機関における雇用の名称）（氏名）</t>
    <rPh sb="0" eb="2">
      <t>シュベツ</t>
    </rPh>
    <rPh sb="4" eb="5">
      <t>カク</t>
    </rPh>
    <rPh sb="5" eb="7">
      <t>キカン</t>
    </rPh>
    <rPh sb="11" eb="13">
      <t>コヨウ</t>
    </rPh>
    <rPh sb="14" eb="16">
      <t>メイショウ</t>
    </rPh>
    <phoneticPr fontId="2"/>
  </si>
  <si>
    <t>②200千円以上、2,000千円未満の機器</t>
    <phoneticPr fontId="2"/>
  </si>
  <si>
    <t>②200千円以上、2,000千円未満の機器</t>
    <rPh sb="4" eb="6">
      <t>センエン</t>
    </rPh>
    <rPh sb="6" eb="8">
      <t>イジョウ</t>
    </rPh>
    <phoneticPr fontId="2"/>
  </si>
  <si>
    <t>平成28年度　研究予算内訳（研究機関ごと）</t>
    <rPh sb="0" eb="2">
      <t>ヘイセイ</t>
    </rPh>
    <rPh sb="4" eb="6">
      <t>ネンド</t>
    </rPh>
    <rPh sb="7" eb="9">
      <t>ケンキュウ</t>
    </rPh>
    <rPh sb="9" eb="11">
      <t>ヨサン</t>
    </rPh>
    <rPh sb="11" eb="13">
      <t>ウチワケ</t>
    </rPh>
    <rPh sb="14" eb="16">
      <t>ケンキュウ</t>
    </rPh>
    <rPh sb="16" eb="18">
      <t>キカン</t>
    </rPh>
    <phoneticPr fontId="2"/>
  </si>
  <si>
    <t>研究代表者名：　</t>
    <phoneticPr fontId="2"/>
  </si>
  <si>
    <t>主たる共同研究者名：　</t>
    <rPh sb="0" eb="1">
      <t>シュ</t>
    </rPh>
    <rPh sb="3" eb="5">
      <t>キョウドウ</t>
    </rPh>
    <rPh sb="5" eb="8">
      <t>ケンキュウシャ</t>
    </rPh>
    <phoneticPr fontId="2"/>
  </si>
  <si>
    <t>研究代表者名：　　　</t>
    <phoneticPr fontId="2"/>
  </si>
  <si>
    <t>主たる共同研究者名：　　　</t>
    <rPh sb="0" eb="1">
      <t>シュ</t>
    </rPh>
    <rPh sb="3" eb="5">
      <t>キョウドウ</t>
    </rPh>
    <rPh sb="5" eb="8">
      <t>ケンキュウシャ</t>
    </rPh>
    <phoneticPr fontId="2"/>
  </si>
  <si>
    <t>赤松　友成</t>
    <rPh sb="0" eb="2">
      <t>アカマツ</t>
    </rPh>
    <rPh sb="3" eb="5">
      <t>トモナリ</t>
    </rPh>
    <phoneticPr fontId="1"/>
  </si>
  <si>
    <t>水産総合研究センター中央水産研究所</t>
    <rPh sb="10" eb="12">
      <t>チュウオウ</t>
    </rPh>
    <rPh sb="12" eb="14">
      <t>スイサン</t>
    </rPh>
    <phoneticPr fontId="1"/>
  </si>
  <si>
    <t>澤田　浩一</t>
    <rPh sb="0" eb="2">
      <t>サワダ</t>
    </rPh>
    <rPh sb="3" eb="5">
      <t>コウイチ</t>
    </rPh>
    <phoneticPr fontId="1"/>
  </si>
  <si>
    <t>水産総合研究センター水産工学研究所</t>
  </si>
  <si>
    <t>松尾　行雄</t>
    <rPh sb="0" eb="2">
      <t>マツオ</t>
    </rPh>
    <rPh sb="3" eb="5">
      <t>イクオ</t>
    </rPh>
    <phoneticPr fontId="1"/>
  </si>
  <si>
    <t>東北学院大学</t>
    <rPh sb="0" eb="2">
      <t>トウホク</t>
    </rPh>
    <rPh sb="2" eb="4">
      <t>ガクイン</t>
    </rPh>
    <rPh sb="4" eb="6">
      <t>ダイガク</t>
    </rPh>
    <phoneticPr fontId="1"/>
  </si>
  <si>
    <t>平成23年度
(  4ヶ月）</t>
    <rPh sb="12" eb="13">
      <t>ゲツ</t>
    </rPh>
    <phoneticPr fontId="1"/>
  </si>
  <si>
    <t>平成24年度</t>
  </si>
  <si>
    <t>平成25年度</t>
  </si>
  <si>
    <t>平成26年度</t>
  </si>
  <si>
    <t>平成27年度</t>
  </si>
  <si>
    <t>平成28年度
( 12 ヶ月）</t>
    <rPh sb="13" eb="14">
      <t>ゲツ</t>
    </rPh>
    <phoneticPr fontId="1"/>
  </si>
  <si>
    <t>※H28予算額は様式B-2とリンクしており作業不要です。I13セルグループ予算合計のご確認だけお願いいたします。</t>
    <rPh sb="4" eb="6">
      <t>ヨサン</t>
    </rPh>
    <rPh sb="6" eb="7">
      <t>ガク</t>
    </rPh>
    <rPh sb="8" eb="10">
      <t>ヨウシキ</t>
    </rPh>
    <rPh sb="21" eb="23">
      <t>サギョウ</t>
    </rPh>
    <rPh sb="23" eb="25">
      <t>フヨウ</t>
    </rPh>
    <rPh sb="37" eb="39">
      <t>ヨサン</t>
    </rPh>
    <rPh sb="39" eb="41">
      <t>ゴウケイ</t>
    </rPh>
    <rPh sb="43" eb="45">
      <t>カクニン</t>
    </rPh>
    <rPh sb="48" eb="49">
      <t>ネガ</t>
    </rPh>
    <phoneticPr fontId="2"/>
  </si>
  <si>
    <t>バックアップ</t>
  </si>
  <si>
    <t>外付けハードディスク　7個×40千円</t>
    <rPh sb="0" eb="1">
      <t>ソト</t>
    </rPh>
    <rPh sb="1" eb="2">
      <t>ヅ</t>
    </rPh>
    <phoneticPr fontId="2"/>
  </si>
  <si>
    <t>PD</t>
  </si>
  <si>
    <t>2300円×1800時間</t>
    <rPh sb="4" eb="5">
      <t>エン</t>
    </rPh>
    <rPh sb="10" eb="12">
      <t>ジカン</t>
    </rPh>
    <phoneticPr fontId="2"/>
  </si>
  <si>
    <t>１名×１２カ月</t>
    <rPh sb="1" eb="2">
      <t>メイ</t>
    </rPh>
    <rPh sb="6" eb="7">
      <t>ゲツ</t>
    </rPh>
    <phoneticPr fontId="2"/>
  </si>
  <si>
    <t>研究補助員</t>
    <rPh sb="0" eb="2">
      <t>ケンキュウ</t>
    </rPh>
    <rPh sb="2" eb="5">
      <t>ホジョイン</t>
    </rPh>
    <phoneticPr fontId="2"/>
  </si>
  <si>
    <t>875円×1800時間</t>
    <rPh sb="3" eb="4">
      <t>エン</t>
    </rPh>
    <rPh sb="9" eb="11">
      <t>ジカン</t>
    </rPh>
    <phoneticPr fontId="2"/>
  </si>
  <si>
    <t>研究成果発表費</t>
    <rPh sb="0" eb="2">
      <t>ケンキュウ</t>
    </rPh>
    <rPh sb="2" eb="4">
      <t>セイカ</t>
    </rPh>
    <rPh sb="4" eb="6">
      <t>ハッピョウ</t>
    </rPh>
    <rPh sb="6" eb="7">
      <t>ヒ</t>
    </rPh>
    <phoneticPr fontId="2"/>
  </si>
  <si>
    <t>論文投稿料・英文校閲料</t>
    <rPh sb="0" eb="2">
      <t>ロンブン</t>
    </rPh>
    <rPh sb="2" eb="4">
      <t>トウコウ</t>
    </rPh>
    <rPh sb="4" eb="5">
      <t>リョウ</t>
    </rPh>
    <rPh sb="6" eb="8">
      <t>エイブン</t>
    </rPh>
    <rPh sb="8" eb="10">
      <t>コウエツ</t>
    </rPh>
    <rPh sb="10" eb="11">
      <t>リョウ</t>
    </rPh>
    <phoneticPr fontId="2"/>
  </si>
  <si>
    <t>35千円/本×3本</t>
    <rPh sb="2" eb="4">
      <t>センエン</t>
    </rPh>
    <rPh sb="5" eb="6">
      <t>ホン</t>
    </rPh>
    <rPh sb="8" eb="9">
      <t>ホン</t>
    </rPh>
    <phoneticPr fontId="2"/>
  </si>
  <si>
    <t>アメリカ音響学会・AFASでの口頭発表</t>
    <rPh sb="4" eb="6">
      <t>オンキョウ</t>
    </rPh>
    <rPh sb="6" eb="8">
      <t>ガッカイ</t>
    </rPh>
    <rPh sb="15" eb="17">
      <t>コウトウ</t>
    </rPh>
    <rPh sb="17" eb="19">
      <t>ハッピョウ</t>
    </rPh>
    <phoneticPr fontId="2"/>
  </si>
  <si>
    <t>3回×2名×300千円</t>
    <rPh sb="1" eb="2">
      <t>カイ</t>
    </rPh>
    <rPh sb="4" eb="5">
      <t>メイ</t>
    </rPh>
    <rPh sb="9" eb="11">
      <t>センエン</t>
    </rPh>
    <phoneticPr fontId="2"/>
  </si>
  <si>
    <t>水産学会・音響学会等での口頭発表</t>
    <rPh sb="0" eb="2">
      <t>スイサン</t>
    </rPh>
    <rPh sb="2" eb="4">
      <t>ガッカイ</t>
    </rPh>
    <rPh sb="5" eb="7">
      <t>オンキョウ</t>
    </rPh>
    <rPh sb="7" eb="9">
      <t>ガッカイ</t>
    </rPh>
    <rPh sb="9" eb="10">
      <t>トウ</t>
    </rPh>
    <rPh sb="12" eb="14">
      <t>コウトウ</t>
    </rPh>
    <rPh sb="14" eb="16">
      <t>ハッピョウ</t>
    </rPh>
    <phoneticPr fontId="2"/>
  </si>
  <si>
    <t>3回×2名×60千円</t>
    <rPh sb="1" eb="2">
      <t>カイ</t>
    </rPh>
    <rPh sb="4" eb="5">
      <t>メイ</t>
    </rPh>
    <rPh sb="8" eb="10">
      <t>センエン</t>
    </rPh>
    <phoneticPr fontId="2"/>
  </si>
  <si>
    <t>チーム内ミーティングなど</t>
  </si>
  <si>
    <t>宮城ー東京 4回×2名×50千円</t>
    <phoneticPr fontId="2"/>
  </si>
  <si>
    <t>行列解析ソフト　Matlab　
ライセンス更新費用</t>
    <rPh sb="0" eb="2">
      <t>ギョウレツ</t>
    </rPh>
    <rPh sb="2" eb="4">
      <t>カイセキ</t>
    </rPh>
    <rPh sb="21" eb="23">
      <t>コウシン</t>
    </rPh>
    <rPh sb="23" eb="25">
      <t>ヒヨウ</t>
    </rPh>
    <phoneticPr fontId="2"/>
  </si>
  <si>
    <t>アクティブ観測，パッシブ観測データの音響解析に用いる</t>
    <rPh sb="5" eb="7">
      <t>カンソク</t>
    </rPh>
    <rPh sb="12" eb="14">
      <t>カンソク</t>
    </rPh>
    <rPh sb="18" eb="20">
      <t>オンキョウ</t>
    </rPh>
    <rPh sb="20" eb="22">
      <t>カイセキ</t>
    </rPh>
    <rPh sb="23" eb="24">
      <t>モチ</t>
    </rPh>
    <phoneticPr fontId="2"/>
  </si>
  <si>
    <t>mathworks matlab メインライセンス（3ライセンス×57,348円）</t>
    <rPh sb="39" eb="40">
      <t>エン</t>
    </rPh>
    <phoneticPr fontId="2"/>
  </si>
  <si>
    <t>行列解析ソフト　Matlab　
ツールボックス更新費用</t>
    <rPh sb="0" eb="2">
      <t>ギョウレツ</t>
    </rPh>
    <rPh sb="2" eb="4">
      <t>カイセキ</t>
    </rPh>
    <rPh sb="23" eb="25">
      <t>コウシン</t>
    </rPh>
    <rPh sb="25" eb="27">
      <t>ヒヨウ</t>
    </rPh>
    <phoneticPr fontId="2"/>
  </si>
  <si>
    <t>mathworks シグナルプロセッシングツールボックス（３ライセンス×20,412円）</t>
    <rPh sb="42" eb="43">
      <t>エン</t>
    </rPh>
    <phoneticPr fontId="2"/>
  </si>
  <si>
    <t>アクティブ観測，パッシブ観測データの画像解析に用いる</t>
    <rPh sb="5" eb="7">
      <t>カンソク</t>
    </rPh>
    <rPh sb="12" eb="14">
      <t>カンソク</t>
    </rPh>
    <rPh sb="18" eb="20">
      <t>ガゾウ</t>
    </rPh>
    <rPh sb="20" eb="22">
      <t>カイセキ</t>
    </rPh>
    <rPh sb="23" eb="24">
      <t>モチ</t>
    </rPh>
    <phoneticPr fontId="2"/>
  </si>
  <si>
    <t>mathwaorks コンピューターヴィジョンツールボックス（1ライセンス×40240円）</t>
    <rPh sb="43" eb="44">
      <t>エン</t>
    </rPh>
    <phoneticPr fontId="2"/>
  </si>
  <si>
    <t>mathworks イメージプロセッシングツールボックス（1ライセンス×20140円）</t>
    <rPh sb="41" eb="42">
      <t>エン</t>
    </rPh>
    <phoneticPr fontId="2"/>
  </si>
  <si>
    <t>防水式GPS通信機、及び外付けバッテリー　一式</t>
    <rPh sb="0" eb="2">
      <t>ボウスイ</t>
    </rPh>
    <rPh sb="2" eb="3">
      <t>シキ</t>
    </rPh>
    <rPh sb="6" eb="9">
      <t>ツウシンキ</t>
    </rPh>
    <rPh sb="10" eb="11">
      <t>オヨ</t>
    </rPh>
    <rPh sb="12" eb="14">
      <t>ソトヅ</t>
    </rPh>
    <rPh sb="21" eb="23">
      <t>イッシキ</t>
    </rPh>
    <phoneticPr fontId="2"/>
  </si>
  <si>
    <t>パッシブ観測データ取得時におけるブイ通信用</t>
    <rPh sb="4" eb="6">
      <t>カンソク</t>
    </rPh>
    <rPh sb="9" eb="12">
      <t>シュトクジ</t>
    </rPh>
    <rPh sb="18" eb="21">
      <t>ツウシンヨウ</t>
    </rPh>
    <phoneticPr fontId="2"/>
  </si>
  <si>
    <t>8台×58千円</t>
    <rPh sb="1" eb="2">
      <t>ダイ</t>
    </rPh>
    <rPh sb="5" eb="7">
      <t>センエン</t>
    </rPh>
    <phoneticPr fontId="2"/>
  </si>
  <si>
    <t>記憶媒体</t>
    <rPh sb="0" eb="2">
      <t>キオク</t>
    </rPh>
    <rPh sb="2" eb="4">
      <t>バイタイ</t>
    </rPh>
    <phoneticPr fontId="2"/>
  </si>
  <si>
    <t>観測データ保存用</t>
    <rPh sb="0" eb="2">
      <t>カンソク</t>
    </rPh>
    <rPh sb="5" eb="8">
      <t>ホゾンヨウ</t>
    </rPh>
    <phoneticPr fontId="2"/>
  </si>
  <si>
    <t>２TBポータブルハードディスク（8台×25千円），6TBNAS用ハードディスク（4台×50千円）</t>
    <rPh sb="17" eb="18">
      <t>ダイ</t>
    </rPh>
    <rPh sb="21" eb="23">
      <t>センエン</t>
    </rPh>
    <rPh sb="31" eb="32">
      <t>ヨウ</t>
    </rPh>
    <rPh sb="41" eb="42">
      <t>ダイ</t>
    </rPh>
    <rPh sb="45" eb="46">
      <t>セン</t>
    </rPh>
    <rPh sb="46" eb="47">
      <t>エン</t>
    </rPh>
    <phoneticPr fontId="2"/>
  </si>
  <si>
    <t>ロガー</t>
    <phoneticPr fontId="2"/>
  </si>
  <si>
    <t>パッシブ観測データ取得時における，ブイ周囲の温度データ取得</t>
    <rPh sb="4" eb="6">
      <t>カンソク</t>
    </rPh>
    <rPh sb="9" eb="12">
      <t>シュトクジ</t>
    </rPh>
    <rPh sb="19" eb="21">
      <t>シュウイ</t>
    </rPh>
    <rPh sb="22" eb="24">
      <t>オンド</t>
    </rPh>
    <rPh sb="27" eb="29">
      <t>シュトク</t>
    </rPh>
    <phoneticPr fontId="2"/>
  </si>
  <si>
    <t>Star oddi DST Centi (4個×8千円）</t>
    <rPh sb="22" eb="23">
      <t>コ</t>
    </rPh>
    <rPh sb="25" eb="27">
      <t>センエン</t>
    </rPh>
    <phoneticPr fontId="2"/>
  </si>
  <si>
    <t>ブイ固定用品</t>
    <rPh sb="2" eb="4">
      <t>コテイ</t>
    </rPh>
    <rPh sb="4" eb="6">
      <t>ヨウヒン</t>
    </rPh>
    <phoneticPr fontId="2"/>
  </si>
  <si>
    <t>パッシブ観測機器設置用部材</t>
    <rPh sb="4" eb="6">
      <t>カンソク</t>
    </rPh>
    <rPh sb="6" eb="8">
      <t>キキ</t>
    </rPh>
    <rPh sb="8" eb="11">
      <t>セッチヨウ</t>
    </rPh>
    <rPh sb="11" eb="13">
      <t>ブザイ</t>
    </rPh>
    <phoneticPr fontId="2"/>
  </si>
  <si>
    <t>ステンレスバンド（64個×0.6千円）,耐候性結束バンド（5セット×2千円），ロープ（1セット×3千円）</t>
    <rPh sb="11" eb="12">
      <t>コ</t>
    </rPh>
    <rPh sb="16" eb="18">
      <t>センエン</t>
    </rPh>
    <rPh sb="20" eb="23">
      <t>タイコウセイ</t>
    </rPh>
    <rPh sb="23" eb="25">
      <t>ケッソク</t>
    </rPh>
    <rPh sb="35" eb="37">
      <t>センエン</t>
    </rPh>
    <rPh sb="49" eb="51">
      <t>センエン</t>
    </rPh>
    <phoneticPr fontId="2"/>
  </si>
  <si>
    <t>リチウム電池</t>
    <rPh sb="4" eb="6">
      <t>デンチ</t>
    </rPh>
    <phoneticPr fontId="2"/>
  </si>
  <si>
    <t>自動録音装置の長時間運用のため</t>
    <rPh sb="0" eb="2">
      <t>ジドウ</t>
    </rPh>
    <rPh sb="2" eb="4">
      <t>ロクオン</t>
    </rPh>
    <rPh sb="4" eb="6">
      <t>ソウチ</t>
    </rPh>
    <rPh sb="7" eb="10">
      <t>チョウジカン</t>
    </rPh>
    <rPh sb="10" eb="12">
      <t>ウンヨウ</t>
    </rPh>
    <phoneticPr fontId="2"/>
  </si>
  <si>
    <t>エナジャイザー単三形(0.5千円x150) エナジャイザー単一形（0.7千円×100） CR2リチウム電池(0.5千円x40)</t>
    <rPh sb="14" eb="16">
      <t>センエン</t>
    </rPh>
    <rPh sb="36" eb="38">
      <t>センエン</t>
    </rPh>
    <rPh sb="57" eb="59">
      <t>センエン</t>
    </rPh>
    <phoneticPr fontId="2"/>
  </si>
  <si>
    <t>国際学会での発表</t>
    <rPh sb="0" eb="2">
      <t>コクサイ</t>
    </rPh>
    <rPh sb="2" eb="4">
      <t>ガッカイ</t>
    </rPh>
    <rPh sb="6" eb="8">
      <t>ハッピョウ</t>
    </rPh>
    <phoneticPr fontId="2"/>
  </si>
  <si>
    <t>各1回×3名×300千円、日米音響学会ジョイントミーティング（ハワイ）、</t>
    <rPh sb="0" eb="1">
      <t>カク</t>
    </rPh>
    <rPh sb="2" eb="3">
      <t>カイ</t>
    </rPh>
    <rPh sb="5" eb="6">
      <t>メイ</t>
    </rPh>
    <rPh sb="10" eb="12">
      <t>センエン</t>
    </rPh>
    <rPh sb="13" eb="15">
      <t>ニチベイ</t>
    </rPh>
    <rPh sb="15" eb="17">
      <t>オンキョウ</t>
    </rPh>
    <rPh sb="17" eb="19">
      <t>ガッカイ</t>
    </rPh>
    <phoneticPr fontId="2"/>
  </si>
  <si>
    <t>アジア水産音響学会（函館）、各1回×3名×90千円、各1回×3名×80千円、テクノオーシャン（神戸）</t>
    <rPh sb="3" eb="5">
      <t>スイサン</t>
    </rPh>
    <rPh sb="5" eb="7">
      <t>オンキョウ</t>
    </rPh>
    <rPh sb="7" eb="9">
      <t>ガッカイ</t>
    </rPh>
    <rPh sb="10" eb="12">
      <t>ハコダテ</t>
    </rPh>
    <rPh sb="47" eb="49">
      <t>コウベ</t>
    </rPh>
    <phoneticPr fontId="2"/>
  </si>
  <si>
    <t>水産学会・海洋音響学会・日本音響学会などでの発表</t>
    <rPh sb="0" eb="2">
      <t>スイサン</t>
    </rPh>
    <rPh sb="2" eb="4">
      <t>ガッカイ</t>
    </rPh>
    <rPh sb="5" eb="7">
      <t>カイヨウ</t>
    </rPh>
    <rPh sb="7" eb="9">
      <t>オンキョウ</t>
    </rPh>
    <rPh sb="9" eb="11">
      <t>ガッカイ</t>
    </rPh>
    <rPh sb="12" eb="14">
      <t>ニホン</t>
    </rPh>
    <rPh sb="14" eb="16">
      <t>オンキョウ</t>
    </rPh>
    <rPh sb="16" eb="18">
      <t>ガッカイ</t>
    </rPh>
    <rPh sb="22" eb="24">
      <t>ハッピョウ</t>
    </rPh>
    <phoneticPr fontId="2"/>
  </si>
  <si>
    <t>3回×2名×33千円</t>
    <rPh sb="1" eb="2">
      <t>カイ</t>
    </rPh>
    <rPh sb="4" eb="5">
      <t>メイ</t>
    </rPh>
    <rPh sb="8" eb="10">
      <t>センエン</t>
    </rPh>
    <phoneticPr fontId="2"/>
  </si>
  <si>
    <t>海洋生物の音響観測</t>
    <rPh sb="0" eb="2">
      <t>カイヨウ</t>
    </rPh>
    <rPh sb="2" eb="4">
      <t>セイブツ</t>
    </rPh>
    <rPh sb="5" eb="7">
      <t>オンキョウ</t>
    </rPh>
    <rPh sb="7" eb="9">
      <t>カンソク</t>
    </rPh>
    <phoneticPr fontId="2"/>
  </si>
  <si>
    <t>千葉県館山湾，茨城県鹿島灘，北海道などで移動型音響観測を実施。時期は現場と協議の上決定</t>
    <rPh sb="0" eb="3">
      <t>チバケン</t>
    </rPh>
    <rPh sb="3" eb="5">
      <t>タテヤマ</t>
    </rPh>
    <rPh sb="5" eb="6">
      <t>ワン</t>
    </rPh>
    <rPh sb="7" eb="10">
      <t>イバラキケン</t>
    </rPh>
    <rPh sb="10" eb="12">
      <t>カシマ</t>
    </rPh>
    <rPh sb="12" eb="13">
      <t>ナダ</t>
    </rPh>
    <rPh sb="14" eb="17">
      <t>ホッカイドウ</t>
    </rPh>
    <rPh sb="20" eb="23">
      <t>イドウガタ</t>
    </rPh>
    <rPh sb="23" eb="25">
      <t>オンキョウ</t>
    </rPh>
    <rPh sb="25" eb="27">
      <t>カンソク</t>
    </rPh>
    <rPh sb="28" eb="30">
      <t>ジッシ</t>
    </rPh>
    <rPh sb="31" eb="33">
      <t>ジキ</t>
    </rPh>
    <rPh sb="34" eb="36">
      <t>ゲンバ</t>
    </rPh>
    <rPh sb="37" eb="39">
      <t>キョウギ</t>
    </rPh>
    <rPh sb="40" eb="41">
      <t>ウエ</t>
    </rPh>
    <rPh sb="41" eb="43">
      <t>ケッテイ</t>
    </rPh>
    <phoneticPr fontId="2"/>
  </si>
  <si>
    <t>チーム内ミーティングなど</t>
    <rPh sb="3" eb="4">
      <t>ナイ</t>
    </rPh>
    <phoneticPr fontId="2"/>
  </si>
  <si>
    <t>神栖市ｰ東京4回×7名×13千円，神栖市ｰ仙台2回×2名×50千円</t>
    <rPh sb="0" eb="3">
      <t>カミスシ</t>
    </rPh>
    <rPh sb="4" eb="6">
      <t>トウキョウ</t>
    </rPh>
    <rPh sb="7" eb="8">
      <t>カイ</t>
    </rPh>
    <rPh sb="10" eb="11">
      <t>メイ</t>
    </rPh>
    <rPh sb="14" eb="16">
      <t>センエン</t>
    </rPh>
    <rPh sb="17" eb="20">
      <t>カミスシ</t>
    </rPh>
    <rPh sb="21" eb="23">
      <t>センダイ</t>
    </rPh>
    <rPh sb="24" eb="25">
      <t>カイ</t>
    </rPh>
    <rPh sb="27" eb="28">
      <t>メイ</t>
    </rPh>
    <rPh sb="31" eb="33">
      <t>センエン</t>
    </rPh>
    <phoneticPr fontId="2"/>
  </si>
  <si>
    <t>研究等支援職員（高橋竜三）</t>
    <rPh sb="0" eb="3">
      <t>ケンキュウトウ</t>
    </rPh>
    <rPh sb="3" eb="5">
      <t>シエン</t>
    </rPh>
    <rPh sb="5" eb="7">
      <t>ショクイン</t>
    </rPh>
    <rPh sb="8" eb="10">
      <t>タカハシ</t>
    </rPh>
    <rPh sb="10" eb="12">
      <t>リュウゾウ</t>
    </rPh>
    <phoneticPr fontId="2"/>
  </si>
  <si>
    <t>19,622円/日</t>
    <rPh sb="6" eb="7">
      <t>エン</t>
    </rPh>
    <rPh sb="8" eb="9">
      <t>ニチ</t>
    </rPh>
    <phoneticPr fontId="2"/>
  </si>
  <si>
    <t>1名×12ヶ月</t>
    <rPh sb="1" eb="2">
      <t>メイ</t>
    </rPh>
    <rPh sb="6" eb="7">
      <t>ゲツ</t>
    </rPh>
    <phoneticPr fontId="2"/>
  </si>
  <si>
    <t>研究成果発表費用</t>
    <rPh sb="0" eb="4">
      <t>ケンキュウセイカ</t>
    </rPh>
    <rPh sb="4" eb="6">
      <t>ハッピョウ</t>
    </rPh>
    <rPh sb="6" eb="8">
      <t>ヒヨウ</t>
    </rPh>
    <phoneticPr fontId="2"/>
  </si>
  <si>
    <t>論文投稿料・英文校閲料金</t>
    <rPh sb="0" eb="2">
      <t>ロンブン</t>
    </rPh>
    <rPh sb="2" eb="4">
      <t>トウコウ</t>
    </rPh>
    <rPh sb="4" eb="5">
      <t>リョウ</t>
    </rPh>
    <rPh sb="6" eb="8">
      <t>エイブン</t>
    </rPh>
    <rPh sb="8" eb="10">
      <t>コウエツ</t>
    </rPh>
    <rPh sb="10" eb="12">
      <t>リョウキン</t>
    </rPh>
    <phoneticPr fontId="2"/>
  </si>
  <si>
    <t>80千円×５本</t>
    <rPh sb="2" eb="4">
      <t>センエン</t>
    </rPh>
    <rPh sb="6" eb="7">
      <t>ホン</t>
    </rPh>
    <phoneticPr fontId="2"/>
  </si>
  <si>
    <t>通信費</t>
    <rPh sb="0" eb="3">
      <t>ツウシンヒ</t>
    </rPh>
    <phoneticPr fontId="2"/>
  </si>
  <si>
    <t>ネットワークソナー通信量，GPSブイ通信費</t>
    <rPh sb="9" eb="12">
      <t>ツウシンリョウ</t>
    </rPh>
    <rPh sb="18" eb="21">
      <t>ツウシンヒ</t>
    </rPh>
    <phoneticPr fontId="2"/>
  </si>
  <si>
    <t>3千円×12ヶ月，2千円×7個×6ヶ月</t>
    <rPh sb="1" eb="3">
      <t>センエン</t>
    </rPh>
    <rPh sb="7" eb="8">
      <t>ゲツ</t>
    </rPh>
    <rPh sb="10" eb="12">
      <t>センエン</t>
    </rPh>
    <rPh sb="14" eb="15">
      <t>コ</t>
    </rPh>
    <rPh sb="18" eb="19">
      <t>ゲツ</t>
    </rPh>
    <phoneticPr fontId="2"/>
  </si>
  <si>
    <t>運送費</t>
    <rPh sb="0" eb="3">
      <t>ウンソウヒ</t>
    </rPh>
    <phoneticPr fontId="2"/>
  </si>
  <si>
    <t>北海道など</t>
    <rPh sb="0" eb="3">
      <t>ホッカイドウ</t>
    </rPh>
    <phoneticPr fontId="2"/>
  </si>
  <si>
    <t>35千円×2回</t>
    <rPh sb="2" eb="4">
      <t>センエン</t>
    </rPh>
    <rPh sb="6" eb="7">
      <t>カイ</t>
    </rPh>
    <phoneticPr fontId="2"/>
  </si>
  <si>
    <t>アルカリ電池</t>
    <rPh sb="4" eb="6">
      <t>デンチ</t>
    </rPh>
    <phoneticPr fontId="2"/>
  </si>
  <si>
    <t>アジア水産音響学会（函館）、各1回×1名×90千円、各1回×1名×80千円、テクノオーシャン（神戸）</t>
    <rPh sb="3" eb="5">
      <t>スイサン</t>
    </rPh>
    <rPh sb="5" eb="7">
      <t>オンキョウ</t>
    </rPh>
    <rPh sb="7" eb="9">
      <t>ガッカイ</t>
    </rPh>
    <rPh sb="10" eb="12">
      <t>ハコダテ</t>
    </rPh>
    <rPh sb="47" eb="49">
      <t>コウベ</t>
    </rPh>
    <phoneticPr fontId="2"/>
  </si>
  <si>
    <t>横浜市ー東京 5回×1名×2千円</t>
    <rPh sb="0" eb="3">
      <t>ヨコハマシ</t>
    </rPh>
    <phoneticPr fontId="2"/>
  </si>
  <si>
    <t>水産学会・日本音響学会・生物音響学会等への参加</t>
    <rPh sb="0" eb="2">
      <t>スイサン</t>
    </rPh>
    <rPh sb="2" eb="4">
      <t>ガッカイ</t>
    </rPh>
    <rPh sb="5" eb="7">
      <t>ニホン</t>
    </rPh>
    <rPh sb="7" eb="9">
      <t>オンキョウ</t>
    </rPh>
    <rPh sb="9" eb="11">
      <t>ガッカイ</t>
    </rPh>
    <rPh sb="12" eb="14">
      <t>セイブツ</t>
    </rPh>
    <rPh sb="14" eb="16">
      <t>オンキョウ</t>
    </rPh>
    <rPh sb="16" eb="18">
      <t>ガッカイ</t>
    </rPh>
    <rPh sb="18" eb="19">
      <t>ナド</t>
    </rPh>
    <rPh sb="21" eb="23">
      <t>サンカ</t>
    </rPh>
    <phoneticPr fontId="2"/>
  </si>
  <si>
    <t>各1回×1名×30千円</t>
    <rPh sb="0" eb="1">
      <t>カク</t>
    </rPh>
    <rPh sb="2" eb="3">
      <t>カイ</t>
    </rPh>
    <rPh sb="5" eb="6">
      <t>メイ</t>
    </rPh>
    <rPh sb="9" eb="11">
      <t>センエン</t>
    </rPh>
    <phoneticPr fontId="2"/>
  </si>
  <si>
    <t>4回×1名×70千円　（北海道、千葉、大阪、長崎などで　音響的種判別観測を実施。時期は現場と協議の上決定）</t>
    <rPh sb="1" eb="2">
      <t>カイ</t>
    </rPh>
    <rPh sb="4" eb="5">
      <t>メイ</t>
    </rPh>
    <rPh sb="8" eb="10">
      <t>センエン</t>
    </rPh>
    <rPh sb="12" eb="15">
      <t>ホッカイドウ</t>
    </rPh>
    <rPh sb="16" eb="18">
      <t>チバ</t>
    </rPh>
    <rPh sb="19" eb="21">
      <t>オオサカ</t>
    </rPh>
    <rPh sb="28" eb="30">
      <t>オンキョウ</t>
    </rPh>
    <rPh sb="30" eb="31">
      <t>テキ</t>
    </rPh>
    <rPh sb="31" eb="32">
      <t>シュ</t>
    </rPh>
    <rPh sb="32" eb="34">
      <t>ハンベツ</t>
    </rPh>
    <rPh sb="34" eb="36">
      <t>カンソク</t>
    </rPh>
    <phoneticPr fontId="2"/>
  </si>
  <si>
    <t>各5回×1名×250千円、日米音響学会ジョイントミーティング（米国）、米音響学会（米国）、Oceans（中国）、Ocean Noise Asia（台湾）、第4回海洋生物への騒音影響学会（アイルランド）</t>
    <rPh sb="0" eb="1">
      <t>カク</t>
    </rPh>
    <rPh sb="2" eb="3">
      <t>カイ</t>
    </rPh>
    <rPh sb="5" eb="6">
      <t>メイ</t>
    </rPh>
    <rPh sb="10" eb="12">
      <t>センエン</t>
    </rPh>
    <rPh sb="13" eb="15">
      <t>ニチベイ</t>
    </rPh>
    <rPh sb="15" eb="17">
      <t>オンキョウ</t>
    </rPh>
    <rPh sb="17" eb="19">
      <t>ガッカイ</t>
    </rPh>
    <rPh sb="31" eb="33">
      <t>ベイコク</t>
    </rPh>
    <rPh sb="35" eb="36">
      <t>ベイ</t>
    </rPh>
    <rPh sb="36" eb="38">
      <t>オンキョウ</t>
    </rPh>
    <rPh sb="38" eb="40">
      <t>ガッカイ</t>
    </rPh>
    <rPh sb="41" eb="43">
      <t>ベイコク</t>
    </rPh>
    <rPh sb="52" eb="54">
      <t>チュウゴク</t>
    </rPh>
    <rPh sb="73" eb="75">
      <t>タイワン</t>
    </rPh>
    <rPh sb="77" eb="78">
      <t>ダイ</t>
    </rPh>
    <rPh sb="79" eb="80">
      <t>カイ</t>
    </rPh>
    <rPh sb="80" eb="82">
      <t>カイヨウ</t>
    </rPh>
    <rPh sb="82" eb="84">
      <t>セイブツ</t>
    </rPh>
    <rPh sb="86" eb="88">
      <t>ソウオン</t>
    </rPh>
    <rPh sb="88" eb="90">
      <t>エイキョウ</t>
    </rPh>
    <rPh sb="90" eb="92">
      <t>ガッカイ</t>
    </rPh>
    <phoneticPr fontId="2"/>
  </si>
  <si>
    <t>80千円/本×2本</t>
    <rPh sb="2" eb="4">
      <t>センエン</t>
    </rPh>
    <rPh sb="5" eb="6">
      <t>ホン</t>
    </rPh>
    <rPh sb="8" eb="9">
      <t>ホン</t>
    </rPh>
    <phoneticPr fontId="2"/>
  </si>
  <si>
    <t>運搬費</t>
    <rPh sb="0" eb="3">
      <t>ウンパンヒ</t>
    </rPh>
    <phoneticPr fontId="2"/>
  </si>
  <si>
    <t>観測機器の運搬費</t>
    <rPh sb="0" eb="2">
      <t>カンソク</t>
    </rPh>
    <rPh sb="2" eb="4">
      <t>キキ</t>
    </rPh>
    <rPh sb="5" eb="8">
      <t>ウンパンヒ</t>
    </rPh>
    <phoneticPr fontId="2"/>
  </si>
  <si>
    <t>1.5千円/個 x 2個 x 10往復</t>
    <rPh sb="3" eb="5">
      <t>センエン</t>
    </rPh>
    <rPh sb="6" eb="7">
      <t>コ</t>
    </rPh>
    <rPh sb="11" eb="12">
      <t>コ</t>
    </rPh>
    <rPh sb="17" eb="19">
      <t>オウフク</t>
    </rPh>
    <phoneticPr fontId="2"/>
  </si>
  <si>
    <t>各1回×1名×250千円　（中国、トルコ、アイスランドなどと連携し種判別および個体数推定精度向上のためのデータベース実験。時期は現場と協議の上決定）</t>
    <rPh sb="0" eb="1">
      <t>カク</t>
    </rPh>
    <rPh sb="2" eb="3">
      <t>カイ</t>
    </rPh>
    <rPh sb="5" eb="6">
      <t>メイ</t>
    </rPh>
    <rPh sb="10" eb="12">
      <t>センエン</t>
    </rPh>
    <rPh sb="30" eb="32">
      <t>レンケイ</t>
    </rPh>
    <rPh sb="33" eb="34">
      <t>シュ</t>
    </rPh>
    <rPh sb="34" eb="36">
      <t>ハンベツ</t>
    </rPh>
    <rPh sb="39" eb="42">
      <t>コタイスウ</t>
    </rPh>
    <rPh sb="42" eb="44">
      <t>スイテイ</t>
    </rPh>
    <rPh sb="44" eb="46">
      <t>セイド</t>
    </rPh>
    <rPh sb="46" eb="48">
      <t>コウジョウ</t>
    </rPh>
    <rPh sb="58" eb="60">
      <t>ジッケン</t>
    </rPh>
    <rPh sb="61" eb="63">
      <t>ジキ</t>
    </rPh>
    <rPh sb="64" eb="66">
      <t>ゲンバ</t>
    </rPh>
    <rPh sb="67" eb="69">
      <t>キョウギ</t>
    </rPh>
    <rPh sb="70" eb="71">
      <t>ウエ</t>
    </rPh>
    <rPh sb="71" eb="73">
      <t>ケッテイ</t>
    </rPh>
    <phoneticPr fontId="2"/>
  </si>
  <si>
    <t>単三形(0.1x250)  単一形(0.2x100)</t>
    <rPh sb="0" eb="2">
      <t>タンサン</t>
    </rPh>
    <rPh sb="2" eb="3">
      <t>ガタ</t>
    </rPh>
    <rPh sb="14" eb="15">
      <t>タン</t>
    </rPh>
    <rPh sb="15" eb="16">
      <t>1</t>
    </rPh>
    <rPh sb="16" eb="17">
      <t>カタ</t>
    </rPh>
    <phoneticPr fontId="2"/>
  </si>
  <si>
    <t>（消耗品費）</t>
    <rPh sb="1" eb="4">
      <t>ショウモウヒン</t>
    </rPh>
    <rPh sb="4" eb="5">
      <t>ヒ</t>
    </rPh>
    <phoneticPr fontId="2"/>
  </si>
  <si>
    <t>備考
（消費税対象額）</t>
    <rPh sb="0" eb="2">
      <t>ビコウ</t>
    </rPh>
    <rPh sb="4" eb="7">
      <t>ショウヒゼイ</t>
    </rPh>
    <rPh sb="7" eb="9">
      <t>タイショウ</t>
    </rPh>
    <rPh sb="9" eb="10">
      <t>ガク</t>
    </rPh>
    <phoneticPr fontId="2"/>
  </si>
  <si>
    <t>合　計</t>
    <rPh sb="0" eb="1">
      <t>ゴウ</t>
    </rPh>
    <rPh sb="2" eb="3">
      <t>ケイ</t>
    </rPh>
    <phoneticPr fontId="2"/>
  </si>
  <si>
    <t>液体窒素</t>
    <rPh sb="0" eb="2">
      <t>エキタイ</t>
    </rPh>
    <rPh sb="2" eb="4">
      <t>チッソ</t>
    </rPh>
    <phoneticPr fontId="2"/>
  </si>
  <si>
    <t>○○○</t>
    <phoneticPr fontId="2"/>
  </si>
  <si>
    <t>○○○円×○○○</t>
    <rPh sb="3" eb="4">
      <t>エン</t>
    </rPh>
    <phoneticPr fontId="2"/>
  </si>
  <si>
    <t>（人件費）</t>
    <rPh sb="1" eb="4">
      <t>ジンケンヒ</t>
    </rPh>
    <phoneticPr fontId="2"/>
  </si>
  <si>
    <t>（謝金）</t>
    <rPh sb="1" eb="3">
      <t>シャキン</t>
    </rPh>
    <phoneticPr fontId="2"/>
  </si>
  <si>
    <t>氏名</t>
    <rPh sb="0" eb="2">
      <t>シメイ</t>
    </rPh>
    <phoneticPr fontId="2"/>
  </si>
  <si>
    <t>単価（日/月/時間）
年俸額等</t>
    <rPh sb="0" eb="2">
      <t>タンカ</t>
    </rPh>
    <rPh sb="3" eb="4">
      <t>ヒ</t>
    </rPh>
    <rPh sb="5" eb="6">
      <t>ツキ</t>
    </rPh>
    <rPh sb="7" eb="9">
      <t>ジカン</t>
    </rPh>
    <rPh sb="11" eb="14">
      <t>ネンポウガク</t>
    </rPh>
    <rPh sb="14" eb="15">
      <t>ナド</t>
    </rPh>
    <phoneticPr fontId="2"/>
  </si>
  <si>
    <t>人数・雇用期間等</t>
    <rPh sb="0" eb="2">
      <t>ニンズウ</t>
    </rPh>
    <rPh sb="3" eb="5">
      <t>コヨウ</t>
    </rPh>
    <rPh sb="5" eb="7">
      <t>キカン</t>
    </rPh>
    <rPh sb="7" eb="8">
      <t>ナド</t>
    </rPh>
    <phoneticPr fontId="2"/>
  </si>
  <si>
    <t>用務等</t>
    <rPh sb="0" eb="2">
      <t>ヨウム</t>
    </rPh>
    <rPh sb="2" eb="3">
      <t>ナド</t>
    </rPh>
    <phoneticPr fontId="2"/>
  </si>
  <si>
    <t>積算根拠
（単価、回数、人数等）</t>
    <rPh sb="0" eb="2">
      <t>セキサン</t>
    </rPh>
    <rPh sb="2" eb="4">
      <t>コンキョ</t>
    </rPh>
    <rPh sb="6" eb="8">
      <t>タンカ</t>
    </rPh>
    <rPh sb="9" eb="11">
      <t>カイスウ</t>
    </rPh>
    <rPh sb="12" eb="14">
      <t>ニンズウ</t>
    </rPh>
    <rPh sb="14" eb="15">
      <t>ナド</t>
    </rPh>
    <phoneticPr fontId="2"/>
  </si>
  <si>
    <t>消費税相当額</t>
    <rPh sb="0" eb="3">
      <t>ショウヒゼイ</t>
    </rPh>
    <rPh sb="3" eb="5">
      <t>ソウトウ</t>
    </rPh>
    <rPh sb="5" eb="6">
      <t>ガク</t>
    </rPh>
    <phoneticPr fontId="2"/>
  </si>
  <si>
    <t>消費税対象額</t>
    <rPh sb="0" eb="3">
      <t>ショウヒゼイ</t>
    </rPh>
    <rPh sb="3" eb="5">
      <t>タイショウ</t>
    </rPh>
    <rPh sb="5" eb="6">
      <t>ガク</t>
    </rPh>
    <phoneticPr fontId="2"/>
  </si>
  <si>
    <t>①物品費</t>
    <rPh sb="1" eb="3">
      <t>ブッピン</t>
    </rPh>
    <rPh sb="3" eb="4">
      <t>ヒ</t>
    </rPh>
    <phoneticPr fontId="2"/>
  </si>
  <si>
    <t>②旅費</t>
    <rPh sb="1" eb="3">
      <t>リョヒ</t>
    </rPh>
    <phoneticPr fontId="2"/>
  </si>
  <si>
    <t>③人件費謝金</t>
    <rPh sb="1" eb="4">
      <t>ジンケンヒ</t>
    </rPh>
    <rPh sb="4" eb="6">
      <t>シャキン</t>
    </rPh>
    <phoneticPr fontId="2"/>
  </si>
  <si>
    <t>④その他</t>
    <rPh sb="3" eb="4">
      <t>タ</t>
    </rPh>
    <phoneticPr fontId="2"/>
  </si>
  <si>
    <t>再委託費</t>
    <rPh sb="0" eb="3">
      <t>サイイタク</t>
    </rPh>
    <rPh sb="3" eb="4">
      <t>ヒ</t>
    </rPh>
    <phoneticPr fontId="2"/>
  </si>
  <si>
    <t>直接経費</t>
    <rPh sb="0" eb="2">
      <t>チョクセツ</t>
    </rPh>
    <rPh sb="2" eb="4">
      <t>ケイヒ</t>
    </rPh>
    <phoneticPr fontId="2"/>
  </si>
  <si>
    <t>直接経費計</t>
    <rPh sb="0" eb="2">
      <t>チョクセツ</t>
    </rPh>
    <rPh sb="2" eb="4">
      <t>ケイヒ</t>
    </rPh>
    <rPh sb="4" eb="5">
      <t>ケイ</t>
    </rPh>
    <phoneticPr fontId="2"/>
  </si>
  <si>
    <t>合計</t>
    <rPh sb="0" eb="2">
      <t>ゴウケイ</t>
    </rPh>
    <phoneticPr fontId="2"/>
  </si>
  <si>
    <t>費目</t>
    <rPh sb="0" eb="2">
      <t>ヒモク</t>
    </rPh>
    <phoneticPr fontId="2"/>
  </si>
  <si>
    <t>※ 研究機関毎に本シートをコピーして作成してください</t>
    <phoneticPr fontId="2"/>
  </si>
  <si>
    <t>研究機関名：</t>
    <rPh sb="0" eb="2">
      <t>ケンキュウ</t>
    </rPh>
    <rPh sb="2" eb="5">
      <t>キカンメイ</t>
    </rPh>
    <phoneticPr fontId="2"/>
  </si>
  <si>
    <t>課題名：</t>
    <rPh sb="0" eb="2">
      <t>カダイ</t>
    </rPh>
    <rPh sb="2" eb="3">
      <t>メイ</t>
    </rPh>
    <phoneticPr fontId="2"/>
  </si>
  <si>
    <t>【経費内訳】</t>
    <rPh sb="1" eb="3">
      <t>ケイヒ</t>
    </rPh>
    <rPh sb="3" eb="5">
      <t>ウチワケ</t>
    </rPh>
    <phoneticPr fontId="2"/>
  </si>
  <si>
    <t>代表研究機関名：</t>
    <rPh sb="0" eb="2">
      <t>ダイヒョウ</t>
    </rPh>
    <rPh sb="2" eb="4">
      <t>ケンキュウ</t>
    </rPh>
    <rPh sb="4" eb="7">
      <t>キカンメイ</t>
    </rPh>
    <phoneticPr fontId="2"/>
  </si>
  <si>
    <t>　委託事業</t>
    <rPh sb="1" eb="3">
      <t>イタク</t>
    </rPh>
    <rPh sb="3" eb="5">
      <t>ジギョウ</t>
    </rPh>
    <phoneticPr fontId="2"/>
  </si>
  <si>
    <t>　課題名</t>
    <rPh sb="1" eb="3">
      <t>カダイ</t>
    </rPh>
    <rPh sb="3" eb="4">
      <t>メイ</t>
    </rPh>
    <phoneticPr fontId="2"/>
  </si>
  <si>
    <t>氏名(注１）</t>
    <rPh sb="0" eb="2">
      <t>シメイ</t>
    </rPh>
    <rPh sb="3" eb="4">
      <t>チュウ</t>
    </rPh>
    <phoneticPr fontId="2"/>
  </si>
  <si>
    <t>継続
区分</t>
    <rPh sb="0" eb="2">
      <t>ケイゾク</t>
    </rPh>
    <rPh sb="3" eb="5">
      <t>クブン</t>
    </rPh>
    <phoneticPr fontId="2"/>
  </si>
  <si>
    <t>所属</t>
    <rPh sb="0" eb="2">
      <t>ショゾク</t>
    </rPh>
    <phoneticPr fontId="2"/>
  </si>
  <si>
    <t>具体的な実施業務内容</t>
    <rPh sb="0" eb="3">
      <t>グタイテキ</t>
    </rPh>
    <rPh sb="4" eb="6">
      <t>ジッシ</t>
    </rPh>
    <rPh sb="6" eb="8">
      <t>ギョウム</t>
    </rPh>
    <rPh sb="8" eb="10">
      <t>ナイヨウ</t>
    </rPh>
    <phoneticPr fontId="2"/>
  </si>
  <si>
    <t>実施期間（注２）</t>
    <rPh sb="0" eb="2">
      <t>ジッシ</t>
    </rPh>
    <rPh sb="2" eb="4">
      <t>キカン</t>
    </rPh>
    <rPh sb="5" eb="6">
      <t>チュウ</t>
    </rPh>
    <phoneticPr fontId="2"/>
  </si>
  <si>
    <t>役職</t>
    <rPh sb="0" eb="2">
      <t>ヤクショク</t>
    </rPh>
    <phoneticPr fontId="2"/>
  </si>
  <si>
    <t>研究体制表</t>
    <rPh sb="0" eb="2">
      <t>ケンキュウ</t>
    </rPh>
    <rPh sb="2" eb="4">
      <t>タイセイ</t>
    </rPh>
    <rPh sb="4" eb="5">
      <t>ヒョウ</t>
    </rPh>
    <phoneticPr fontId="2"/>
  </si>
  <si>
    <t>種別</t>
    <rPh sb="0" eb="2">
      <t>シュベツ</t>
    </rPh>
    <phoneticPr fontId="2"/>
  </si>
  <si>
    <t>機関名</t>
    <rPh sb="0" eb="2">
      <t>キカン</t>
    </rPh>
    <rPh sb="2" eb="3">
      <t>メイ</t>
    </rPh>
    <phoneticPr fontId="2"/>
  </si>
  <si>
    <t>備考</t>
    <rPh sb="0" eb="2">
      <t>ビコウ</t>
    </rPh>
    <phoneticPr fontId="2"/>
  </si>
  <si>
    <t>（注１）　種別欄には下記の印をつけてください。</t>
  </si>
  <si>
    <t>・研究代表者　・・・　◎印</t>
    <phoneticPr fontId="2"/>
  </si>
  <si>
    <t>・本委託研究費により人件費・謝金（３か月以上）を支出する方（学生を含む）・・・　＊印</t>
    <phoneticPr fontId="2"/>
  </si>
  <si>
    <t>・研究協力者・・・　○印</t>
    <phoneticPr fontId="2"/>
  </si>
  <si>
    <t>（注２）　研究代表者、分担研究者、当該委託費で雇用する方のみエフォートを記載してください。</t>
    <phoneticPr fontId="2"/>
  </si>
  <si>
    <t>◎</t>
    <phoneticPr fontId="2"/>
  </si>
  <si>
    <t>開始</t>
    <rPh sb="0" eb="2">
      <t>カイシ</t>
    </rPh>
    <phoneticPr fontId="2"/>
  </si>
  <si>
    <t>年</t>
    <rPh sb="0" eb="1">
      <t>ネン</t>
    </rPh>
    <phoneticPr fontId="2"/>
  </si>
  <si>
    <t>月</t>
    <rPh sb="0" eb="1">
      <t>ツキ</t>
    </rPh>
    <phoneticPr fontId="2"/>
  </si>
  <si>
    <t>終了</t>
    <rPh sb="0" eb="2">
      <t>シュウリョウ</t>
    </rPh>
    <phoneticPr fontId="2"/>
  </si>
  <si>
    <t>エフォート
（％）</t>
    <phoneticPr fontId="2"/>
  </si>
  <si>
    <t>※ 研究機関毎に本シートをコピーして作成してください</t>
    <phoneticPr fontId="2"/>
  </si>
  <si>
    <t>委託費の額</t>
    <rPh sb="0" eb="2">
      <t>イタク</t>
    </rPh>
    <rPh sb="2" eb="3">
      <t>ヒ</t>
    </rPh>
    <rPh sb="4" eb="5">
      <t>ガク</t>
    </rPh>
    <phoneticPr fontId="2"/>
  </si>
  <si>
    <t>○</t>
    <phoneticPr fontId="2"/>
  </si>
  <si>
    <t>平成２９年度　総括表（研究機関ごと）</t>
    <rPh sb="0" eb="2">
      <t>ヘイセイ</t>
    </rPh>
    <rPh sb="4" eb="6">
      <t>ネンド</t>
    </rPh>
    <rPh sb="7" eb="10">
      <t>ソウカツヒョウ</t>
    </rPh>
    <rPh sb="11" eb="13">
      <t>ケンキュウ</t>
    </rPh>
    <rPh sb="13" eb="15">
      <t>キカン</t>
    </rPh>
    <phoneticPr fontId="2"/>
  </si>
  <si>
    <t>一般管理費（直接経費計×10％）</t>
    <rPh sb="0" eb="2">
      <t>イッパン</t>
    </rPh>
    <rPh sb="2" eb="5">
      <t>カンリヒ</t>
    </rPh>
    <rPh sb="6" eb="8">
      <t>チョクセツ</t>
    </rPh>
    <rPh sb="8" eb="10">
      <t>ケイヒ</t>
    </rPh>
    <rPh sb="10" eb="11">
      <t>ケイ</t>
    </rPh>
    <phoneticPr fontId="2"/>
  </si>
  <si>
    <t>平成２９年度</t>
    <rPh sb="0" eb="2">
      <t>ヘイセイ</t>
    </rPh>
    <rPh sb="4" eb="6">
      <t>ネンド</t>
    </rPh>
    <phoneticPr fontId="2"/>
  </si>
  <si>
    <t>平成２９年度　経費内訳（研究機関ごと）</t>
    <rPh sb="0" eb="2">
      <t>ヘイセイ</t>
    </rPh>
    <rPh sb="4" eb="6">
      <t>ネンド</t>
    </rPh>
    <rPh sb="7" eb="9">
      <t>ケイヒ</t>
    </rPh>
    <rPh sb="9" eb="11">
      <t>ウチワケ</t>
    </rPh>
    <rPh sb="12" eb="14">
      <t>ケンキュウ</t>
    </rPh>
    <rPh sb="14" eb="16">
      <t>キカン</t>
    </rPh>
    <phoneticPr fontId="2"/>
  </si>
  <si>
    <t>掘削コアの物性測定</t>
    <phoneticPr fontId="2"/>
  </si>
  <si>
    <t>国内</t>
    <rPh sb="0" eb="2">
      <t>コクナイ</t>
    </rPh>
    <phoneticPr fontId="2"/>
  </si>
  <si>
    <t>○○円×○回×○人</t>
    <rPh sb="2" eb="3">
      <t>エン</t>
    </rPh>
    <rPh sb="5" eb="6">
      <t>カイ</t>
    </rPh>
    <rPh sb="8" eb="9">
      <t>ニン</t>
    </rPh>
    <phoneticPr fontId="2"/>
  </si>
  <si>
    <t>200,000円/月</t>
    <rPh sb="7" eb="8">
      <t>エン</t>
    </rPh>
    <rPh sb="9" eb="10">
      <t>ツキ</t>
    </rPh>
    <phoneticPr fontId="2"/>
  </si>
  <si>
    <t>△△　△△</t>
    <phoneticPr fontId="2"/>
  </si>
  <si>
    <t>○人・1ヶ月</t>
    <rPh sb="1" eb="2">
      <t>ニン</t>
    </rPh>
    <rPh sb="5" eb="6">
      <t>ツキ</t>
    </rPh>
    <phoneticPr fontId="2"/>
  </si>
  <si>
    <t>⇒再委託先のシートを追加した場合、E16セルの計算式を修正してください。</t>
    <rPh sb="1" eb="4">
      <t>サイイタク</t>
    </rPh>
    <rPh sb="4" eb="5">
      <t>サキ</t>
    </rPh>
    <rPh sb="10" eb="12">
      <t>ツイカ</t>
    </rPh>
    <rPh sb="14" eb="16">
      <t>バアイ</t>
    </rPh>
    <rPh sb="23" eb="26">
      <t>ケイサンシキ</t>
    </rPh>
    <rPh sb="27" eb="29">
      <t>シュウセイ</t>
    </rPh>
    <phoneticPr fontId="2"/>
  </si>
  <si>
    <t>平成30年度IODP乗船後研究委託事業</t>
    <rPh sb="0" eb="2">
      <t>ヘイセイ</t>
    </rPh>
    <rPh sb="4" eb="5">
      <t>ネン</t>
    </rPh>
    <rPh sb="5" eb="6">
      <t>ド</t>
    </rPh>
    <rPh sb="10" eb="11">
      <t>ジョウ</t>
    </rPh>
    <rPh sb="11" eb="12">
      <t>セン</t>
    </rPh>
    <rPh sb="12" eb="13">
      <t>ゴ</t>
    </rPh>
    <rPh sb="13" eb="15">
      <t>ケンキュウ</t>
    </rPh>
    <rPh sb="15" eb="17">
      <t>イタク</t>
    </rPh>
    <rPh sb="17" eb="19">
      <t>ジギョウ</t>
    </rPh>
    <phoneticPr fontId="2"/>
  </si>
  <si>
    <t>平成30年度IODP掘削提案フィジビリティ研究委託事業</t>
    <rPh sb="0" eb="2">
      <t>ヘイセイ</t>
    </rPh>
    <rPh sb="4" eb="5">
      <t>ネン</t>
    </rPh>
    <rPh sb="5" eb="6">
      <t>ド</t>
    </rPh>
    <rPh sb="10" eb="12">
      <t>クッサク</t>
    </rPh>
    <rPh sb="12" eb="14">
      <t>テイアン</t>
    </rPh>
    <rPh sb="21" eb="23">
      <t>ケンキュウ</t>
    </rPh>
    <rPh sb="23" eb="25">
      <t>イタク</t>
    </rPh>
    <rPh sb="25" eb="27">
      <t>ジギョウ</t>
    </rPh>
    <phoneticPr fontId="2"/>
  </si>
  <si>
    <t>Exp〇〇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</si>
</sst>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quot;#,##0;[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u/>
      <sz val="12"/>
      <name val="ＭＳ Ｐゴシック"/>
      <family val="3"/>
      <charset val="128"/>
    </font>
    <font>
      <sz val="12"/>
      <name val="ＭＳ Ｐゴシック"/>
      <family val="3"/>
      <charset val="128"/>
    </font>
    <font>
      <b/>
      <sz val="11"/>
      <name val="ＭＳ Ｐゴシック"/>
      <family val="3"/>
      <charset val="128"/>
    </font>
    <font>
      <b/>
      <sz val="20"/>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2"/>
      <color rgb="FFFF0000"/>
      <name val="ＭＳ Ｐゴシック"/>
      <family val="3"/>
      <charset val="128"/>
    </font>
    <font>
      <sz val="12"/>
      <color rgb="FF0070C0"/>
      <name val="ＭＳ Ｐゴシック"/>
      <family val="3"/>
      <charset val="128"/>
    </font>
    <font>
      <sz val="11"/>
      <color rgb="FF0070C0"/>
      <name val="ＭＳ Ｐゴシック"/>
      <family val="3"/>
      <charset val="128"/>
    </font>
    <font>
      <sz val="12"/>
      <color theme="0" tint="-0.499984740745262"/>
      <name val="ＭＳ Ｐゴシック"/>
      <family val="3"/>
      <charset val="128"/>
    </font>
    <font>
      <u/>
      <sz val="12"/>
      <color rgb="FF0000CC"/>
      <name val="ＭＳ Ｐゴシック"/>
      <family val="3"/>
      <charset val="128"/>
    </font>
    <font>
      <u/>
      <sz val="11"/>
      <color rgb="FF0000CC"/>
      <name val="ＭＳ Ｐゴシック"/>
      <family val="3"/>
      <charset val="128"/>
    </font>
    <font>
      <b/>
      <sz val="9"/>
      <color indexed="81"/>
      <name val="ＭＳ Ｐゴシック"/>
      <family val="3"/>
      <charset val="128"/>
    </font>
    <font>
      <sz val="9"/>
      <color indexed="81"/>
      <name val="ＭＳ Ｐゴシック"/>
      <family val="3"/>
      <charset val="128"/>
    </font>
    <font>
      <sz val="12"/>
      <color indexed="8"/>
      <name val="ＭＳ Ｐゴシック"/>
      <family val="3"/>
      <charset val="128"/>
    </font>
    <font>
      <sz val="16"/>
      <name val="ＭＳ Ｐゴシック"/>
      <family val="3"/>
      <charset val="128"/>
    </font>
    <font>
      <sz val="10"/>
      <name val="ＭＳ Ｐゴシック"/>
      <family val="3"/>
      <charset val="128"/>
    </font>
    <font>
      <sz val="10"/>
      <color indexed="10"/>
      <name val="ＭＳ Ｐゴシック"/>
      <family val="3"/>
      <charset val="128"/>
    </font>
    <font>
      <sz val="11"/>
      <name val="ＭＳ 明朝"/>
      <family val="1"/>
      <charset val="128"/>
    </font>
    <font>
      <sz val="10"/>
      <color theme="1"/>
      <name val="ＭＳ Ｐゴシック"/>
      <family val="3"/>
      <charset val="128"/>
      <scheme val="minor"/>
    </font>
    <font>
      <b/>
      <sz val="12"/>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44"/>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301">
    <xf numFmtId="0" fontId="0" fillId="0" borderId="0" xfId="0"/>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vertical="center" shrinkToFi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76" fontId="8" fillId="3" borderId="8" xfId="0" applyNumberFormat="1" applyFont="1" applyFill="1" applyBorder="1" applyAlignment="1">
      <alignment vertical="center" wrapText="1"/>
    </xf>
    <xf numFmtId="0" fontId="5" fillId="0" borderId="0" xfId="0" applyFont="1" applyFill="1" applyAlignment="1">
      <alignment horizontal="right"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2" xfId="0" applyFont="1" applyFill="1" applyBorder="1" applyAlignment="1">
      <alignment vertical="center" wrapText="1"/>
    </xf>
    <xf numFmtId="0" fontId="9"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xf numFmtId="0" fontId="10" fillId="0" borderId="0" xfId="0" applyFont="1" applyFill="1" applyAlignment="1">
      <alignment vertical="center"/>
    </xf>
    <xf numFmtId="0" fontId="5" fillId="0" borderId="0" xfId="0" applyFont="1" applyFill="1" applyAlignment="1">
      <alignment vertical="center" wrapText="1"/>
    </xf>
    <xf numFmtId="0" fontId="10" fillId="0" borderId="0" xfId="0" applyFont="1" applyFill="1" applyBorder="1" applyAlignment="1">
      <alignment vertical="center"/>
    </xf>
    <xf numFmtId="0" fontId="5" fillId="0" borderId="0" xfId="0" applyFont="1" applyFill="1" applyBorder="1" applyAlignment="1">
      <alignment vertical="center"/>
    </xf>
    <xf numFmtId="0" fontId="10" fillId="0" borderId="10" xfId="0" applyFont="1" applyFill="1" applyBorder="1" applyAlignment="1">
      <alignment horizontal="right" vertical="center" wrapText="1"/>
    </xf>
    <xf numFmtId="0" fontId="10" fillId="0" borderId="0" xfId="0" applyFont="1" applyFill="1" applyBorder="1" applyAlignment="1">
      <alignment horizontal="right" vertical="center" wrapText="1"/>
    </xf>
    <xf numFmtId="176" fontId="5" fillId="0" borderId="0" xfId="0" applyNumberFormat="1" applyFont="1" applyFill="1" applyBorder="1" applyAlignment="1">
      <alignment vertical="center" wrapText="1"/>
    </xf>
    <xf numFmtId="0" fontId="5" fillId="0" borderId="0" xfId="0" applyFont="1" applyFill="1" applyBorder="1" applyAlignment="1">
      <alignment vertical="center" shrinkToFit="1"/>
    </xf>
    <xf numFmtId="0" fontId="5" fillId="0" borderId="0" xfId="0" applyFont="1" applyFill="1" applyAlignment="1">
      <alignment vertical="center" wrapText="1" shrinkToFit="1"/>
    </xf>
    <xf numFmtId="0" fontId="10" fillId="0" borderId="0" xfId="0" applyFont="1" applyFill="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4" fillId="0" borderId="0" xfId="0" applyFont="1" applyFill="1" applyBorder="1" applyAlignment="1">
      <alignment horizontal="justify" vertical="center"/>
    </xf>
    <xf numFmtId="0" fontId="5" fillId="0" borderId="0" xfId="0" applyFont="1" applyFill="1" applyBorder="1" applyAlignment="1">
      <alignment horizontal="center" vertical="center" wrapText="1"/>
    </xf>
    <xf numFmtId="38" fontId="5" fillId="0" borderId="16" xfId="1" applyFont="1" applyFill="1" applyBorder="1" applyAlignment="1">
      <alignment vertical="center" wrapText="1"/>
    </xf>
    <xf numFmtId="38" fontId="5" fillId="0" borderId="0" xfId="1" applyFont="1" applyFill="1" applyAlignment="1">
      <alignment horizontal="right" vertical="center" wrapText="1"/>
    </xf>
    <xf numFmtId="38" fontId="0" fillId="0" borderId="0" xfId="1" applyFont="1" applyFill="1" applyBorder="1" applyAlignment="1"/>
    <xf numFmtId="38" fontId="5" fillId="0" borderId="0" xfId="1" applyFont="1" applyFill="1" applyBorder="1" applyAlignment="1"/>
    <xf numFmtId="38" fontId="5" fillId="0" borderId="0" xfId="1" applyFont="1" applyFill="1" applyAlignment="1">
      <alignment vertical="center" wrapText="1"/>
    </xf>
    <xf numFmtId="38" fontId="8" fillId="3" borderId="17" xfId="1" applyFont="1" applyFill="1" applyBorder="1" applyAlignment="1">
      <alignment vertical="center" wrapText="1"/>
    </xf>
    <xf numFmtId="38" fontId="5" fillId="2" borderId="2" xfId="1" applyFont="1" applyFill="1" applyBorder="1" applyAlignment="1">
      <alignment horizontal="center" vertical="center" wrapText="1"/>
    </xf>
    <xf numFmtId="38" fontId="5" fillId="0" borderId="2" xfId="1" applyFont="1" applyFill="1" applyBorder="1" applyAlignment="1">
      <alignment vertical="center" wrapText="1"/>
    </xf>
    <xf numFmtId="38" fontId="8" fillId="3" borderId="8" xfId="1" applyFont="1" applyFill="1" applyBorder="1" applyAlignment="1">
      <alignment vertical="center" wrapText="1"/>
    </xf>
    <xf numFmtId="38" fontId="10" fillId="0" borderId="0" xfId="1" applyFont="1" applyFill="1" applyAlignment="1">
      <alignment vertical="center" wrapText="1"/>
    </xf>
    <xf numFmtId="38" fontId="0" fillId="0" borderId="0" xfId="1" applyFont="1" applyFill="1" applyAlignment="1">
      <alignment vertical="center" wrapText="1"/>
    </xf>
    <xf numFmtId="176" fontId="8" fillId="3" borderId="18" xfId="0" applyNumberFormat="1" applyFont="1" applyFill="1" applyBorder="1" applyAlignment="1">
      <alignment vertical="center" wrapText="1"/>
    </xf>
    <xf numFmtId="176" fontId="8" fillId="3" borderId="19" xfId="0" applyNumberFormat="1" applyFont="1" applyFill="1" applyBorder="1" applyAlignment="1">
      <alignment vertical="center" wrapText="1"/>
    </xf>
    <xf numFmtId="38" fontId="5" fillId="2" borderId="16" xfId="1" applyFont="1" applyFill="1" applyBorder="1" applyAlignment="1">
      <alignment horizontal="center" vertical="center" shrinkToFit="1"/>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wrapText="1"/>
    </xf>
    <xf numFmtId="0" fontId="5" fillId="0" borderId="2" xfId="0" applyFont="1" applyFill="1" applyBorder="1" applyAlignment="1">
      <alignment horizontal="left" vertical="center" wrapText="1"/>
    </xf>
    <xf numFmtId="38" fontId="8" fillId="0" borderId="2" xfId="0" applyNumberFormat="1" applyFont="1" applyFill="1" applyBorder="1" applyAlignment="1">
      <alignment vertical="center"/>
    </xf>
    <xf numFmtId="38" fontId="8" fillId="3" borderId="2" xfId="0" applyNumberFormat="1" applyFont="1" applyFill="1" applyBorder="1" applyAlignment="1">
      <alignment vertical="center"/>
    </xf>
    <xf numFmtId="0" fontId="5" fillId="0" borderId="20" xfId="0" applyFont="1" applyFill="1" applyBorder="1" applyAlignment="1">
      <alignment vertical="center" wrapText="1"/>
    </xf>
    <xf numFmtId="0" fontId="5" fillId="0"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Border="1" applyAlignment="1">
      <alignment vertical="center" wrapText="1"/>
    </xf>
    <xf numFmtId="0" fontId="12" fillId="0" borderId="22" xfId="0" applyFont="1" applyFill="1" applyBorder="1" applyAlignment="1">
      <alignment vertical="center" wrapText="1"/>
    </xf>
    <xf numFmtId="0" fontId="12" fillId="0" borderId="2" xfId="0" applyFont="1" applyFill="1" applyBorder="1" applyAlignment="1">
      <alignment horizontal="left" vertical="center" wrapText="1"/>
    </xf>
    <xf numFmtId="38" fontId="12" fillId="0" borderId="2" xfId="1" applyFont="1" applyFill="1" applyBorder="1" applyAlignment="1">
      <alignment vertical="center" wrapText="1"/>
    </xf>
    <xf numFmtId="0" fontId="13" fillId="0" borderId="2" xfId="0" applyFont="1" applyFill="1" applyBorder="1" applyAlignment="1">
      <alignment horizontal="left" vertical="center" wrapText="1"/>
    </xf>
    <xf numFmtId="0" fontId="12" fillId="0" borderId="2"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5" fillId="0"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38" fontId="5" fillId="4" borderId="0" xfId="1" applyFont="1" applyFill="1" applyAlignment="1">
      <alignment vertical="center" wrapText="1"/>
    </xf>
    <xf numFmtId="0" fontId="11" fillId="4" borderId="0" xfId="0" applyFont="1" applyFill="1" applyAlignment="1">
      <alignment vertical="center"/>
    </xf>
    <xf numFmtId="0" fontId="11" fillId="4" borderId="0" xfId="0" applyFont="1" applyFill="1" applyAlignment="1">
      <alignment vertical="center" wrapText="1"/>
    </xf>
    <xf numFmtId="38" fontId="11" fillId="4" borderId="0" xfId="1" applyFont="1" applyFill="1" applyAlignment="1">
      <alignment vertical="center" wrapText="1"/>
    </xf>
    <xf numFmtId="0" fontId="5" fillId="4" borderId="0" xfId="0" applyFont="1" applyFill="1" applyAlignment="1">
      <alignment horizontal="left" vertical="center" wrapText="1"/>
    </xf>
    <xf numFmtId="0" fontId="5" fillId="4" borderId="0" xfId="0" applyFont="1" applyFill="1" applyAlignment="1">
      <alignment horizontal="left" vertical="center"/>
    </xf>
    <xf numFmtId="38" fontId="8" fillId="4" borderId="0" xfId="1" applyFont="1" applyFill="1" applyBorder="1" applyAlignment="1">
      <alignment vertical="center" wrapText="1"/>
    </xf>
    <xf numFmtId="0" fontId="5" fillId="4" borderId="0" xfId="0" applyFont="1" applyFill="1" applyAlignment="1">
      <alignment horizontal="left" vertical="center" wrapText="1"/>
    </xf>
    <xf numFmtId="38" fontId="8" fillId="0" borderId="0" xfId="1" applyFont="1" applyFill="1" applyBorder="1" applyAlignment="1">
      <alignment vertical="center" wrapText="1"/>
    </xf>
    <xf numFmtId="0" fontId="0" fillId="0" borderId="2" xfId="0" applyFont="1" applyFill="1" applyBorder="1" applyAlignment="1">
      <alignment horizontal="left" vertical="center" wrapText="1"/>
    </xf>
    <xf numFmtId="0" fontId="5" fillId="0" borderId="0" xfId="0" applyFont="1" applyFill="1" applyBorder="1" applyAlignment="1">
      <alignment horizontal="justify" vertical="center"/>
    </xf>
    <xf numFmtId="0" fontId="4" fillId="0" borderId="0" xfId="0" applyFont="1" applyFill="1" applyAlignment="1">
      <alignment vertical="center"/>
    </xf>
    <xf numFmtId="0" fontId="16" fillId="0" borderId="0" xfId="0" applyFont="1" applyFill="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4" borderId="0" xfId="0" applyFont="1" applyFill="1" applyAlignment="1">
      <alignment horizontal="left" vertical="center" wrapText="1"/>
    </xf>
    <xf numFmtId="38" fontId="5" fillId="2" borderId="16" xfId="1" applyFont="1" applyFill="1" applyBorder="1" applyAlignment="1">
      <alignment horizontal="center" vertical="center" shrinkToFit="1"/>
    </xf>
    <xf numFmtId="0" fontId="5" fillId="0" borderId="22" xfId="0" applyFont="1" applyFill="1" applyBorder="1" applyAlignment="1">
      <alignment vertical="center" wrapText="1"/>
    </xf>
    <xf numFmtId="38" fontId="8" fillId="5" borderId="2" xfId="0" applyNumberFormat="1" applyFont="1" applyFill="1" applyBorder="1" applyAlignment="1">
      <alignment vertical="center"/>
    </xf>
    <xf numFmtId="0" fontId="11" fillId="0" borderId="0" xfId="0" applyFont="1" applyFill="1" applyAlignment="1">
      <alignment vertical="center"/>
    </xf>
    <xf numFmtId="38" fontId="5" fillId="0" borderId="16" xfId="1" applyFont="1" applyFill="1" applyBorder="1" applyAlignment="1">
      <alignment vertical="center" wrapText="1"/>
    </xf>
    <xf numFmtId="176" fontId="5" fillId="0" borderId="2" xfId="0" applyNumberFormat="1" applyFont="1" applyFill="1" applyBorder="1" applyAlignment="1">
      <alignment vertical="center" wrapText="1"/>
    </xf>
    <xf numFmtId="38" fontId="5" fillId="0" borderId="2" xfId="2" applyFont="1" applyFill="1" applyBorder="1" applyAlignment="1">
      <alignment vertical="center" wrapText="1"/>
    </xf>
    <xf numFmtId="0" fontId="0" fillId="0" borderId="2" xfId="0" applyFill="1" applyBorder="1" applyAlignment="1">
      <alignment horizontal="left"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38" fontId="5" fillId="0" borderId="2" xfId="1"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176" fontId="19" fillId="0" borderId="2" xfId="0"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wrapText="1"/>
    </xf>
    <xf numFmtId="176" fontId="19" fillId="0" borderId="2" xfId="0" applyNumberFormat="1" applyFont="1" applyFill="1" applyBorder="1" applyAlignment="1">
      <alignment vertical="center" wrapText="1"/>
    </xf>
    <xf numFmtId="0" fontId="5" fillId="0" borderId="2" xfId="0" applyFont="1" applyFill="1" applyBorder="1" applyAlignment="1">
      <alignment vertical="center" wrapText="1"/>
    </xf>
    <xf numFmtId="176" fontId="19" fillId="0" borderId="2" xfId="0" applyNumberFormat="1" applyFont="1" applyFill="1" applyBorder="1" applyAlignment="1">
      <alignment vertical="center" wrapText="1"/>
    </xf>
    <xf numFmtId="0" fontId="5" fillId="0" borderId="2" xfId="0" applyFont="1" applyFill="1" applyBorder="1" applyAlignment="1">
      <alignment vertical="center" wrapText="1"/>
    </xf>
    <xf numFmtId="38" fontId="5" fillId="0" borderId="2" xfId="1" applyFont="1" applyFill="1" applyBorder="1" applyAlignment="1">
      <alignment vertical="center" wrapText="1"/>
    </xf>
    <xf numFmtId="0" fontId="5" fillId="0" borderId="2" xfId="0" applyFont="1" applyFill="1" applyBorder="1" applyAlignment="1">
      <alignment horizontal="left" vertical="center" wrapText="1"/>
    </xf>
    <xf numFmtId="176" fontId="5" fillId="0" borderId="2" xfId="0" applyNumberFormat="1" applyFont="1" applyFill="1" applyBorder="1" applyAlignment="1">
      <alignment vertical="center" wrapText="1"/>
    </xf>
    <xf numFmtId="0" fontId="5" fillId="0" borderId="25" xfId="0" applyFont="1" applyFill="1" applyBorder="1" applyAlignment="1">
      <alignment horizontal="left" vertical="center" wrapText="1"/>
    </xf>
    <xf numFmtId="38" fontId="5" fillId="0" borderId="16" xfId="1" applyFont="1" applyFill="1" applyBorder="1" applyAlignment="1">
      <alignment vertical="center" wrapText="1"/>
    </xf>
    <xf numFmtId="0" fontId="7" fillId="0" borderId="0" xfId="0" applyFont="1" applyFill="1" applyAlignment="1">
      <alignment vertical="center" wrapText="1"/>
    </xf>
    <xf numFmtId="0" fontId="5" fillId="0" borderId="1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7" fillId="0" borderId="0" xfId="0" applyFont="1" applyFill="1" applyAlignment="1">
      <alignment vertical="center" wrapText="1"/>
    </xf>
    <xf numFmtId="38" fontId="5" fillId="0" borderId="24" xfId="2" applyFont="1" applyFill="1" applyBorder="1" applyAlignment="1">
      <alignment vertical="center" wrapText="1"/>
    </xf>
    <xf numFmtId="38" fontId="5" fillId="0" borderId="26" xfId="1" applyFont="1" applyFill="1" applyBorder="1" applyAlignment="1">
      <alignment vertical="center" wrapText="1"/>
    </xf>
    <xf numFmtId="38" fontId="8" fillId="3" borderId="2" xfId="1" applyFont="1" applyFill="1" applyBorder="1" applyAlignment="1">
      <alignment vertical="center" wrapText="1"/>
    </xf>
    <xf numFmtId="0" fontId="10" fillId="0" borderId="0" xfId="0" applyFont="1" applyFill="1" applyBorder="1" applyAlignment="1">
      <alignment horizontal="center" vertical="center" wrapText="1"/>
    </xf>
    <xf numFmtId="0" fontId="5" fillId="6" borderId="2" xfId="0" applyFont="1" applyFill="1" applyBorder="1" applyAlignment="1">
      <alignment horizontal="center" vertical="center" wrapText="1"/>
    </xf>
    <xf numFmtId="38" fontId="5" fillId="6" borderId="24" xfId="1" applyFont="1" applyFill="1" applyBorder="1" applyAlignment="1">
      <alignment horizontal="center" vertical="center" wrapText="1"/>
    </xf>
    <xf numFmtId="38" fontId="5" fillId="6" borderId="2" xfId="1" applyFont="1" applyFill="1" applyBorder="1" applyAlignment="1">
      <alignment horizontal="center" vertical="center" wrapText="1"/>
    </xf>
    <xf numFmtId="0" fontId="20" fillId="0" borderId="0" xfId="0" applyFont="1" applyFill="1" applyAlignment="1">
      <alignment vertical="center"/>
    </xf>
    <xf numFmtId="176" fontId="8" fillId="3" borderId="2" xfId="0" applyNumberFormat="1" applyFont="1" applyFill="1" applyBorder="1" applyAlignment="1">
      <alignment vertical="center" wrapText="1"/>
    </xf>
    <xf numFmtId="176" fontId="8" fillId="3" borderId="44" xfId="0" applyNumberFormat="1" applyFont="1" applyFill="1" applyBorder="1" applyAlignment="1">
      <alignment vertical="center" wrapText="1"/>
    </xf>
    <xf numFmtId="176" fontId="8" fillId="3" borderId="45" xfId="0" applyNumberFormat="1" applyFont="1" applyFill="1" applyBorder="1" applyAlignment="1">
      <alignment vertical="center" wrapText="1"/>
    </xf>
    <xf numFmtId="176" fontId="8" fillId="3" borderId="48" xfId="0" applyNumberFormat="1" applyFont="1" applyFill="1" applyBorder="1" applyAlignment="1">
      <alignment vertical="center" wrapText="1"/>
    </xf>
    <xf numFmtId="0" fontId="0" fillId="0" borderId="0" xfId="0" applyFont="1" applyFill="1" applyBorder="1" applyAlignment="1">
      <alignment horizontal="center" vertical="center"/>
    </xf>
    <xf numFmtId="0" fontId="21" fillId="0" borderId="0" xfId="3" applyFont="1" applyFill="1">
      <alignment vertical="center"/>
    </xf>
    <xf numFmtId="0" fontId="21" fillId="0" borderId="0" xfId="3" applyFont="1" applyFill="1" applyAlignment="1">
      <alignment horizontal="right" vertical="center"/>
    </xf>
    <xf numFmtId="0" fontId="21" fillId="0" borderId="0" xfId="3" applyFont="1" applyFill="1" applyAlignment="1">
      <alignment horizontal="left" vertical="center"/>
    </xf>
    <xf numFmtId="0" fontId="21" fillId="0" borderId="0" xfId="3" applyFont="1" applyFill="1" applyAlignment="1">
      <alignment horizontal="center" vertical="center"/>
    </xf>
    <xf numFmtId="0" fontId="21" fillId="0" borderId="0" xfId="3" applyFont="1" applyFill="1" applyAlignment="1">
      <alignment vertical="center"/>
    </xf>
    <xf numFmtId="0" fontId="21" fillId="0" borderId="2" xfId="3" applyFont="1" applyFill="1" applyBorder="1" applyAlignment="1">
      <alignment horizontal="center" vertical="center" wrapText="1"/>
    </xf>
    <xf numFmtId="0" fontId="21" fillId="0" borderId="2" xfId="3" applyFont="1" applyFill="1" applyBorder="1" applyAlignment="1">
      <alignment vertical="center" wrapText="1"/>
    </xf>
    <xf numFmtId="0" fontId="0" fillId="0" borderId="0" xfId="3" applyFont="1" applyFill="1">
      <alignment vertical="center"/>
    </xf>
    <xf numFmtId="0" fontId="22" fillId="0" borderId="2" xfId="3" applyFont="1" applyFill="1" applyBorder="1" applyAlignment="1">
      <alignment horizontal="center" vertical="center" wrapText="1"/>
    </xf>
    <xf numFmtId="0" fontId="21" fillId="0" borderId="0" xfId="3" applyFont="1" applyFill="1" applyBorder="1" applyAlignment="1">
      <alignment horizontal="right" vertical="center"/>
    </xf>
    <xf numFmtId="0" fontId="21" fillId="0" borderId="0" xfId="3" applyFont="1" applyFill="1" applyBorder="1" applyAlignment="1">
      <alignment vertical="center"/>
    </xf>
    <xf numFmtId="0" fontId="21" fillId="0" borderId="0" xfId="3" applyFont="1" applyFill="1" applyBorder="1" applyAlignment="1">
      <alignment horizontal="center" vertical="center" wrapText="1"/>
    </xf>
    <xf numFmtId="0" fontId="21" fillId="0" borderId="0" xfId="3" applyFont="1" applyFill="1" applyBorder="1" applyAlignment="1">
      <alignment vertical="center" wrapText="1"/>
    </xf>
    <xf numFmtId="55" fontId="21" fillId="0" borderId="0" xfId="3" applyNumberFormat="1" applyFont="1" applyFill="1" applyBorder="1" applyAlignment="1">
      <alignment horizontal="center" vertical="center" wrapText="1"/>
    </xf>
    <xf numFmtId="0" fontId="21" fillId="0" borderId="2" xfId="3" applyFont="1" applyFill="1" applyBorder="1">
      <alignment vertical="center"/>
    </xf>
    <xf numFmtId="0" fontId="0" fillId="0" borderId="2" xfId="3" applyFont="1" applyFill="1" applyBorder="1">
      <alignment vertical="center"/>
    </xf>
    <xf numFmtId="0" fontId="1" fillId="0" borderId="0" xfId="3" applyFont="1" applyFill="1" applyBorder="1" applyAlignment="1">
      <alignment vertical="center"/>
    </xf>
    <xf numFmtId="0" fontId="1" fillId="0" borderId="0" xfId="3" applyFont="1" applyFill="1">
      <alignment vertical="center"/>
    </xf>
    <xf numFmtId="0" fontId="23" fillId="0" borderId="0" xfId="0" applyFont="1" applyAlignment="1">
      <alignment horizontal="justify" vertical="center"/>
    </xf>
    <xf numFmtId="0" fontId="1" fillId="0" borderId="0" xfId="3" applyFont="1" applyFill="1" applyBorder="1" applyAlignment="1">
      <alignment horizontal="left" vertical="center"/>
    </xf>
    <xf numFmtId="0" fontId="24" fillId="0" borderId="0" xfId="0" applyFont="1" applyAlignment="1"/>
    <xf numFmtId="0" fontId="21" fillId="0" borderId="0" xfId="3" applyNumberFormat="1" applyFont="1" applyFill="1">
      <alignment vertical="center"/>
    </xf>
    <xf numFmtId="0" fontId="21" fillId="0" borderId="0" xfId="3" applyNumberFormat="1" applyFont="1" applyFill="1" applyAlignment="1">
      <alignment horizontal="center" vertical="center"/>
    </xf>
    <xf numFmtId="0" fontId="21" fillId="0" borderId="2" xfId="3" applyNumberFormat="1" applyFont="1" applyFill="1" applyBorder="1" applyAlignment="1">
      <alignment horizontal="center" vertical="center"/>
    </xf>
    <xf numFmtId="0" fontId="21" fillId="0" borderId="2"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center" wrapText="1"/>
    </xf>
    <xf numFmtId="0" fontId="21" fillId="0" borderId="0" xfId="3" applyNumberFormat="1" applyFont="1" applyFill="1" applyBorder="1" applyAlignment="1">
      <alignment vertical="center" wrapText="1"/>
    </xf>
    <xf numFmtId="0" fontId="0" fillId="0" borderId="0" xfId="3" applyNumberFormat="1" applyFont="1" applyFill="1">
      <alignment vertical="center"/>
    </xf>
    <xf numFmtId="0" fontId="21" fillId="0" borderId="0" xfId="3" applyNumberFormat="1" applyFont="1" applyFill="1" applyBorder="1" applyAlignment="1">
      <alignment horizontal="left" vertical="center"/>
    </xf>
    <xf numFmtId="0" fontId="5" fillId="0" borderId="49" xfId="0" applyFont="1" applyFill="1" applyBorder="1" applyAlignment="1">
      <alignment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38" fontId="5" fillId="0" borderId="16" xfId="1" applyFont="1" applyFill="1" applyBorder="1" applyAlignment="1">
      <alignment vertical="center" wrapText="1"/>
    </xf>
    <xf numFmtId="0" fontId="7" fillId="0" borderId="0" xfId="0" applyFont="1" applyFill="1" applyAlignment="1">
      <alignment vertical="center" wrapText="1"/>
    </xf>
    <xf numFmtId="0" fontId="5" fillId="0" borderId="1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1" fillId="0" borderId="2" xfId="0" applyFont="1" applyBorder="1" applyAlignment="1">
      <alignment vertical="center" wrapText="1"/>
    </xf>
    <xf numFmtId="0" fontId="21" fillId="0" borderId="2" xfId="0" applyFont="1" applyBorder="1" applyAlignment="1">
      <alignment horizontal="center" vertical="center" wrapText="1"/>
    </xf>
    <xf numFmtId="0" fontId="21" fillId="0" borderId="2" xfId="3" applyFont="1" applyFill="1" applyBorder="1" applyAlignment="1">
      <alignment horizontal="left" vertical="center" wrapText="1"/>
    </xf>
    <xf numFmtId="177" fontId="5" fillId="0" borderId="2" xfId="2" applyNumberFormat="1" applyFont="1" applyFill="1" applyBorder="1" applyAlignment="1">
      <alignment vertical="center" wrapText="1"/>
    </xf>
    <xf numFmtId="0" fontId="25" fillId="0" borderId="0" xfId="0" applyFont="1" applyFill="1" applyAlignment="1">
      <alignment vertical="center"/>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2" borderId="16" xfId="0" applyFont="1" applyFill="1" applyBorder="1" applyAlignment="1">
      <alignment vertical="center" shrinkToFit="1"/>
    </xf>
    <xf numFmtId="0" fontId="5" fillId="2" borderId="1" xfId="0" applyFont="1" applyFill="1" applyBorder="1" applyAlignment="1">
      <alignment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38" fontId="5" fillId="2" borderId="16" xfId="1" applyFont="1" applyFill="1" applyBorder="1" applyAlignment="1">
      <alignment horizontal="center" vertical="center" shrinkToFit="1"/>
    </xf>
    <xf numFmtId="38" fontId="5" fillId="2" borderId="1" xfId="1" applyFont="1" applyFill="1" applyBorder="1" applyAlignment="1">
      <alignment horizontal="center" vertical="center" shrinkToFit="1"/>
    </xf>
    <xf numFmtId="0" fontId="5" fillId="0" borderId="16"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38" fontId="5" fillId="0" borderId="16" xfId="1" applyFont="1" applyFill="1" applyBorder="1" applyAlignment="1">
      <alignment vertical="center" wrapText="1"/>
    </xf>
    <xf numFmtId="38" fontId="5" fillId="0" borderId="1" xfId="1" applyFont="1" applyFill="1" applyBorder="1" applyAlignment="1">
      <alignment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1" xfId="0" applyFont="1" applyFill="1" applyBorder="1" applyAlignment="1">
      <alignment vertical="center" wrapText="1"/>
    </xf>
    <xf numFmtId="38" fontId="5" fillId="0" borderId="30" xfId="1"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0" fontId="5" fillId="2" borderId="1" xfId="0" applyFont="1" applyFill="1" applyBorder="1" applyAlignment="1">
      <alignment horizontal="center" vertical="center" wrapText="1"/>
    </xf>
    <xf numFmtId="38" fontId="5" fillId="2" borderId="16" xfId="1" applyFont="1" applyFill="1" applyBorder="1" applyAlignment="1">
      <alignment horizontal="center" vertical="center" wrapText="1"/>
    </xf>
    <xf numFmtId="38" fontId="5" fillId="2" borderId="1" xfId="1"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0" xfId="0" applyFont="1" applyFill="1" applyAlignment="1">
      <alignment horizontal="left" vertical="center" wrapTex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0" borderId="0" xfId="0" applyFont="1" applyFill="1" applyAlignment="1">
      <alignment horizontal="left" vertical="center" wrapText="1"/>
    </xf>
    <xf numFmtId="0" fontId="5" fillId="0" borderId="33"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1" fillId="0" borderId="16" xfId="3" applyFont="1" applyFill="1" applyBorder="1" applyAlignment="1">
      <alignment horizontal="center" vertical="center" wrapText="1"/>
    </xf>
    <xf numFmtId="0" fontId="21" fillId="0" borderId="47"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21" fillId="0" borderId="2" xfId="3" applyFont="1" applyFill="1" applyBorder="1" applyAlignment="1">
      <alignment horizontal="center" vertical="center"/>
    </xf>
    <xf numFmtId="0" fontId="21" fillId="7" borderId="15" xfId="3" applyFont="1" applyFill="1" applyBorder="1" applyAlignment="1">
      <alignment horizontal="left" vertical="center"/>
    </xf>
    <xf numFmtId="0" fontId="21" fillId="0" borderId="16" xfId="3" applyFont="1" applyFill="1" applyBorder="1" applyAlignment="1">
      <alignment horizontal="center" vertical="center"/>
    </xf>
    <xf numFmtId="0" fontId="21" fillId="0" borderId="47" xfId="3" applyFont="1" applyFill="1" applyBorder="1" applyAlignment="1">
      <alignment horizontal="center" vertical="center"/>
    </xf>
    <xf numFmtId="0" fontId="21" fillId="0" borderId="1" xfId="3" applyFont="1" applyFill="1" applyBorder="1" applyAlignment="1">
      <alignment horizontal="center" vertical="center"/>
    </xf>
    <xf numFmtId="0" fontId="21" fillId="0" borderId="26" xfId="3" applyFont="1" applyFill="1" applyBorder="1" applyAlignment="1">
      <alignment horizontal="center" vertical="center"/>
    </xf>
    <xf numFmtId="0" fontId="21" fillId="0" borderId="27" xfId="3" applyFont="1" applyFill="1" applyBorder="1" applyAlignment="1">
      <alignment horizontal="center" vertical="center"/>
    </xf>
    <xf numFmtId="0" fontId="21" fillId="0" borderId="24" xfId="3" applyNumberFormat="1" applyFont="1" applyFill="1" applyBorder="1" applyAlignment="1">
      <alignment horizontal="center" vertical="center"/>
    </xf>
    <xf numFmtId="0" fontId="21" fillId="0" borderId="58" xfId="3" applyNumberFormat="1" applyFont="1" applyFill="1" applyBorder="1" applyAlignment="1">
      <alignment horizontal="center" vertical="center"/>
    </xf>
    <xf numFmtId="0" fontId="21" fillId="0" borderId="25" xfId="3" applyNumberFormat="1" applyFont="1" applyFill="1" applyBorder="1" applyAlignment="1">
      <alignment horizontal="center" vertical="center"/>
    </xf>
    <xf numFmtId="0" fontId="21" fillId="0" borderId="26" xfId="3" applyFont="1" applyFill="1" applyBorder="1" applyAlignment="1">
      <alignment horizontal="center" vertical="center" wrapText="1"/>
    </xf>
    <xf numFmtId="0" fontId="21" fillId="0" borderId="28" xfId="3" applyFont="1" applyFill="1" applyBorder="1" applyAlignment="1">
      <alignment horizontal="center" vertical="center" wrapText="1"/>
    </xf>
    <xf numFmtId="0" fontId="21" fillId="0" borderId="29" xfId="3"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5" fillId="0" borderId="5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0" fillId="0" borderId="25" xfId="0" applyBorder="1" applyAlignment="1">
      <alignment horizontal="center" vertical="center" wrapText="1"/>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26" xfId="0" applyFont="1" applyFill="1" applyBorder="1" applyAlignment="1">
      <alignment vertical="center" wrapText="1"/>
    </xf>
    <xf numFmtId="0" fontId="5" fillId="0" borderId="27" xfId="0" applyFont="1" applyFill="1" applyBorder="1" applyAlignment="1">
      <alignment vertical="center" wrapText="1"/>
    </xf>
    <xf numFmtId="0" fontId="12" fillId="0" borderId="16"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6" xfId="0" applyFont="1" applyFill="1" applyBorder="1" applyAlignment="1">
      <alignment vertical="center" wrapText="1"/>
    </xf>
    <xf numFmtId="0" fontId="12" fillId="0" borderId="1" xfId="0" applyFont="1" applyFill="1" applyBorder="1" applyAlignment="1">
      <alignment vertical="center" wrapText="1"/>
    </xf>
    <xf numFmtId="38" fontId="12" fillId="0" borderId="16" xfId="1" applyFont="1" applyFill="1" applyBorder="1" applyAlignment="1">
      <alignment vertical="center" wrapText="1"/>
    </xf>
    <xf numFmtId="38" fontId="12" fillId="0" borderId="1" xfId="1" applyFont="1" applyFill="1" applyBorder="1" applyAlignment="1">
      <alignment vertical="center" wrapText="1"/>
    </xf>
    <xf numFmtId="38" fontId="12" fillId="0" borderId="30" xfId="1" applyFont="1" applyFill="1" applyBorder="1" applyAlignment="1">
      <alignment vertical="center" wrapText="1"/>
    </xf>
    <xf numFmtId="0" fontId="12" fillId="0" borderId="16"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4"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7" fillId="0" borderId="0" xfId="0" applyFont="1" applyFill="1" applyAlignment="1">
      <alignment horizontal="center" vertical="center"/>
    </xf>
    <xf numFmtId="0" fontId="6" fillId="0" borderId="0" xfId="0" applyFont="1" applyFill="1" applyAlignment="1">
      <alignment horizontal="center" vertical="center"/>
    </xf>
    <xf numFmtId="0" fontId="5" fillId="0" borderId="23" xfId="0" applyFont="1" applyFill="1" applyBorder="1" applyAlignment="1">
      <alignment horizontal="center" wrapText="1"/>
    </xf>
    <xf numFmtId="0" fontId="5" fillId="0" borderId="22" xfId="0" applyFont="1" applyFill="1" applyBorder="1" applyAlignment="1">
      <alignment horizont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0" xfId="0" applyFont="1" applyFill="1" applyBorder="1" applyAlignment="1">
      <alignment horizontal="right"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63500</xdr:colOff>
      <xdr:row>24</xdr:row>
      <xdr:rowOff>114300</xdr:rowOff>
    </xdr:from>
    <xdr:to>
      <xdr:col>6</xdr:col>
      <xdr:colOff>1270000</xdr:colOff>
      <xdr:row>24</xdr:row>
      <xdr:rowOff>3590925</xdr:rowOff>
    </xdr:to>
    <xdr:sp macro="" textlink="">
      <xdr:nvSpPr>
        <xdr:cNvPr id="2" name="角丸四角形 1"/>
        <xdr:cNvSpPr/>
      </xdr:nvSpPr>
      <xdr:spPr>
        <a:xfrm>
          <a:off x="415925" y="8810625"/>
          <a:ext cx="9159875" cy="3476625"/>
        </a:xfrm>
        <a:prstGeom prst="roundRect">
          <a:avLst>
            <a:gd name="adj" fmla="val 0"/>
          </a:avLst>
        </a:prstGeom>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(1)</a:t>
          </a:r>
          <a:r>
            <a:rPr lang="ja-JP" altLang="en-US" sz="1200" b="1" i="0" u="none" strike="noStrike">
              <a:solidFill>
                <a:sysClr val="windowText" lastClr="000000"/>
              </a:solidFill>
              <a:effectLst/>
              <a:latin typeface="+mn-lt"/>
              <a:ea typeface="+mn-ea"/>
              <a:cs typeface="+mn-cs"/>
            </a:rPr>
            <a:t>物品費（設備備品費）の計上に係る留意点</a:t>
          </a:r>
          <a:endParaRPr lang="en-US" altLang="ja-JP" sz="1200" b="1" i="0" u="none" strike="noStrike">
            <a:solidFill>
              <a:sysClr val="windowText" lastClr="000000"/>
            </a:solidFill>
            <a:effectLst/>
            <a:latin typeface="+mn-lt"/>
            <a:ea typeface="+mn-ea"/>
            <a:cs typeface="+mn-cs"/>
          </a:endParaRPr>
        </a:p>
        <a:p>
          <a:pPr marL="360000" lvl="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既存設備の状況を勘案し、必要性・妥当性を十分に検討した上で、必要不可欠なもののみを計上してください。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耐用年数が</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年以上の物品等（ソフトウェア含む）は、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品（もしくは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式）の金額により、</a:t>
          </a:r>
          <a:r>
            <a:rPr lang="en-US" altLang="ja-JP" sz="1200" b="0" i="0" u="none" strike="noStrike">
              <a:solidFill>
                <a:sysClr val="windowText" lastClr="000000"/>
              </a:solidFill>
              <a:effectLst/>
              <a:latin typeface="+mn-lt"/>
              <a:ea typeface="+mn-ea"/>
              <a:cs typeface="+mn-cs"/>
            </a:rPr>
            <a:t>20</a:t>
          </a:r>
          <a:r>
            <a:rPr lang="ja-JP" altLang="en-US" sz="1200" b="0" i="0" u="none" strike="noStrike">
              <a:solidFill>
                <a:sysClr val="windowText" lastClr="000000"/>
              </a:solidFill>
              <a:effectLst/>
              <a:latin typeface="+mn-lt"/>
              <a:ea typeface="+mn-ea"/>
              <a:cs typeface="+mn-cs"/>
            </a:rPr>
            <a:t>万円以上は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物品費（設備備品費）、</a:t>
          </a:r>
          <a:r>
            <a:rPr lang="en-US" altLang="ja-JP" sz="1200" b="0" i="0" u="none" strike="noStrike">
              <a:solidFill>
                <a:sysClr val="windowText" lastClr="000000"/>
              </a:solidFill>
              <a:effectLst/>
              <a:latin typeface="+mn-lt"/>
              <a:ea typeface="+mn-ea"/>
              <a:cs typeface="+mn-cs"/>
            </a:rPr>
            <a:t>20</a:t>
          </a:r>
          <a:r>
            <a:rPr lang="ja-JP" altLang="en-US" sz="1200" b="0" i="0" u="none" strike="noStrike">
              <a:solidFill>
                <a:sysClr val="windowText" lastClr="000000"/>
              </a:solidFill>
              <a:effectLst/>
              <a:latin typeface="+mn-lt"/>
              <a:ea typeface="+mn-ea"/>
              <a:cs typeface="+mn-cs"/>
            </a:rPr>
            <a:t>万円未満は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物品費（消耗品費）に計上してください。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en-US" altLang="ja-JP" sz="1200" b="0" i="0" u="none" strike="noStrike">
              <a:solidFill>
                <a:sysClr val="windowText" lastClr="000000"/>
              </a:solidFill>
              <a:effectLst/>
              <a:latin typeface="+mn-lt"/>
              <a:ea typeface="+mn-ea"/>
              <a:cs typeface="+mn-cs"/>
            </a:rPr>
            <a:t> </a:t>
          </a:r>
          <a:r>
            <a:rPr lang="ja-JP" altLang="en-US" sz="1200" b="0" i="0" u="none" strike="noStrike">
              <a:solidFill>
                <a:sysClr val="windowText" lastClr="000000"/>
              </a:solidFill>
              <a:effectLst/>
              <a:latin typeface="+mn-lt"/>
              <a:ea typeface="+mn-ea"/>
              <a:cs typeface="+mn-cs"/>
            </a:rPr>
            <a:t>ソフトウェアは、既製品の場合は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物品費に、研究開発要素を含まない請負作業により外注製作される場合は</a:t>
          </a:r>
          <a:r>
            <a:rPr lang="en-US" altLang="ja-JP" sz="1200" b="0" i="0" u="none" strike="noStrike">
              <a:solidFill>
                <a:sysClr val="windowText" lastClr="000000"/>
              </a:solidFill>
              <a:effectLst/>
              <a:latin typeface="+mn-lt"/>
              <a:ea typeface="+mn-ea"/>
              <a:cs typeface="+mn-cs"/>
            </a:rPr>
            <a:t>(5)</a:t>
          </a:r>
          <a:r>
            <a:rPr lang="ja-JP" altLang="en-US" sz="1200" b="0" i="0" u="none" strike="noStrike">
              <a:solidFill>
                <a:sysClr val="windowText" lastClr="000000"/>
              </a:solidFill>
              <a:effectLst/>
              <a:latin typeface="+mn-lt"/>
              <a:ea typeface="+mn-ea"/>
              <a:cs typeface="+mn-cs"/>
            </a:rPr>
            <a:t>その他に計上してください。</a:t>
          </a: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原則として</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品（もしくは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式）の金額が</a:t>
          </a:r>
          <a:r>
            <a:rPr lang="en-US" altLang="ja-JP" sz="1200" b="0" i="0" u="none" strike="noStrike">
              <a:solidFill>
                <a:sysClr val="windowText" lastClr="000000"/>
              </a:solidFill>
              <a:effectLst/>
              <a:latin typeface="+mn-lt"/>
              <a:ea typeface="+mn-ea"/>
              <a:cs typeface="+mn-cs"/>
            </a:rPr>
            <a:t>50</a:t>
          </a:r>
          <a:r>
            <a:rPr lang="ja-JP" altLang="en-US" sz="1200" b="0" i="0" u="none" strike="noStrike">
              <a:solidFill>
                <a:sysClr val="windowText" lastClr="000000"/>
              </a:solidFill>
              <a:effectLst/>
              <a:latin typeface="+mn-lt"/>
              <a:ea typeface="+mn-ea"/>
              <a:cs typeface="+mn-cs"/>
            </a:rPr>
            <a:t>万円以上のものは個別に記載してください。</a:t>
          </a:r>
          <a:r>
            <a:rPr lang="en-US" altLang="ja-JP" sz="1200" b="0" i="0" u="none" strike="noStrike">
              <a:solidFill>
                <a:sysClr val="windowText" lastClr="000000"/>
              </a:solidFill>
              <a:effectLst/>
              <a:latin typeface="+mn-lt"/>
              <a:ea typeface="+mn-ea"/>
              <a:cs typeface="+mn-cs"/>
            </a:rPr>
            <a:t>50</a:t>
          </a:r>
          <a:r>
            <a:rPr lang="ja-JP" altLang="en-US" sz="1200" b="0" i="0" u="none" strike="noStrike">
              <a:solidFill>
                <a:sysClr val="windowText" lastClr="000000"/>
              </a:solidFill>
              <a:effectLst/>
              <a:latin typeface="+mn-lt"/>
              <a:ea typeface="+mn-ea"/>
              <a:cs typeface="+mn-cs"/>
            </a:rPr>
            <a:t>万円未満のものでも可能な範囲で個別に記載してください。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複数部品からなる装置や同種の複数装置の購入等の場合には、内訳（単価、数量等）が分かるように記載してください。</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endParaRPr lang="en-US" altLang="ja-JP" sz="1200" b="0" i="0" u="none" strike="noStrike">
            <a:solidFill>
              <a:sysClr val="windowText" lastClr="000000"/>
            </a:solidFill>
            <a:effectLst/>
            <a:latin typeface="+mn-lt"/>
            <a:ea typeface="+mn-ea"/>
            <a:cs typeface="+mn-cs"/>
          </a:endParaRPr>
        </a:p>
        <a:p>
          <a:pPr algn="l">
            <a:lnSpc>
              <a:spcPts val="1400"/>
            </a:lnSpc>
          </a:pPr>
          <a:r>
            <a:rPr lang="ja-JP" altLang="en-US" sz="1200">
              <a:solidFill>
                <a:sysClr val="windowText" lastClr="000000"/>
              </a:solidFill>
            </a:rPr>
            <a:t> </a:t>
          </a:r>
          <a:endParaRPr lang="en-US" altLang="ja-JP" sz="1200">
            <a:solidFill>
              <a:sysClr val="windowText" lastClr="000000"/>
            </a:solidFill>
          </a:endParaRPr>
        </a:p>
        <a:p>
          <a:pPr algn="l">
            <a:lnSpc>
              <a:spcPts val="1400"/>
            </a:lnSpc>
          </a:pPr>
          <a:r>
            <a:rPr lang="en-US" altLang="ja-JP" sz="1200" b="0" i="1" u="sng" strike="noStrike">
              <a:solidFill>
                <a:sysClr val="windowText" lastClr="000000"/>
              </a:solidFill>
              <a:effectLst/>
              <a:latin typeface="+mn-lt"/>
              <a:ea typeface="+mn-ea"/>
              <a:cs typeface="+mn-cs"/>
            </a:rPr>
            <a:t>※</a:t>
          </a:r>
          <a:r>
            <a:rPr lang="ja-JP" altLang="en-US" sz="1200" b="1" i="1" u="sng" strike="noStrike">
              <a:solidFill>
                <a:sysClr val="windowText" lastClr="000000"/>
              </a:solidFill>
              <a:effectLst/>
              <a:latin typeface="+mn-lt"/>
              <a:ea typeface="+mn-ea"/>
              <a:cs typeface="+mn-cs"/>
            </a:rPr>
            <a:t>下記は「大学等」に区分される研究機関のみ</a:t>
          </a:r>
          <a:r>
            <a:rPr lang="ja-JP" altLang="en-US" sz="1200" b="1"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endParaRPr lang="en-US" altLang="ja-JP" sz="1200" i="1" u="sng">
            <a:solidFill>
              <a:sysClr val="windowText" lastClr="000000"/>
            </a:solidFill>
          </a:endParaRPr>
        </a:p>
        <a:p>
          <a:pPr marL="360000" indent="-171450" algn="l">
            <a:lnSpc>
              <a:spcPts val="1400"/>
            </a:lnSpc>
            <a:buFont typeface="Arial" panose="020B0604020202020204" pitchFamily="34" charset="0"/>
            <a:buChar char="•"/>
          </a:pPr>
          <a:r>
            <a:rPr lang="ja-JP" altLang="en-US" sz="1200" b="0" i="1" u="sng" strike="noStrike">
              <a:solidFill>
                <a:sysClr val="windowText" lastClr="000000"/>
              </a:solidFill>
              <a:effectLst/>
              <a:latin typeface="+mn-lt"/>
              <a:ea typeface="+mn-ea"/>
              <a:cs typeface="+mn-cs"/>
            </a:rPr>
            <a:t>研究機関所有の設備等に改造を加える場合は、</a:t>
          </a:r>
          <a:r>
            <a:rPr lang="en-US" altLang="ja-JP" sz="1200" b="0" i="1" u="sng" strike="noStrike">
              <a:solidFill>
                <a:sysClr val="windowText" lastClr="000000"/>
              </a:solidFill>
              <a:effectLst/>
              <a:latin typeface="+mn-lt"/>
              <a:ea typeface="+mn-ea"/>
              <a:cs typeface="+mn-cs"/>
            </a:rPr>
            <a:t>(1)</a:t>
          </a:r>
          <a:r>
            <a:rPr lang="ja-JP" altLang="en-US" sz="1200" b="0" i="1" u="sng" strike="noStrike">
              <a:solidFill>
                <a:sysClr val="windowText" lastClr="000000"/>
              </a:solidFill>
              <a:effectLst/>
              <a:latin typeface="+mn-lt"/>
              <a:ea typeface="+mn-ea"/>
              <a:cs typeface="+mn-cs"/>
            </a:rPr>
            <a:t>物品費（設備備品費）に計上してください。</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endParaRPr lang="en-US" altLang="ja-JP" sz="1200" b="0" i="1" u="sng"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1" u="sng" strike="noStrike">
              <a:solidFill>
                <a:sysClr val="windowText" lastClr="000000"/>
              </a:solidFill>
              <a:effectLst/>
              <a:latin typeface="+mn-lt"/>
              <a:ea typeface="+mn-ea"/>
              <a:cs typeface="+mn-cs"/>
            </a:rPr>
            <a:t>研究機器の合算購入が、研究総括の了解の下で可能となる場合がありますので、必要に応じて</a:t>
          </a:r>
          <a:r>
            <a:rPr lang="en-US" altLang="ja-JP" sz="1200" b="0" i="1" u="sng" strike="noStrike">
              <a:solidFill>
                <a:sysClr val="windowText" lastClr="000000"/>
              </a:solidFill>
              <a:effectLst/>
              <a:latin typeface="+mn-lt"/>
              <a:ea typeface="+mn-ea"/>
              <a:cs typeface="+mn-cs"/>
            </a:rPr>
            <a:t>JST</a:t>
          </a:r>
          <a:r>
            <a:rPr lang="ja-JP" altLang="en-US" sz="1200" b="0" i="1" u="sng" strike="noStrike">
              <a:solidFill>
                <a:sysClr val="windowText" lastClr="000000"/>
              </a:solidFill>
              <a:effectLst/>
              <a:latin typeface="+mn-lt"/>
              <a:ea typeface="+mn-ea"/>
              <a:cs typeface="+mn-cs"/>
            </a:rPr>
            <a:t>にご相談ください。</a:t>
          </a:r>
          <a:endParaRPr lang="en-US" altLang="ja-JP" sz="1200" b="0" i="1" u="sng" strike="noStrike">
            <a:solidFill>
              <a:sysClr val="windowText" lastClr="000000"/>
            </a:solidFill>
            <a:effectLst/>
            <a:latin typeface="+mn-lt"/>
            <a:ea typeface="+mn-ea"/>
            <a:cs typeface="+mn-cs"/>
          </a:endParaRPr>
        </a:p>
        <a:p>
          <a:pPr algn="l">
            <a:lnSpc>
              <a:spcPts val="1300"/>
            </a:lnSpc>
          </a:pPr>
          <a:endParaRPr lang="en-US" altLang="ja-JP" sz="1200" b="0" i="0">
            <a:solidFill>
              <a:sysClr val="windowText" lastClr="000000"/>
            </a:solidFill>
            <a:effectLst/>
            <a:latin typeface="+mn-lt"/>
            <a:ea typeface="+mn-ea"/>
            <a:cs typeface="+mn-cs"/>
          </a:endParaRPr>
        </a:p>
        <a:p>
          <a:pPr algn="l"/>
          <a:r>
            <a:rPr lang="en-US" altLang="ja-JP" sz="1200" b="0" i="0" strike="noStrike">
              <a:solidFill>
                <a:srgbClr val="FF0000"/>
              </a:solidFill>
              <a:effectLst/>
              <a:latin typeface="+mn-lt"/>
              <a:ea typeface="+mn-ea"/>
              <a:cs typeface="+mn-cs"/>
            </a:rPr>
            <a:t>※</a:t>
          </a:r>
          <a:r>
            <a:rPr lang="ja-JP" altLang="en-US" sz="1200" strike="noStrike">
              <a:solidFill>
                <a:srgbClr val="FF0000"/>
              </a:solidFill>
              <a:effectLst/>
              <a:latin typeface="+mn-lt"/>
              <a:ea typeface="+mn-ea"/>
              <a:cs typeface="+mn-cs"/>
            </a:rPr>
            <a:t>上記の他の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a:t>
          </a:r>
          <a:r>
            <a:rPr lang="ja-JP" altLang="ja-JP" sz="1200" strike="noStrike">
              <a:solidFill>
                <a:srgbClr val="FF0000"/>
              </a:solidFill>
              <a:effectLst/>
              <a:latin typeface="+mn-lt"/>
              <a:ea typeface="+mn-ea"/>
              <a:cs typeface="+mn-cs"/>
            </a:rPr>
            <a:t> </a:t>
          </a:r>
          <a:r>
            <a:rPr lang="ja-JP" altLang="en-US" sz="1200" strike="noStrike">
              <a:solidFill>
                <a:srgbClr val="FF0000"/>
              </a:solidFill>
            </a:rPr>
            <a:t> </a:t>
          </a:r>
          <a:endParaRPr kumimoji="1" lang="ja-JP" altLang="en-US" sz="1200" strike="noStrike">
            <a:solidFill>
              <a:srgbClr val="FF0000"/>
            </a:solidFill>
          </a:endParaRPr>
        </a:p>
      </xdr:txBody>
    </xdr:sp>
    <xdr:clientData/>
  </xdr:twoCellAnchor>
  <xdr:twoCellAnchor>
    <xdr:from>
      <xdr:col>2</xdr:col>
      <xdr:colOff>76200</xdr:colOff>
      <xdr:row>33</xdr:row>
      <xdr:rowOff>114300</xdr:rowOff>
    </xdr:from>
    <xdr:to>
      <xdr:col>6</xdr:col>
      <xdr:colOff>1358900</xdr:colOff>
      <xdr:row>33</xdr:row>
      <xdr:rowOff>1016000</xdr:rowOff>
    </xdr:to>
    <xdr:sp macro="" textlink="">
      <xdr:nvSpPr>
        <xdr:cNvPr id="3" name="角丸四角形 2"/>
        <xdr:cNvSpPr/>
      </xdr:nvSpPr>
      <xdr:spPr>
        <a:xfrm>
          <a:off x="428625" y="15449550"/>
          <a:ext cx="9236075" cy="901700"/>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400"/>
            </a:lnSpc>
          </a:pPr>
          <a:r>
            <a:rPr lang="en-US" altLang="ja-JP" sz="1200" b="1" i="0" u="none" strike="noStrike">
              <a:solidFill>
                <a:sysClr val="windowText" lastClr="000000"/>
              </a:solidFill>
              <a:effectLst/>
              <a:latin typeface="+mn-lt"/>
              <a:ea typeface="+mn-ea"/>
              <a:cs typeface="+mn-cs"/>
            </a:rPr>
            <a:t>(2)</a:t>
          </a:r>
          <a:r>
            <a:rPr lang="ja-JP" altLang="en-US" sz="1200" b="1" i="0" u="none" strike="noStrike">
              <a:solidFill>
                <a:sysClr val="windowText" lastClr="000000"/>
              </a:solidFill>
              <a:effectLst/>
              <a:latin typeface="+mn-lt"/>
              <a:ea typeface="+mn-ea"/>
              <a:cs typeface="+mn-cs"/>
            </a:rPr>
            <a:t>物品費（消耗品費）の計上に係る留意点</a:t>
          </a:r>
          <a:endParaRPr lang="en-US" altLang="ja-JP" sz="1200" b="1" i="0" u="none" strike="noStrike">
            <a:solidFill>
              <a:sysClr val="windowText" lastClr="000000"/>
            </a:solidFill>
            <a:effectLst/>
            <a:latin typeface="+mn-lt"/>
            <a:ea typeface="+mn-ea"/>
            <a:cs typeface="+mn-cs"/>
          </a:endParaRPr>
        </a:p>
        <a:p>
          <a:pPr marL="360000" marR="0" indent="-171450" algn="l" defTabSz="914400" eaLnBrk="1" fontAlgn="auto" latinLnBrk="0" hangingPunct="1">
            <a:lnSpc>
              <a:spcPts val="1300"/>
            </a:lnSpc>
            <a:spcBef>
              <a:spcPts val="0"/>
            </a:spcBef>
            <a:spcAft>
              <a:spcPts val="0"/>
            </a:spcAft>
            <a:buClrTx/>
            <a:buSzTx/>
            <a:buFont typeface="Arial" panose="020B0604020202020204" pitchFamily="34" charset="0"/>
            <a:buChar char="•"/>
            <a:tabLst/>
            <a:defRPr/>
          </a:pPr>
          <a:r>
            <a:rPr lang="ja-JP" altLang="en-US" sz="1200" b="0" i="0" baseline="0">
              <a:solidFill>
                <a:sysClr val="windowText" lastClr="000000"/>
              </a:solidFill>
              <a:effectLst/>
              <a:latin typeface="+mn-lt"/>
              <a:ea typeface="+mn-ea"/>
              <a:cs typeface="+mn-cs"/>
            </a:rPr>
            <a:t>他の業務と共通的に使用される材料・消耗品や、福利厚生を目的とした生活関連用品、自己啓発のための書籍等は、直接経費から支出することはできません。</a:t>
          </a:r>
          <a:r>
            <a:rPr lang="ja-JP" altLang="en-US" sz="1200" b="0" i="0" u="none" strike="noStrike">
              <a:solidFill>
                <a:sysClr val="windowText" lastClr="000000"/>
              </a:solidFill>
              <a:effectLst/>
              <a:latin typeface="+mn-lt"/>
              <a:ea typeface="+mn-ea"/>
              <a:cs typeface="+mn-cs"/>
            </a:rPr>
            <a:t> </a:t>
          </a:r>
          <a:endParaRPr kumimoji="1" lang="ja-JP" altLang="en-US" sz="1200">
            <a:solidFill>
              <a:sysClr val="windowText" lastClr="000000"/>
            </a:solidFill>
          </a:endParaRPr>
        </a:p>
      </xdr:txBody>
    </xdr:sp>
    <xdr:clientData/>
  </xdr:twoCellAnchor>
  <xdr:twoCellAnchor>
    <xdr:from>
      <xdr:col>2</xdr:col>
      <xdr:colOff>88900</xdr:colOff>
      <xdr:row>45</xdr:row>
      <xdr:rowOff>114300</xdr:rowOff>
    </xdr:from>
    <xdr:to>
      <xdr:col>6</xdr:col>
      <xdr:colOff>1270000</xdr:colOff>
      <xdr:row>45</xdr:row>
      <xdr:rowOff>2095500</xdr:rowOff>
    </xdr:to>
    <xdr:sp macro="" textlink="">
      <xdr:nvSpPr>
        <xdr:cNvPr id="4" name="角丸四角形 3"/>
        <xdr:cNvSpPr/>
      </xdr:nvSpPr>
      <xdr:spPr>
        <a:xfrm>
          <a:off x="441325" y="19573875"/>
          <a:ext cx="9134475" cy="1981200"/>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altLang="ja-JP" sz="1200" b="1" i="0" u="none" strike="noStrike">
              <a:solidFill>
                <a:schemeClr val="dk1"/>
              </a:solidFill>
              <a:effectLst/>
              <a:latin typeface="+mn-lt"/>
              <a:ea typeface="+mn-ea"/>
              <a:cs typeface="+mn-cs"/>
            </a:rPr>
            <a:t>(3)</a:t>
          </a:r>
          <a:r>
            <a:rPr lang="ja-JP" altLang="en-US" sz="1200" b="1" i="0" u="none" strike="noStrike">
              <a:solidFill>
                <a:schemeClr val="dk1"/>
              </a:solidFill>
              <a:effectLst/>
              <a:latin typeface="+mn-lt"/>
              <a:ea typeface="+mn-ea"/>
              <a:cs typeface="+mn-cs"/>
            </a:rPr>
            <a:t>旅費の計上に係る留意点</a:t>
          </a:r>
          <a:endParaRPr lang="en-US" altLang="ja-JP" sz="1200" b="1"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旅費の算定にあたっては所属機関の規程等に準拠してください。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旅費支出の対象は、原則として、研究参加者一覧（様式</a:t>
          </a:r>
          <a:r>
            <a:rPr lang="en-US" altLang="ja-JP" sz="1200" b="0" i="0" u="none" strike="noStrike">
              <a:solidFill>
                <a:schemeClr val="dk1"/>
              </a:solidFill>
              <a:effectLst/>
              <a:latin typeface="+mn-lt"/>
              <a:ea typeface="+mn-ea"/>
              <a:cs typeface="+mn-cs"/>
            </a:rPr>
            <a:t>C</a:t>
          </a:r>
          <a:r>
            <a:rPr lang="ja-JP" altLang="en-US" sz="1200" b="0" i="0" u="none" strike="noStrike">
              <a:solidFill>
                <a:schemeClr val="dk1"/>
              </a:solidFill>
              <a:effectLst/>
              <a:latin typeface="+mn-lt"/>
              <a:ea typeface="+mn-ea"/>
              <a:cs typeface="+mn-cs"/>
            </a:rPr>
            <a:t>）記載の研究参加者又は外部専門家等の招</a:t>
          </a:r>
          <a:r>
            <a:rPr lang="ja-JP" altLang="en-US" sz="1200" b="0" i="0" u="none" strike="noStrike">
              <a:solidFill>
                <a:srgbClr val="FF0000"/>
              </a:solidFill>
              <a:effectLst/>
              <a:latin typeface="+mn-lt"/>
              <a:ea typeface="+mn-ea"/>
              <a:cs typeface="+mn-cs"/>
            </a:rPr>
            <a:t>へい</a:t>
          </a:r>
          <a:r>
            <a:rPr lang="ja-JP" altLang="en-US" sz="1200" b="0" i="0" u="none" strike="noStrike">
              <a:solidFill>
                <a:schemeClr val="dk1"/>
              </a:solidFill>
              <a:effectLst/>
              <a:latin typeface="+mn-lt"/>
              <a:ea typeface="+mn-ea"/>
              <a:cs typeface="+mn-cs"/>
            </a:rPr>
            <a:t>対象者です。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学会など予め用務先・日程が決まっている場合は具体的に記載してください。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本欄に記載のない用務先等への旅費支出があった場合には、後日内容を確認する場合があります。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b="0" i="0" u="none" strike="noStrike">
              <a:solidFill>
                <a:schemeClr val="dk1"/>
              </a:solidFill>
              <a:effectLst/>
              <a:latin typeface="+mn-lt"/>
              <a:ea typeface="+mn-ea"/>
              <a:cs typeface="+mn-cs"/>
            </a:rPr>
            <a:t>海外旅費の不課税取引等に係る消費税相当額については、直接経費から支出することが可能です。必要に応じて、（</a:t>
          </a:r>
          <a:r>
            <a:rPr lang="en-US" altLang="ja-JP" sz="1200" b="0" i="0" u="none" strike="noStrike">
              <a:solidFill>
                <a:schemeClr val="dk1"/>
              </a:solidFill>
              <a:effectLst/>
              <a:latin typeface="+mn-lt"/>
              <a:ea typeface="+mn-ea"/>
              <a:cs typeface="+mn-cs"/>
            </a:rPr>
            <a:t>5</a:t>
          </a:r>
          <a:r>
            <a:rPr lang="ja-JP" altLang="en-US" sz="1200" b="0" i="0" u="none" strike="noStrike">
              <a:solidFill>
                <a:schemeClr val="dk1"/>
              </a:solidFill>
              <a:effectLst/>
              <a:latin typeface="+mn-lt"/>
              <a:ea typeface="+mn-ea"/>
              <a:cs typeface="+mn-cs"/>
            </a:rPr>
            <a:t>）その他に計上してください。なお、免税事業者である場合は、消費税相当額を計上することはできません。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ltLang="ja-JP" sz="1200" b="0" i="0" u="none" strike="noStrike">
            <a:solidFill>
              <a:schemeClr val="dk1"/>
            </a:solidFill>
            <a:effectLst/>
            <a:latin typeface="+mn-lt"/>
            <a:ea typeface="+mn-ea"/>
            <a:cs typeface="+mn-cs"/>
          </a:endParaRPr>
        </a:p>
        <a:p>
          <a:pPr marL="171450" marR="0" indent="-171450" algn="l" defTabSz="914400" eaLnBrk="1" fontAlgn="auto" latinLnBrk="0" hangingPunct="1">
            <a:lnSpc>
              <a:spcPct val="1000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 </a:t>
          </a:r>
          <a:endParaRPr lang="ja-JP" altLang="ja-JP" sz="1200" strike="noStrike">
            <a:solidFill>
              <a:srgbClr val="FF0000"/>
            </a:solidFill>
            <a:effectLst/>
          </a:endParaRPr>
        </a:p>
        <a:p>
          <a:pPr algn="l"/>
          <a:endParaRPr kumimoji="1" lang="ja-JP" altLang="en-US" sz="1200"/>
        </a:p>
      </xdr:txBody>
    </xdr:sp>
    <xdr:clientData/>
  </xdr:twoCellAnchor>
  <xdr:twoCellAnchor>
    <xdr:from>
      <xdr:col>2</xdr:col>
      <xdr:colOff>101600</xdr:colOff>
      <xdr:row>85</xdr:row>
      <xdr:rowOff>76200</xdr:rowOff>
    </xdr:from>
    <xdr:to>
      <xdr:col>6</xdr:col>
      <xdr:colOff>1295400</xdr:colOff>
      <xdr:row>86</xdr:row>
      <xdr:rowOff>2705100</xdr:rowOff>
    </xdr:to>
    <xdr:sp macro="" textlink="">
      <xdr:nvSpPr>
        <xdr:cNvPr id="5" name="角丸四角形 4"/>
        <xdr:cNvSpPr/>
      </xdr:nvSpPr>
      <xdr:spPr>
        <a:xfrm>
          <a:off x="454025" y="37347525"/>
          <a:ext cx="9147175" cy="5000625"/>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chemeClr val="dk1"/>
              </a:solidFill>
              <a:effectLst/>
              <a:latin typeface="+mn-lt"/>
              <a:ea typeface="+mn-ea"/>
              <a:cs typeface="+mn-cs"/>
            </a:rPr>
            <a:t>(4) </a:t>
          </a:r>
          <a:r>
            <a:rPr lang="ja-JP" altLang="en-US" sz="1200" b="1" i="0" u="none" strike="noStrike">
              <a:solidFill>
                <a:schemeClr val="dk1"/>
              </a:solidFill>
              <a:effectLst/>
              <a:latin typeface="+mn-lt"/>
              <a:ea typeface="+mn-ea"/>
              <a:cs typeface="+mn-cs"/>
            </a:rPr>
            <a:t>人件費・謝金の計上に係る留意点</a:t>
          </a:r>
          <a:endParaRPr lang="en-US" altLang="ja-JP" sz="1200" b="1"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人件費等の算定にあたっては、各研究機関の規程等に準拠してください。 （必要に応じて、本人に支給される給与以外に社会保険料などの事業主負担分や、通勤手当等を含めてください）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特に、新規雇用の場合は、採用に至るまでの期間および労務費等の単価を必ず確認の上、大幅な金額の変動が生じないよう十分に留意してください。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人件費の不課税取引等に係る消費税相当額については、直接経費から支出することが可能です。必要に応じて、（</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）その他に計上してください。なお、免税事業者である場合は、消費税相当額を計上することはできません。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作成時に氏名が確定していない場合は仮称（</a:t>
          </a:r>
          <a:r>
            <a:rPr lang="en-US" altLang="ja-JP" sz="1200" b="0" i="0">
              <a:solidFill>
                <a:schemeClr val="dk1"/>
              </a:solidFill>
              <a:effectLst/>
              <a:latin typeface="+mn-lt"/>
              <a:ea typeface="+mn-ea"/>
              <a:cs typeface="+mn-cs"/>
            </a:rPr>
            <a:t>A</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B</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C</a:t>
          </a:r>
          <a:r>
            <a:rPr lang="ja-JP" altLang="ja-JP" sz="1200" b="0" i="0">
              <a:solidFill>
                <a:schemeClr val="dk1"/>
              </a:solidFill>
              <a:effectLst/>
              <a:latin typeface="+mn-lt"/>
              <a:ea typeface="+mn-ea"/>
              <a:cs typeface="+mn-cs"/>
            </a:rPr>
            <a:t>等）で記入してください。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役割・業務内容は、研究参加者一覧（様式</a:t>
          </a:r>
          <a:r>
            <a:rPr lang="en-US" altLang="ja-JP" sz="1200" b="0" i="0">
              <a:solidFill>
                <a:schemeClr val="dk1"/>
              </a:solidFill>
              <a:effectLst/>
              <a:latin typeface="+mn-lt"/>
              <a:ea typeface="+mn-ea"/>
              <a:cs typeface="+mn-cs"/>
            </a:rPr>
            <a:t>C</a:t>
          </a:r>
          <a:r>
            <a:rPr lang="ja-JP" altLang="ja-JP" sz="1200" b="0" i="0">
              <a:solidFill>
                <a:schemeClr val="dk1"/>
              </a:solidFill>
              <a:effectLst/>
              <a:latin typeface="+mn-lt"/>
              <a:ea typeface="+mn-ea"/>
              <a:cs typeface="+mn-cs"/>
            </a:rPr>
            <a:t>）に記載の「担当する研究項目」に従います。 </a:t>
          </a:r>
          <a:endParaRPr lang="ja-JP" altLang="ja-JP" sz="1200">
            <a:effectLst/>
          </a:endParaRPr>
        </a:p>
        <a:p>
          <a:pPr marL="360000" indent="-171450" algn="l">
            <a:lnSpc>
              <a:spcPts val="1500"/>
            </a:lnSpc>
            <a:buFont typeface="Arial" panose="020B0604020202020204" pitchFamily="34" charset="0"/>
            <a:buChar char="•"/>
          </a:pP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ヶ月以上継続的に雇用する場合（通算年間</a:t>
          </a: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ヶ月以上となる場合も含む）は、研究参加者（様式</a:t>
          </a:r>
          <a:r>
            <a:rPr lang="en-US" altLang="ja-JP" sz="1200" b="0" i="0" u="none" strike="noStrike">
              <a:solidFill>
                <a:schemeClr val="dk1"/>
              </a:solidFill>
              <a:effectLst/>
              <a:latin typeface="+mn-lt"/>
              <a:ea typeface="+mn-ea"/>
              <a:cs typeface="+mn-cs"/>
            </a:rPr>
            <a:t>C </a:t>
          </a:r>
          <a:r>
            <a:rPr lang="ja-JP" altLang="en-US" sz="1200" b="0" i="0" u="none" strike="noStrike">
              <a:solidFill>
                <a:schemeClr val="dk1"/>
              </a:solidFill>
              <a:effectLst/>
              <a:latin typeface="+mn-lt"/>
              <a:ea typeface="+mn-ea"/>
              <a:cs typeface="+mn-cs"/>
            </a:rPr>
            <a:t>に記載の者）であることが必要です。 </a:t>
          </a: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ヶ月未満の場合は、</a:t>
          </a:r>
          <a:r>
            <a:rPr lang="en-US" altLang="ja-JP" sz="1200" b="0" i="0" u="none" strike="noStrike">
              <a:solidFill>
                <a:schemeClr val="dk1"/>
              </a:solidFill>
              <a:effectLst/>
              <a:latin typeface="+mn-lt"/>
              <a:ea typeface="+mn-ea"/>
              <a:cs typeface="+mn-cs"/>
            </a:rPr>
            <a:t>(4)-2 ②</a:t>
          </a:r>
          <a:r>
            <a:rPr lang="ja-JP" altLang="en-US" sz="1200" b="0" i="0" u="none" strike="noStrike">
              <a:solidFill>
                <a:schemeClr val="dk1"/>
              </a:solidFill>
              <a:effectLst/>
              <a:latin typeface="+mn-lt"/>
              <a:ea typeface="+mn-ea"/>
              <a:cs typeface="+mn-cs"/>
            </a:rPr>
            <a:t>臨時的な雇用者に記載してください。 「業務内容」には、具体的な作業内容を記載してください。 </a:t>
          </a:r>
          <a:endParaRPr lang="en-US" altLang="ja-JP" sz="1200" b="0"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講演謝金等については、</a:t>
          </a:r>
          <a:r>
            <a:rPr lang="en-US" altLang="ja-JP" sz="1200" b="0" i="0" u="none" strike="noStrike">
              <a:solidFill>
                <a:schemeClr val="dk1"/>
              </a:solidFill>
              <a:effectLst/>
              <a:latin typeface="+mn-lt"/>
              <a:ea typeface="+mn-ea"/>
              <a:cs typeface="+mn-cs"/>
            </a:rPr>
            <a:t>(4)-2</a:t>
          </a:r>
          <a:r>
            <a:rPr lang="ja-JP" altLang="en-US" sz="1200" b="0" i="0" u="none" strike="noStrike">
              <a:solidFill>
                <a:schemeClr val="dk1"/>
              </a:solidFill>
              <a:effectLst/>
              <a:latin typeface="+mn-lt"/>
              <a:ea typeface="+mn-ea"/>
              <a:cs typeface="+mn-cs"/>
            </a:rPr>
            <a:t>　①講演依頼謝金等に計上してください。その際は、可能な限り詳しく使途を記載してください。 なお、他の研究機関所属の者であっても、研究チーム内のメンバーとして参画している場合は支払対象とすることが出来ません。 </a:t>
          </a:r>
          <a:endParaRPr lang="en-US" altLang="ja-JP" sz="1200" b="0"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事務・経理等にかかる雇用者の人件費は、間接経費より支出してください。</a:t>
          </a:r>
          <a:endParaRPr lang="en-US" altLang="ja-JP" sz="1200" b="0" i="0">
            <a:solidFill>
              <a:schemeClr val="dk1"/>
            </a:solidFill>
            <a:effectLst/>
            <a:latin typeface="+mn-lt"/>
            <a:ea typeface="+mn-ea"/>
            <a:cs typeface="+mn-cs"/>
          </a:endParaRPr>
        </a:p>
        <a:p>
          <a:pPr marL="171450" marR="0" indent="-171450" algn="l" defTabSz="914400" eaLnBrk="1" fontAlgn="auto" latinLnBrk="0" hangingPunct="1">
            <a:lnSpc>
              <a:spcPts val="1500"/>
            </a:lnSpc>
            <a:spcBef>
              <a:spcPts val="0"/>
            </a:spcBef>
            <a:spcAft>
              <a:spcPts val="0"/>
            </a:spcAft>
            <a:buClrTx/>
            <a:buSzTx/>
            <a:buFont typeface="ＭＳ Ｐゴシック" panose="020B0600070205080204" pitchFamily="50" charset="-128"/>
            <a:buChar char="※"/>
            <a:tabLst/>
            <a:defRPr/>
          </a:pPr>
          <a:r>
            <a:rPr lang="ja-JP" altLang="ja-JP" sz="1200" b="0" i="0">
              <a:solidFill>
                <a:schemeClr val="dk1"/>
              </a:solidFill>
              <a:effectLst/>
              <a:latin typeface="+mn-lt"/>
              <a:ea typeface="+mn-ea"/>
              <a:cs typeface="+mn-cs"/>
            </a:rPr>
            <a:t>第</a:t>
          </a:r>
          <a:r>
            <a:rPr lang="en-US" altLang="ja-JP" sz="1200" b="0" i="0">
              <a:solidFill>
                <a:schemeClr val="dk1"/>
              </a:solidFill>
              <a:effectLst/>
              <a:latin typeface="+mn-lt"/>
              <a:ea typeface="+mn-ea"/>
              <a:cs typeface="+mn-cs"/>
            </a:rPr>
            <a:t>4</a:t>
          </a:r>
          <a:r>
            <a:rPr lang="ja-JP" altLang="ja-JP" sz="1200" b="0" i="0">
              <a:solidFill>
                <a:schemeClr val="dk1"/>
              </a:solidFill>
              <a:effectLst/>
              <a:latin typeface="+mn-lt"/>
              <a:ea typeface="+mn-ea"/>
              <a:cs typeface="+mn-cs"/>
            </a:rPr>
            <a:t>期科学技術基本計画に「優秀な学生が大学院博士課程に進学するよう促すためには、大学院における経済支援に加え、大学院修了後、大学のみならず産業界、地域社会において、専門能力を活かせる多様なキャリアパスを確保する必要がある。このため、国として、博士課程の学生に対する経済支援、学生や修了者等に対するキャリア開発支援等を大幅に強化する。」とあります。この趣旨を踏まえ、</a:t>
          </a:r>
          <a:r>
            <a:rPr lang="en-US" altLang="ja-JP" sz="1200" b="0" i="0">
              <a:solidFill>
                <a:schemeClr val="dk1"/>
              </a:solidFill>
              <a:effectLst/>
              <a:latin typeface="+mn-lt"/>
              <a:ea typeface="+mn-ea"/>
              <a:cs typeface="+mn-cs"/>
            </a:rPr>
            <a:t>CREST</a:t>
          </a:r>
          <a:r>
            <a:rPr lang="ja-JP" altLang="ja-JP" sz="1200" b="0" i="0">
              <a:solidFill>
                <a:schemeClr val="dk1"/>
              </a:solidFill>
              <a:effectLst/>
              <a:latin typeface="+mn-lt"/>
              <a:ea typeface="+mn-ea"/>
              <a:cs typeface="+mn-cs"/>
            </a:rPr>
            <a:t>では博士課程（後期）在学者を</a:t>
          </a:r>
          <a:r>
            <a:rPr lang="en-US" altLang="ja-JP" sz="1200" b="0" i="0">
              <a:solidFill>
                <a:schemeClr val="dk1"/>
              </a:solidFill>
              <a:effectLst/>
              <a:latin typeface="+mn-lt"/>
              <a:ea typeface="+mn-ea"/>
              <a:cs typeface="+mn-cs"/>
            </a:rPr>
            <a:t>CREST</a:t>
          </a:r>
          <a:r>
            <a:rPr lang="ja-JP" altLang="ja-JP" sz="1200" b="0" i="0">
              <a:solidFill>
                <a:schemeClr val="dk1"/>
              </a:solidFill>
              <a:effectLst/>
              <a:latin typeface="+mn-lt"/>
              <a:ea typeface="+mn-ea"/>
              <a:cs typeface="+mn-cs"/>
            </a:rPr>
            <a:t>研究のリサーチアシスタントとして雇用する場合、経済的負担を懸念することなく研究遂行能力の育成が図れるよう、給与単価を年間ベースでは</a:t>
          </a:r>
          <a:r>
            <a:rPr lang="en-US" altLang="ja-JP" sz="1200" b="0" i="0">
              <a:solidFill>
                <a:schemeClr val="dk1"/>
              </a:solidFill>
              <a:effectLst/>
              <a:latin typeface="+mn-lt"/>
              <a:ea typeface="+mn-ea"/>
              <a:cs typeface="+mn-cs"/>
            </a:rPr>
            <a:t>200</a:t>
          </a:r>
          <a:r>
            <a:rPr lang="ja-JP" altLang="ja-JP" sz="1200" b="0" i="0">
              <a:solidFill>
                <a:schemeClr val="dk1"/>
              </a:solidFill>
              <a:effectLst/>
              <a:latin typeface="+mn-lt"/>
              <a:ea typeface="+mn-ea"/>
              <a:cs typeface="+mn-cs"/>
            </a:rPr>
            <a:t>万円程度、月額では</a:t>
          </a:r>
          <a:r>
            <a:rPr lang="en-US" altLang="ja-JP" sz="1200" b="0" i="0">
              <a:solidFill>
                <a:schemeClr val="dk1"/>
              </a:solidFill>
              <a:effectLst/>
              <a:latin typeface="+mn-lt"/>
              <a:ea typeface="+mn-ea"/>
              <a:cs typeface="+mn-cs"/>
            </a:rPr>
            <a:t>17</a:t>
          </a:r>
          <a:r>
            <a:rPr lang="ja-JP" altLang="ja-JP" sz="1200" b="0" i="0">
              <a:solidFill>
                <a:schemeClr val="dk1"/>
              </a:solidFill>
              <a:effectLst/>
              <a:latin typeface="+mn-lt"/>
              <a:ea typeface="+mn-ea"/>
              <a:cs typeface="+mn-cs"/>
            </a:rPr>
            <a:t>万円程度とすることを推奨します。 </a:t>
          </a:r>
          <a:endParaRPr lang="en-US" altLang="ja-JP" sz="1200" b="0" i="0">
            <a:solidFill>
              <a:schemeClr val="dk1"/>
            </a:solidFill>
            <a:effectLst/>
            <a:latin typeface="+mn-lt"/>
            <a:ea typeface="+mn-ea"/>
            <a:cs typeface="+mn-cs"/>
          </a:endParaRPr>
        </a:p>
        <a:p>
          <a:pPr marL="171450" marR="0" indent="-171450" algn="l" defTabSz="914400" eaLnBrk="1" fontAlgn="auto" latinLnBrk="0" hangingPunct="1">
            <a:lnSpc>
              <a:spcPts val="1500"/>
            </a:lnSpc>
            <a:spcBef>
              <a:spcPts val="0"/>
            </a:spcBef>
            <a:spcAft>
              <a:spcPts val="0"/>
            </a:spcAft>
            <a:buClrTx/>
            <a:buSzTx/>
            <a:buFont typeface="ＭＳ Ｐゴシック" panose="020B0600070205080204" pitchFamily="50" charset="-128"/>
            <a:buChar char="※"/>
            <a:tabLst/>
            <a:defRPr/>
          </a:pPr>
          <a:endParaRPr lang="ja-JP" altLang="ja-JP" sz="1200">
            <a:effectLst/>
          </a:endParaRPr>
        </a:p>
        <a:p>
          <a:pPr marL="171450" marR="0" indent="-171450" algn="l" defTabSz="914400" eaLnBrk="1" fontAlgn="auto" latinLnBrk="0" hangingPunct="1">
            <a:lnSpc>
              <a:spcPts val="14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参照ください。</a:t>
          </a:r>
          <a:r>
            <a:rPr lang="ja-JP" altLang="ja-JP" sz="1200" b="0" i="0" strike="noStrike">
              <a:solidFill>
                <a:srgbClr val="FF0000"/>
              </a:solidFill>
              <a:effectLst/>
              <a:latin typeface="+mn-lt"/>
              <a:ea typeface="+mn-ea"/>
              <a:cs typeface="+mn-cs"/>
            </a:rPr>
            <a:t> </a:t>
          </a:r>
          <a:endParaRPr kumimoji="1" lang="ja-JP" altLang="en-US" sz="1200" strike="noStrike">
            <a:solidFill>
              <a:srgbClr val="FF0000"/>
            </a:solidFill>
          </a:endParaRPr>
        </a:p>
      </xdr:txBody>
    </xdr:sp>
    <xdr:clientData/>
  </xdr:twoCellAnchor>
  <xdr:twoCellAnchor>
    <xdr:from>
      <xdr:col>2</xdr:col>
      <xdr:colOff>88900</xdr:colOff>
      <xdr:row>95</xdr:row>
      <xdr:rowOff>92076</xdr:rowOff>
    </xdr:from>
    <xdr:to>
      <xdr:col>6</xdr:col>
      <xdr:colOff>1219200</xdr:colOff>
      <xdr:row>96</xdr:row>
      <xdr:rowOff>2679717</xdr:rowOff>
    </xdr:to>
    <xdr:sp macro="" textlink="">
      <xdr:nvSpPr>
        <xdr:cNvPr id="6" name="角丸四角形 5"/>
        <xdr:cNvSpPr/>
      </xdr:nvSpPr>
      <xdr:spPr>
        <a:xfrm>
          <a:off x="441325" y="45421551"/>
          <a:ext cx="9083675" cy="5416566"/>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(5)</a:t>
          </a:r>
          <a:r>
            <a:rPr lang="ja-JP" altLang="en-US" sz="1200" b="1" i="0" u="none" strike="noStrike">
              <a:solidFill>
                <a:sysClr val="windowText" lastClr="000000"/>
              </a:solidFill>
              <a:effectLst/>
              <a:latin typeface="+mn-lt"/>
              <a:ea typeface="+mn-ea"/>
              <a:cs typeface="+mn-cs"/>
            </a:rPr>
            <a:t>その他の計上に係る留意点</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研究成果発表費用（論文投稿料等）、会議費、運搬費、機器リース費用、検査業務など必要な場合は計上してください。書籍は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物品費（消耗品費）に計上してください。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4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施設・設備の保守料・修繕費について ： </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）本</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研究費で購入した機器をはじめ、本</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研究のために直接必要である施設・設備の保守・修理費用を計上することができます。 </a:t>
          </a:r>
          <a:r>
            <a:rPr lang="ja-JP" altLang="ja-JP" sz="1200" b="0" i="1" u="sng">
              <a:solidFill>
                <a:sysClr val="windowText" lastClr="000000"/>
              </a:solidFill>
              <a:effectLst/>
              <a:latin typeface="+mn-lt"/>
              <a:ea typeface="+mn-ea"/>
              <a:cs typeface="+mn-cs"/>
            </a:rPr>
            <a:t>なお、使用者の過失が原因である場合の修繕費を支出することは出来ません。</a:t>
          </a:r>
          <a:r>
            <a:rPr lang="ja-JP" altLang="en-US" sz="1200" b="0" i="1" u="sng" strike="noStrike">
              <a:solidFill>
                <a:sysClr val="windowText" lastClr="000000"/>
              </a:solidFill>
              <a:effectLst/>
              <a:latin typeface="+mn-lt"/>
              <a:ea typeface="+mn-ea"/>
              <a:cs typeface="+mn-cs"/>
            </a:rPr>
            <a:t>「企業等」に区分される研究機関の場合は、本</a:t>
          </a:r>
          <a:r>
            <a:rPr lang="en-US" altLang="ja-JP" sz="1200" b="0" i="1" u="sng" strike="noStrike">
              <a:solidFill>
                <a:sysClr val="windowText" lastClr="000000"/>
              </a:solidFill>
              <a:effectLst/>
              <a:latin typeface="+mn-lt"/>
              <a:ea typeface="+mn-ea"/>
              <a:cs typeface="+mn-cs"/>
            </a:rPr>
            <a:t>CREST</a:t>
          </a:r>
          <a:r>
            <a:rPr lang="ja-JP" altLang="en-US" sz="1200" b="0" i="1" u="sng" strike="noStrike">
              <a:solidFill>
                <a:sysClr val="windowText" lastClr="000000"/>
              </a:solidFill>
              <a:effectLst/>
              <a:latin typeface="+mn-lt"/>
              <a:ea typeface="+mn-ea"/>
              <a:cs typeface="+mn-cs"/>
            </a:rPr>
            <a:t>研究に専ら使用する場合に限られます。 </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）研究機関所有の設備等について改造を加える場合は、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物品費（設備設備費）に計上してください。</a:t>
          </a:r>
          <a:r>
            <a:rPr lang="ja-JP" altLang="en-US" sz="1200" b="0" i="1" u="sng" strike="noStrike">
              <a:solidFill>
                <a:sysClr val="windowText" lastClr="000000"/>
              </a:solidFill>
              <a:effectLst/>
              <a:latin typeface="+mn-lt"/>
              <a:ea typeface="+mn-ea"/>
              <a:cs typeface="+mn-cs"/>
            </a:rPr>
            <a:t> 「企業等」に区分される研究機関が自ら所有する設備等の改造に対する支出は原則として認められません。 </a:t>
          </a:r>
          <a:endParaRPr lang="en-US" altLang="ja-JP" sz="1200" b="0" i="1" u="sng"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会議費について ： 会議費に含まれるもの、および、飲食費の支出対象となる会議については、</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ガイドをご確認ください。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施設（研究実施場所）の借上経費、光熱水費について ： 一定の条件の下計上が可能です。</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ガイドをご確認ください。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不課税取引等（不課税・非課税取引）に係る消費税相当額の取扱について 人件費や海外旅費などの不課税取引等に係る消費税相当額については、直接経費から支出することが可能です。 必要に応じて所属機関の経理担当部門とも相談の上、個々の執行予定額を反映した積み上げ計算により計上してください。なお、免税事業者である場合は、消費税相当額を計上することはできません。 </a:t>
          </a:r>
          <a:endParaRPr lang="en-US" altLang="ja-JP" sz="1200" b="0" i="0" u="none" strike="noStrike">
            <a:solidFill>
              <a:sysClr val="windowText" lastClr="000000"/>
            </a:solidFill>
            <a:effectLst/>
            <a:latin typeface="+mn-lt"/>
            <a:ea typeface="+mn-ea"/>
            <a:cs typeface="+mn-cs"/>
          </a:endParaRPr>
        </a:p>
        <a:p>
          <a:pPr marL="360000" indent="-171450" algn="l">
            <a:lnSpc>
              <a:spcPts val="1300"/>
            </a:lnSpc>
            <a:buFont typeface="Arial" panose="020B0604020202020204" pitchFamily="34" charset="0"/>
            <a:buChar char="•"/>
          </a:pPr>
          <a:r>
            <a:rPr lang="en-US" altLang="ja-JP" sz="1200" b="0" i="0" u="none" strike="noStrike">
              <a:solidFill>
                <a:sysClr val="windowText" lastClr="000000"/>
              </a:solidFill>
              <a:effectLst/>
              <a:latin typeface="+mn-lt"/>
              <a:ea typeface="+mn-ea"/>
              <a:cs typeface="+mn-cs"/>
            </a:rPr>
            <a:t> </a:t>
          </a:r>
          <a:r>
            <a:rPr lang="ja-JP" altLang="en-US" sz="1200" b="0" i="0" u="none" strike="noStrike">
              <a:solidFill>
                <a:sysClr val="windowText" lastClr="000000"/>
              </a:solidFill>
              <a:effectLst/>
              <a:latin typeface="+mn-lt"/>
              <a:ea typeface="+mn-ea"/>
              <a:cs typeface="+mn-cs"/>
            </a:rPr>
            <a:t>リース・レンタルについて ： 設備等のリースやレンタルも可能です。購入する場合に比した経済性・効率性を勘案してください。 なお、複数年度分を前納した場合でも、直接経費として計上できるのは、原則として、当該年度の既経過期間分のみとなります。 </a:t>
          </a:r>
          <a:endParaRPr lang="en-US" altLang="ja-JP" sz="1200" b="0" i="0" u="none" strike="noStrike">
            <a:solidFill>
              <a:sysClr val="windowText" lastClr="000000"/>
            </a:solidFill>
            <a:effectLst/>
            <a:latin typeface="+mn-lt"/>
            <a:ea typeface="+mn-ea"/>
            <a:cs typeface="+mn-cs"/>
          </a:endParaRPr>
        </a:p>
        <a:p>
          <a:pPr marL="360000" indent="-171450" algn="l">
            <a:lnSpc>
              <a:spcPts val="1400"/>
            </a:lnSpc>
            <a:buFont typeface="Arial" panose="020B0604020202020204" pitchFamily="34" charset="0"/>
            <a:buChar char="•"/>
          </a:pPr>
          <a:r>
            <a:rPr lang="ja-JP" altLang="en-US" sz="1200" b="0" i="0" u="none" strike="noStrike" baseline="0">
              <a:solidFill>
                <a:sysClr val="windowText" lastClr="000000"/>
              </a:solidFill>
              <a:effectLst/>
              <a:latin typeface="+mn-lt"/>
              <a:ea typeface="+mn-ea"/>
              <a:cs typeface="+mn-cs"/>
            </a:rPr>
            <a:t>再委託について ： </a:t>
          </a:r>
          <a:r>
            <a:rPr lang="ja-JP" altLang="en-US" sz="1200" b="0" i="0" u="none" strike="noStrike">
              <a:solidFill>
                <a:sysClr val="windowText" lastClr="000000"/>
              </a:solidFill>
              <a:effectLst/>
              <a:latin typeface="+mn-lt"/>
              <a:ea typeface="+mn-ea"/>
              <a:cs typeface="+mn-cs"/>
            </a:rPr>
            <a:t>本委託研究を第三者に再委託することは、原則として認められません。ただし、研究開発要素を含まない請負業務や検査業務を計上することは可能です。 検査業務などを外部に発注する場合はその役務内容・発注予定時期を使途欄に記載してください。 </a:t>
          </a:r>
          <a:r>
            <a:rPr lang="ja-JP" altLang="ja-JP" sz="1200" b="0" i="0">
              <a:solidFill>
                <a:sysClr val="windowText" lastClr="000000"/>
              </a:solidFill>
              <a:effectLst/>
              <a:latin typeface="+mn-lt"/>
              <a:ea typeface="+mn-ea"/>
              <a:cs typeface="+mn-cs"/>
            </a:rPr>
            <a:t> </a:t>
          </a:r>
          <a:endParaRPr lang="en-US" altLang="ja-JP" sz="1200" b="0" i="0">
            <a:solidFill>
              <a:sysClr val="windowText" lastClr="000000"/>
            </a:solidFill>
            <a:effectLst/>
            <a:latin typeface="+mn-lt"/>
            <a:ea typeface="+mn-ea"/>
            <a:cs typeface="+mn-cs"/>
          </a:endParaRPr>
        </a:p>
        <a:p>
          <a:pPr marL="360000" marR="0" indent="-171450" algn="l" defTabSz="914400" eaLnBrk="1" fontAlgn="auto" latinLnBrk="0" hangingPunct="1">
            <a:lnSpc>
              <a:spcPts val="1400"/>
            </a:lnSpc>
            <a:spcBef>
              <a:spcPts val="0"/>
            </a:spcBef>
            <a:spcAft>
              <a:spcPts val="0"/>
            </a:spcAft>
            <a:buClrTx/>
            <a:buSzTx/>
            <a:buFont typeface="Arial" panose="020B0604020202020204" pitchFamily="34" charset="0"/>
            <a:buChar char="•"/>
            <a:tabLst/>
            <a:defRPr/>
          </a:pPr>
          <a:r>
            <a:rPr lang="ja-JP" altLang="ja-JP" sz="1200" b="0" i="0">
              <a:solidFill>
                <a:sysClr val="windowText" lastClr="000000"/>
              </a:solidFill>
              <a:effectLst/>
              <a:latin typeface="+mn-lt"/>
              <a:ea typeface="+mn-ea"/>
              <a:cs typeface="+mn-cs"/>
            </a:rPr>
            <a:t>ソフトウェアについて</a:t>
          </a:r>
          <a:r>
            <a:rPr lang="en-US" altLang="ja-JP" sz="1200" b="0" i="0">
              <a:solidFill>
                <a:sysClr val="windowText" lastClr="000000"/>
              </a:solidFill>
              <a:effectLst/>
              <a:latin typeface="+mn-lt"/>
              <a:ea typeface="+mn-ea"/>
              <a:cs typeface="+mn-cs"/>
            </a:rPr>
            <a:t> </a:t>
          </a:r>
          <a:r>
            <a:rPr lang="ja-JP" altLang="en-US" sz="1200" b="0" i="0">
              <a:solidFill>
                <a:sysClr val="windowText" lastClr="000000"/>
              </a:solidFill>
              <a:effectLst/>
              <a:latin typeface="+mn-lt"/>
              <a:ea typeface="+mn-ea"/>
              <a:cs typeface="+mn-cs"/>
            </a:rPr>
            <a:t>：</a:t>
          </a:r>
          <a:r>
            <a:rPr lang="en-US" altLang="ja-JP" sz="1200" b="0" i="0">
              <a:solidFill>
                <a:sysClr val="windowText" lastClr="000000"/>
              </a:solidFill>
              <a:effectLst/>
              <a:latin typeface="+mn-lt"/>
              <a:ea typeface="+mn-ea"/>
              <a:cs typeface="+mn-cs"/>
            </a:rPr>
            <a:t> </a:t>
          </a:r>
          <a:r>
            <a:rPr lang="ja-JP" altLang="ja-JP" sz="1200" b="0" i="0">
              <a:solidFill>
                <a:sysClr val="windowText" lastClr="000000"/>
              </a:solidFill>
              <a:effectLst/>
              <a:latin typeface="+mn-lt"/>
              <a:ea typeface="+mn-ea"/>
              <a:cs typeface="+mn-cs"/>
            </a:rPr>
            <a:t>研究開発要素を含まない請負業務により外注製作されるソフトウェアは、（</a:t>
          </a:r>
          <a:r>
            <a:rPr lang="en-US" altLang="ja-JP" sz="1200" b="0" i="0">
              <a:solidFill>
                <a:sysClr val="windowText" lastClr="000000"/>
              </a:solidFill>
              <a:effectLst/>
              <a:latin typeface="+mn-lt"/>
              <a:ea typeface="+mn-ea"/>
              <a:cs typeface="+mn-cs"/>
            </a:rPr>
            <a:t>5</a:t>
          </a:r>
          <a:r>
            <a:rPr lang="ja-JP" altLang="ja-JP" sz="1200" b="0" i="0">
              <a:solidFill>
                <a:sysClr val="windowText" lastClr="000000"/>
              </a:solidFill>
              <a:effectLst/>
              <a:latin typeface="+mn-lt"/>
              <a:ea typeface="+mn-ea"/>
              <a:cs typeface="+mn-cs"/>
            </a:rPr>
            <a:t>）その他に計上してください（既製品の場合には</a:t>
          </a:r>
          <a:r>
            <a:rPr lang="en-US" altLang="ja-JP" sz="1200" b="0" i="0">
              <a:solidFill>
                <a:sysClr val="windowText" lastClr="000000"/>
              </a:solidFill>
              <a:effectLst/>
              <a:latin typeface="+mn-lt"/>
              <a:ea typeface="+mn-ea"/>
              <a:cs typeface="+mn-cs"/>
            </a:rPr>
            <a:t>(2)</a:t>
          </a:r>
          <a:r>
            <a:rPr lang="ja-JP" altLang="ja-JP" sz="1200" b="0" i="0">
              <a:solidFill>
                <a:sysClr val="windowText" lastClr="000000"/>
              </a:solidFill>
              <a:effectLst/>
              <a:latin typeface="+mn-lt"/>
              <a:ea typeface="+mn-ea"/>
              <a:cs typeface="+mn-cs"/>
            </a:rPr>
            <a:t>物品費に計上してください）。 </a:t>
          </a:r>
          <a:endParaRPr lang="en-US" altLang="ja-JP" sz="1200" b="0" i="0">
            <a:solidFill>
              <a:sysClr val="windowText" lastClr="000000"/>
            </a:solidFill>
            <a:effectLst/>
            <a:latin typeface="+mn-lt"/>
            <a:ea typeface="+mn-ea"/>
            <a:cs typeface="+mn-cs"/>
          </a:endParaRPr>
        </a:p>
        <a:p>
          <a:pPr marL="360000" marR="0" indent="-171450" algn="l" defTabSz="914400" eaLnBrk="1" fontAlgn="auto" latinLnBrk="0" hangingPunct="1">
            <a:lnSpc>
              <a:spcPts val="1400"/>
            </a:lnSpc>
            <a:spcBef>
              <a:spcPts val="0"/>
            </a:spcBef>
            <a:spcAft>
              <a:spcPts val="0"/>
            </a:spcAft>
            <a:buClrTx/>
            <a:buSzTx/>
            <a:buFont typeface="Arial" panose="020B0604020202020204" pitchFamily="34" charset="0"/>
            <a:buChar char="•"/>
            <a:tabLst/>
            <a:defRPr/>
          </a:pPr>
          <a:endParaRPr lang="ja-JP" altLang="ja-JP" sz="1200">
            <a:solidFill>
              <a:sysClr val="windowText" lastClr="000000"/>
            </a:solidFill>
            <a:effectLst/>
          </a:endParaRPr>
        </a:p>
        <a:p>
          <a:pPr marL="171450" marR="0" indent="-171450" algn="l" defTabSz="914400" eaLnBrk="1" fontAlgn="auto" latinLnBrk="0" hangingPunct="1">
            <a:lnSpc>
              <a:spcPts val="14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en-US" sz="1200" b="0" i="0" strike="noStrike">
              <a:solidFill>
                <a:srgbClr val="FF0000"/>
              </a:solidFill>
              <a:effectLst/>
              <a:latin typeface="+mn-lt"/>
              <a:ea typeface="+mn-ea"/>
              <a:cs typeface="+mn-cs"/>
            </a:rPr>
            <a:t>も参照ください</a:t>
          </a:r>
          <a:r>
            <a:rPr lang="ja-JP" altLang="ja-JP" sz="1200" b="0" i="0" strike="noStrike">
              <a:solidFill>
                <a:srgbClr val="FF0000"/>
              </a:solidFill>
              <a:effectLst/>
              <a:latin typeface="+mn-lt"/>
              <a:ea typeface="+mn-ea"/>
              <a:cs typeface="+mn-cs"/>
            </a:rPr>
            <a:t>。 </a:t>
          </a:r>
          <a:endParaRPr kumimoji="1" lang="ja-JP" altLang="en-US" sz="1200" strike="noStrike">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24</xdr:row>
      <xdr:rowOff>114300</xdr:rowOff>
    </xdr:from>
    <xdr:to>
      <xdr:col>6</xdr:col>
      <xdr:colOff>1270000</xdr:colOff>
      <xdr:row>24</xdr:row>
      <xdr:rowOff>3590925</xdr:rowOff>
    </xdr:to>
    <xdr:sp macro="" textlink="">
      <xdr:nvSpPr>
        <xdr:cNvPr id="2" name="角丸四角形 1"/>
        <xdr:cNvSpPr/>
      </xdr:nvSpPr>
      <xdr:spPr>
        <a:xfrm>
          <a:off x="415925" y="8810625"/>
          <a:ext cx="9159875" cy="3476625"/>
        </a:xfrm>
        <a:prstGeom prst="roundRect">
          <a:avLst>
            <a:gd name="adj" fmla="val 0"/>
          </a:avLst>
        </a:prstGeom>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(1)</a:t>
          </a:r>
          <a:r>
            <a:rPr lang="ja-JP" altLang="en-US" sz="1200" b="1" i="0" u="none" strike="noStrike">
              <a:solidFill>
                <a:sysClr val="windowText" lastClr="000000"/>
              </a:solidFill>
              <a:effectLst/>
              <a:latin typeface="+mn-lt"/>
              <a:ea typeface="+mn-ea"/>
              <a:cs typeface="+mn-cs"/>
            </a:rPr>
            <a:t>物品費（設備備品費）の計上に係る留意点</a:t>
          </a:r>
          <a:endParaRPr lang="en-US" altLang="ja-JP" sz="1200" b="1" i="0" u="none" strike="noStrike">
            <a:solidFill>
              <a:sysClr val="windowText" lastClr="000000"/>
            </a:solidFill>
            <a:effectLst/>
            <a:latin typeface="+mn-lt"/>
            <a:ea typeface="+mn-ea"/>
            <a:cs typeface="+mn-cs"/>
          </a:endParaRPr>
        </a:p>
        <a:p>
          <a:pPr marL="360000" lvl="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既存設備の状況を勘案し、必要性・妥当性を十分に検討した上で、必要不可欠なもののみを計上してください。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耐用年数が</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年以上の物品等（ソフトウェア含む）は、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品（もしくは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式）の金額により、</a:t>
          </a:r>
          <a:r>
            <a:rPr lang="en-US" altLang="ja-JP" sz="1200" b="0" i="0" u="none" strike="noStrike">
              <a:solidFill>
                <a:sysClr val="windowText" lastClr="000000"/>
              </a:solidFill>
              <a:effectLst/>
              <a:latin typeface="+mn-lt"/>
              <a:ea typeface="+mn-ea"/>
              <a:cs typeface="+mn-cs"/>
            </a:rPr>
            <a:t>20</a:t>
          </a:r>
          <a:r>
            <a:rPr lang="ja-JP" altLang="en-US" sz="1200" b="0" i="0" u="none" strike="noStrike">
              <a:solidFill>
                <a:sysClr val="windowText" lastClr="000000"/>
              </a:solidFill>
              <a:effectLst/>
              <a:latin typeface="+mn-lt"/>
              <a:ea typeface="+mn-ea"/>
              <a:cs typeface="+mn-cs"/>
            </a:rPr>
            <a:t>万円以上は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物品費（設備備品費）、</a:t>
          </a:r>
          <a:r>
            <a:rPr lang="en-US" altLang="ja-JP" sz="1200" b="0" i="0" u="none" strike="noStrike">
              <a:solidFill>
                <a:sysClr val="windowText" lastClr="000000"/>
              </a:solidFill>
              <a:effectLst/>
              <a:latin typeface="+mn-lt"/>
              <a:ea typeface="+mn-ea"/>
              <a:cs typeface="+mn-cs"/>
            </a:rPr>
            <a:t>20</a:t>
          </a:r>
          <a:r>
            <a:rPr lang="ja-JP" altLang="en-US" sz="1200" b="0" i="0" u="none" strike="noStrike">
              <a:solidFill>
                <a:sysClr val="windowText" lastClr="000000"/>
              </a:solidFill>
              <a:effectLst/>
              <a:latin typeface="+mn-lt"/>
              <a:ea typeface="+mn-ea"/>
              <a:cs typeface="+mn-cs"/>
            </a:rPr>
            <a:t>万円未満は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物品費（消耗品費）に計上してください。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en-US" altLang="ja-JP" sz="1200" b="0" i="0" u="none" strike="noStrike">
              <a:solidFill>
                <a:sysClr val="windowText" lastClr="000000"/>
              </a:solidFill>
              <a:effectLst/>
              <a:latin typeface="+mn-lt"/>
              <a:ea typeface="+mn-ea"/>
              <a:cs typeface="+mn-cs"/>
            </a:rPr>
            <a:t> </a:t>
          </a:r>
          <a:r>
            <a:rPr lang="ja-JP" altLang="en-US" sz="1200" b="0" i="0" u="none" strike="noStrike">
              <a:solidFill>
                <a:sysClr val="windowText" lastClr="000000"/>
              </a:solidFill>
              <a:effectLst/>
              <a:latin typeface="+mn-lt"/>
              <a:ea typeface="+mn-ea"/>
              <a:cs typeface="+mn-cs"/>
            </a:rPr>
            <a:t>ソフトウェアは、既製品の場合は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物品費に、研究開発要素を含まない請負作業により外注製作される場合は</a:t>
          </a:r>
          <a:r>
            <a:rPr lang="en-US" altLang="ja-JP" sz="1200" b="0" i="0" u="none" strike="noStrike">
              <a:solidFill>
                <a:sysClr val="windowText" lastClr="000000"/>
              </a:solidFill>
              <a:effectLst/>
              <a:latin typeface="+mn-lt"/>
              <a:ea typeface="+mn-ea"/>
              <a:cs typeface="+mn-cs"/>
            </a:rPr>
            <a:t>(5)</a:t>
          </a:r>
          <a:r>
            <a:rPr lang="ja-JP" altLang="en-US" sz="1200" b="0" i="0" u="none" strike="noStrike">
              <a:solidFill>
                <a:sysClr val="windowText" lastClr="000000"/>
              </a:solidFill>
              <a:effectLst/>
              <a:latin typeface="+mn-lt"/>
              <a:ea typeface="+mn-ea"/>
              <a:cs typeface="+mn-cs"/>
            </a:rPr>
            <a:t>その他に計上してください。</a:t>
          </a: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原則として</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品（もしくは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式）の金額が</a:t>
          </a:r>
          <a:r>
            <a:rPr lang="en-US" altLang="ja-JP" sz="1200" b="0" i="0" u="none" strike="noStrike">
              <a:solidFill>
                <a:sysClr val="windowText" lastClr="000000"/>
              </a:solidFill>
              <a:effectLst/>
              <a:latin typeface="+mn-lt"/>
              <a:ea typeface="+mn-ea"/>
              <a:cs typeface="+mn-cs"/>
            </a:rPr>
            <a:t>50</a:t>
          </a:r>
          <a:r>
            <a:rPr lang="ja-JP" altLang="en-US" sz="1200" b="0" i="0" u="none" strike="noStrike">
              <a:solidFill>
                <a:sysClr val="windowText" lastClr="000000"/>
              </a:solidFill>
              <a:effectLst/>
              <a:latin typeface="+mn-lt"/>
              <a:ea typeface="+mn-ea"/>
              <a:cs typeface="+mn-cs"/>
            </a:rPr>
            <a:t>万円以上のものは個別に記載してください。</a:t>
          </a:r>
          <a:r>
            <a:rPr lang="en-US" altLang="ja-JP" sz="1200" b="0" i="0" u="none" strike="noStrike">
              <a:solidFill>
                <a:sysClr val="windowText" lastClr="000000"/>
              </a:solidFill>
              <a:effectLst/>
              <a:latin typeface="+mn-lt"/>
              <a:ea typeface="+mn-ea"/>
              <a:cs typeface="+mn-cs"/>
            </a:rPr>
            <a:t>50</a:t>
          </a:r>
          <a:r>
            <a:rPr lang="ja-JP" altLang="en-US" sz="1200" b="0" i="0" u="none" strike="noStrike">
              <a:solidFill>
                <a:sysClr val="windowText" lastClr="000000"/>
              </a:solidFill>
              <a:effectLst/>
              <a:latin typeface="+mn-lt"/>
              <a:ea typeface="+mn-ea"/>
              <a:cs typeface="+mn-cs"/>
            </a:rPr>
            <a:t>万円未満のものでも可能な範囲で個別に記載してください。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複数部品からなる装置や同種の複数装置の購入等の場合には、内訳（単価、数量等）が分かるように記載してください。</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endParaRPr lang="en-US" altLang="ja-JP" sz="1200" b="0" i="0" u="none" strike="noStrike">
            <a:solidFill>
              <a:sysClr val="windowText" lastClr="000000"/>
            </a:solidFill>
            <a:effectLst/>
            <a:latin typeface="+mn-lt"/>
            <a:ea typeface="+mn-ea"/>
            <a:cs typeface="+mn-cs"/>
          </a:endParaRPr>
        </a:p>
        <a:p>
          <a:pPr algn="l">
            <a:lnSpc>
              <a:spcPts val="1400"/>
            </a:lnSpc>
          </a:pPr>
          <a:r>
            <a:rPr lang="ja-JP" altLang="en-US" sz="1200">
              <a:solidFill>
                <a:sysClr val="windowText" lastClr="000000"/>
              </a:solidFill>
            </a:rPr>
            <a:t> </a:t>
          </a:r>
          <a:endParaRPr lang="en-US" altLang="ja-JP" sz="1200">
            <a:solidFill>
              <a:sysClr val="windowText" lastClr="000000"/>
            </a:solidFill>
          </a:endParaRPr>
        </a:p>
        <a:p>
          <a:pPr algn="l">
            <a:lnSpc>
              <a:spcPts val="1400"/>
            </a:lnSpc>
          </a:pPr>
          <a:r>
            <a:rPr lang="en-US" altLang="ja-JP" sz="1200" b="0" i="1" u="sng" strike="noStrike">
              <a:solidFill>
                <a:sysClr val="windowText" lastClr="000000"/>
              </a:solidFill>
              <a:effectLst/>
              <a:latin typeface="+mn-lt"/>
              <a:ea typeface="+mn-ea"/>
              <a:cs typeface="+mn-cs"/>
            </a:rPr>
            <a:t>※</a:t>
          </a:r>
          <a:r>
            <a:rPr lang="ja-JP" altLang="en-US" sz="1200" b="1" i="1" u="sng" strike="noStrike">
              <a:solidFill>
                <a:sysClr val="windowText" lastClr="000000"/>
              </a:solidFill>
              <a:effectLst/>
              <a:latin typeface="+mn-lt"/>
              <a:ea typeface="+mn-ea"/>
              <a:cs typeface="+mn-cs"/>
            </a:rPr>
            <a:t>下記は「大学等」に区分される研究機関のみ</a:t>
          </a:r>
          <a:r>
            <a:rPr lang="ja-JP" altLang="en-US" sz="1200" b="1"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endParaRPr lang="en-US" altLang="ja-JP" sz="1200" i="1" u="sng">
            <a:solidFill>
              <a:sysClr val="windowText" lastClr="000000"/>
            </a:solidFill>
          </a:endParaRPr>
        </a:p>
        <a:p>
          <a:pPr marL="360000" indent="-171450" algn="l">
            <a:lnSpc>
              <a:spcPts val="1400"/>
            </a:lnSpc>
            <a:buFont typeface="Arial" panose="020B0604020202020204" pitchFamily="34" charset="0"/>
            <a:buChar char="•"/>
          </a:pPr>
          <a:r>
            <a:rPr lang="ja-JP" altLang="en-US" sz="1200" b="0" i="1" u="sng" strike="noStrike">
              <a:solidFill>
                <a:sysClr val="windowText" lastClr="000000"/>
              </a:solidFill>
              <a:effectLst/>
              <a:latin typeface="+mn-lt"/>
              <a:ea typeface="+mn-ea"/>
              <a:cs typeface="+mn-cs"/>
            </a:rPr>
            <a:t>研究機関所有の設備等に改造を加える場合は、</a:t>
          </a:r>
          <a:r>
            <a:rPr lang="en-US" altLang="ja-JP" sz="1200" b="0" i="1" u="sng" strike="noStrike">
              <a:solidFill>
                <a:sysClr val="windowText" lastClr="000000"/>
              </a:solidFill>
              <a:effectLst/>
              <a:latin typeface="+mn-lt"/>
              <a:ea typeface="+mn-ea"/>
              <a:cs typeface="+mn-cs"/>
            </a:rPr>
            <a:t>(1)</a:t>
          </a:r>
          <a:r>
            <a:rPr lang="ja-JP" altLang="en-US" sz="1200" b="0" i="1" u="sng" strike="noStrike">
              <a:solidFill>
                <a:sysClr val="windowText" lastClr="000000"/>
              </a:solidFill>
              <a:effectLst/>
              <a:latin typeface="+mn-lt"/>
              <a:ea typeface="+mn-ea"/>
              <a:cs typeface="+mn-cs"/>
            </a:rPr>
            <a:t>物品費（設備備品費）に計上してください。</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endParaRPr lang="en-US" altLang="ja-JP" sz="1200" b="0" i="1" u="sng"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1" u="sng" strike="noStrike">
              <a:solidFill>
                <a:sysClr val="windowText" lastClr="000000"/>
              </a:solidFill>
              <a:effectLst/>
              <a:latin typeface="+mn-lt"/>
              <a:ea typeface="+mn-ea"/>
              <a:cs typeface="+mn-cs"/>
            </a:rPr>
            <a:t>研究機器の合算購入が、研究総括の了解の下で可能となる場合がありますので、必要に応じて</a:t>
          </a:r>
          <a:r>
            <a:rPr lang="en-US" altLang="ja-JP" sz="1200" b="0" i="1" u="sng" strike="noStrike">
              <a:solidFill>
                <a:sysClr val="windowText" lastClr="000000"/>
              </a:solidFill>
              <a:effectLst/>
              <a:latin typeface="+mn-lt"/>
              <a:ea typeface="+mn-ea"/>
              <a:cs typeface="+mn-cs"/>
            </a:rPr>
            <a:t>JST</a:t>
          </a:r>
          <a:r>
            <a:rPr lang="ja-JP" altLang="en-US" sz="1200" b="0" i="1" u="sng" strike="noStrike">
              <a:solidFill>
                <a:sysClr val="windowText" lastClr="000000"/>
              </a:solidFill>
              <a:effectLst/>
              <a:latin typeface="+mn-lt"/>
              <a:ea typeface="+mn-ea"/>
              <a:cs typeface="+mn-cs"/>
            </a:rPr>
            <a:t>にご相談ください。</a:t>
          </a:r>
          <a:endParaRPr lang="en-US" altLang="ja-JP" sz="1200" b="0" i="1" u="sng" strike="noStrike">
            <a:solidFill>
              <a:sysClr val="windowText" lastClr="000000"/>
            </a:solidFill>
            <a:effectLst/>
            <a:latin typeface="+mn-lt"/>
            <a:ea typeface="+mn-ea"/>
            <a:cs typeface="+mn-cs"/>
          </a:endParaRPr>
        </a:p>
        <a:p>
          <a:pPr algn="l">
            <a:lnSpc>
              <a:spcPts val="1300"/>
            </a:lnSpc>
          </a:pPr>
          <a:endParaRPr lang="en-US" altLang="ja-JP" sz="1200" b="0" i="0">
            <a:solidFill>
              <a:sysClr val="windowText" lastClr="000000"/>
            </a:solidFill>
            <a:effectLst/>
            <a:latin typeface="+mn-lt"/>
            <a:ea typeface="+mn-ea"/>
            <a:cs typeface="+mn-cs"/>
          </a:endParaRPr>
        </a:p>
        <a:p>
          <a:pPr algn="l"/>
          <a:r>
            <a:rPr lang="en-US" altLang="ja-JP" sz="1200" b="0" i="0" strike="noStrike">
              <a:solidFill>
                <a:srgbClr val="FF0000"/>
              </a:solidFill>
              <a:effectLst/>
              <a:latin typeface="+mn-lt"/>
              <a:ea typeface="+mn-ea"/>
              <a:cs typeface="+mn-cs"/>
            </a:rPr>
            <a:t>※</a:t>
          </a:r>
          <a:r>
            <a:rPr lang="ja-JP" altLang="en-US" sz="1200" strike="noStrike">
              <a:solidFill>
                <a:srgbClr val="FF0000"/>
              </a:solidFill>
              <a:effectLst/>
              <a:latin typeface="+mn-lt"/>
              <a:ea typeface="+mn-ea"/>
              <a:cs typeface="+mn-cs"/>
            </a:rPr>
            <a:t>上記の他の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a:t>
          </a:r>
          <a:r>
            <a:rPr lang="ja-JP" altLang="ja-JP" sz="1200" strike="noStrike">
              <a:solidFill>
                <a:srgbClr val="FF0000"/>
              </a:solidFill>
              <a:effectLst/>
              <a:latin typeface="+mn-lt"/>
              <a:ea typeface="+mn-ea"/>
              <a:cs typeface="+mn-cs"/>
            </a:rPr>
            <a:t> </a:t>
          </a:r>
          <a:r>
            <a:rPr lang="ja-JP" altLang="en-US" sz="1200" strike="noStrike">
              <a:solidFill>
                <a:srgbClr val="FF0000"/>
              </a:solidFill>
            </a:rPr>
            <a:t> </a:t>
          </a:r>
          <a:endParaRPr kumimoji="1" lang="ja-JP" altLang="en-US" sz="1200" strike="noStrike">
            <a:solidFill>
              <a:srgbClr val="FF0000"/>
            </a:solidFill>
          </a:endParaRPr>
        </a:p>
      </xdr:txBody>
    </xdr:sp>
    <xdr:clientData/>
  </xdr:twoCellAnchor>
  <xdr:twoCellAnchor>
    <xdr:from>
      <xdr:col>2</xdr:col>
      <xdr:colOff>76200</xdr:colOff>
      <xdr:row>39</xdr:row>
      <xdr:rowOff>114300</xdr:rowOff>
    </xdr:from>
    <xdr:to>
      <xdr:col>6</xdr:col>
      <xdr:colOff>1358900</xdr:colOff>
      <xdr:row>39</xdr:row>
      <xdr:rowOff>1016000</xdr:rowOff>
    </xdr:to>
    <xdr:sp macro="" textlink="">
      <xdr:nvSpPr>
        <xdr:cNvPr id="3" name="角丸四角形 2"/>
        <xdr:cNvSpPr/>
      </xdr:nvSpPr>
      <xdr:spPr>
        <a:xfrm>
          <a:off x="428625" y="15449550"/>
          <a:ext cx="9236075" cy="901700"/>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400"/>
            </a:lnSpc>
          </a:pPr>
          <a:r>
            <a:rPr lang="en-US" altLang="ja-JP" sz="1200" b="1" i="0" u="none" strike="noStrike">
              <a:solidFill>
                <a:sysClr val="windowText" lastClr="000000"/>
              </a:solidFill>
              <a:effectLst/>
              <a:latin typeface="+mn-lt"/>
              <a:ea typeface="+mn-ea"/>
              <a:cs typeface="+mn-cs"/>
            </a:rPr>
            <a:t>(2)</a:t>
          </a:r>
          <a:r>
            <a:rPr lang="ja-JP" altLang="en-US" sz="1200" b="1" i="0" u="none" strike="noStrike">
              <a:solidFill>
                <a:sysClr val="windowText" lastClr="000000"/>
              </a:solidFill>
              <a:effectLst/>
              <a:latin typeface="+mn-lt"/>
              <a:ea typeface="+mn-ea"/>
              <a:cs typeface="+mn-cs"/>
            </a:rPr>
            <a:t>物品費（消耗品費）の計上に係る留意点</a:t>
          </a:r>
          <a:endParaRPr lang="en-US" altLang="ja-JP" sz="1200" b="1" i="0" u="none" strike="noStrike">
            <a:solidFill>
              <a:sysClr val="windowText" lastClr="000000"/>
            </a:solidFill>
            <a:effectLst/>
            <a:latin typeface="+mn-lt"/>
            <a:ea typeface="+mn-ea"/>
            <a:cs typeface="+mn-cs"/>
          </a:endParaRPr>
        </a:p>
        <a:p>
          <a:pPr marL="360000" marR="0" indent="-171450" algn="l" defTabSz="914400" eaLnBrk="1" fontAlgn="auto" latinLnBrk="0" hangingPunct="1">
            <a:lnSpc>
              <a:spcPts val="1300"/>
            </a:lnSpc>
            <a:spcBef>
              <a:spcPts val="0"/>
            </a:spcBef>
            <a:spcAft>
              <a:spcPts val="0"/>
            </a:spcAft>
            <a:buClrTx/>
            <a:buSzTx/>
            <a:buFont typeface="Arial" panose="020B0604020202020204" pitchFamily="34" charset="0"/>
            <a:buChar char="•"/>
            <a:tabLst/>
            <a:defRPr/>
          </a:pPr>
          <a:r>
            <a:rPr lang="ja-JP" altLang="en-US" sz="1200" b="0" i="0" baseline="0">
              <a:solidFill>
                <a:sysClr val="windowText" lastClr="000000"/>
              </a:solidFill>
              <a:effectLst/>
              <a:latin typeface="+mn-lt"/>
              <a:ea typeface="+mn-ea"/>
              <a:cs typeface="+mn-cs"/>
            </a:rPr>
            <a:t>他の業務と共通的に使用される材料・消耗品や、福利厚生を目的とした生活関連用品、自己啓発のための書籍等は、直接経費から支出することはできません。</a:t>
          </a:r>
          <a:r>
            <a:rPr lang="ja-JP" altLang="en-US" sz="1200" b="0" i="0" u="none" strike="noStrike">
              <a:solidFill>
                <a:sysClr val="windowText" lastClr="000000"/>
              </a:solidFill>
              <a:effectLst/>
              <a:latin typeface="+mn-lt"/>
              <a:ea typeface="+mn-ea"/>
              <a:cs typeface="+mn-cs"/>
            </a:rPr>
            <a:t> </a:t>
          </a:r>
          <a:endParaRPr kumimoji="1" lang="ja-JP" altLang="en-US" sz="1200">
            <a:solidFill>
              <a:sysClr val="windowText" lastClr="000000"/>
            </a:solidFill>
          </a:endParaRPr>
        </a:p>
      </xdr:txBody>
    </xdr:sp>
    <xdr:clientData/>
  </xdr:twoCellAnchor>
  <xdr:twoCellAnchor>
    <xdr:from>
      <xdr:col>2</xdr:col>
      <xdr:colOff>88900</xdr:colOff>
      <xdr:row>50</xdr:row>
      <xdr:rowOff>114300</xdr:rowOff>
    </xdr:from>
    <xdr:to>
      <xdr:col>6</xdr:col>
      <xdr:colOff>1270000</xdr:colOff>
      <xdr:row>50</xdr:row>
      <xdr:rowOff>2095500</xdr:rowOff>
    </xdr:to>
    <xdr:sp macro="" textlink="">
      <xdr:nvSpPr>
        <xdr:cNvPr id="4" name="角丸四角形 3"/>
        <xdr:cNvSpPr/>
      </xdr:nvSpPr>
      <xdr:spPr>
        <a:xfrm>
          <a:off x="441325" y="19573875"/>
          <a:ext cx="9134475" cy="1981200"/>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altLang="ja-JP" sz="1200" b="1" i="0" u="none" strike="noStrike">
              <a:solidFill>
                <a:schemeClr val="dk1"/>
              </a:solidFill>
              <a:effectLst/>
              <a:latin typeface="+mn-lt"/>
              <a:ea typeface="+mn-ea"/>
              <a:cs typeface="+mn-cs"/>
            </a:rPr>
            <a:t>(3)</a:t>
          </a:r>
          <a:r>
            <a:rPr lang="ja-JP" altLang="en-US" sz="1200" b="1" i="0" u="none" strike="noStrike">
              <a:solidFill>
                <a:schemeClr val="dk1"/>
              </a:solidFill>
              <a:effectLst/>
              <a:latin typeface="+mn-lt"/>
              <a:ea typeface="+mn-ea"/>
              <a:cs typeface="+mn-cs"/>
            </a:rPr>
            <a:t>旅費の計上に係る留意点</a:t>
          </a:r>
          <a:endParaRPr lang="en-US" altLang="ja-JP" sz="1200" b="1"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旅費の算定にあたっては所属機関の規程等に準拠してください。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旅費支出の対象は、原則として、研究参加者一覧（様式</a:t>
          </a:r>
          <a:r>
            <a:rPr lang="en-US" altLang="ja-JP" sz="1200" b="0" i="0" u="none" strike="noStrike">
              <a:solidFill>
                <a:schemeClr val="dk1"/>
              </a:solidFill>
              <a:effectLst/>
              <a:latin typeface="+mn-lt"/>
              <a:ea typeface="+mn-ea"/>
              <a:cs typeface="+mn-cs"/>
            </a:rPr>
            <a:t>C</a:t>
          </a:r>
          <a:r>
            <a:rPr lang="ja-JP" altLang="en-US" sz="1200" b="0" i="0" u="none" strike="noStrike">
              <a:solidFill>
                <a:schemeClr val="dk1"/>
              </a:solidFill>
              <a:effectLst/>
              <a:latin typeface="+mn-lt"/>
              <a:ea typeface="+mn-ea"/>
              <a:cs typeface="+mn-cs"/>
            </a:rPr>
            <a:t>）記載の研究参加者又は外部専門家等の招</a:t>
          </a:r>
          <a:r>
            <a:rPr lang="ja-JP" altLang="en-US" sz="1200" b="0" i="0" u="none" strike="noStrike">
              <a:solidFill>
                <a:srgbClr val="FF0000"/>
              </a:solidFill>
              <a:effectLst/>
              <a:latin typeface="+mn-lt"/>
              <a:ea typeface="+mn-ea"/>
              <a:cs typeface="+mn-cs"/>
            </a:rPr>
            <a:t>へい</a:t>
          </a:r>
          <a:r>
            <a:rPr lang="ja-JP" altLang="en-US" sz="1200" b="0" i="0" u="none" strike="noStrike">
              <a:solidFill>
                <a:schemeClr val="dk1"/>
              </a:solidFill>
              <a:effectLst/>
              <a:latin typeface="+mn-lt"/>
              <a:ea typeface="+mn-ea"/>
              <a:cs typeface="+mn-cs"/>
            </a:rPr>
            <a:t>対象者です。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学会など予め用務先・日程が決まっている場合は具体的に記載してください。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本欄に記載のない用務先等への旅費支出があった場合には、後日内容を確認する場合があります。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b="0" i="0" u="none" strike="noStrike">
              <a:solidFill>
                <a:schemeClr val="dk1"/>
              </a:solidFill>
              <a:effectLst/>
              <a:latin typeface="+mn-lt"/>
              <a:ea typeface="+mn-ea"/>
              <a:cs typeface="+mn-cs"/>
            </a:rPr>
            <a:t>海外旅費の不課税取引等に係る消費税相当額については、直接経費から支出することが可能です。必要に応じて、（</a:t>
          </a:r>
          <a:r>
            <a:rPr lang="en-US" altLang="ja-JP" sz="1200" b="0" i="0" u="none" strike="noStrike">
              <a:solidFill>
                <a:schemeClr val="dk1"/>
              </a:solidFill>
              <a:effectLst/>
              <a:latin typeface="+mn-lt"/>
              <a:ea typeface="+mn-ea"/>
              <a:cs typeface="+mn-cs"/>
            </a:rPr>
            <a:t>5</a:t>
          </a:r>
          <a:r>
            <a:rPr lang="ja-JP" altLang="en-US" sz="1200" b="0" i="0" u="none" strike="noStrike">
              <a:solidFill>
                <a:schemeClr val="dk1"/>
              </a:solidFill>
              <a:effectLst/>
              <a:latin typeface="+mn-lt"/>
              <a:ea typeface="+mn-ea"/>
              <a:cs typeface="+mn-cs"/>
            </a:rPr>
            <a:t>）その他に計上してください。なお、免税事業者である場合は、消費税相当額を計上することはできません。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ltLang="ja-JP" sz="1200" b="0" i="0" u="none" strike="noStrike">
            <a:solidFill>
              <a:schemeClr val="dk1"/>
            </a:solidFill>
            <a:effectLst/>
            <a:latin typeface="+mn-lt"/>
            <a:ea typeface="+mn-ea"/>
            <a:cs typeface="+mn-cs"/>
          </a:endParaRPr>
        </a:p>
        <a:p>
          <a:pPr marL="171450" marR="0" indent="-171450" algn="l" defTabSz="914400" eaLnBrk="1" fontAlgn="auto" latinLnBrk="0" hangingPunct="1">
            <a:lnSpc>
              <a:spcPct val="1000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 </a:t>
          </a:r>
          <a:endParaRPr lang="ja-JP" altLang="ja-JP" sz="1200" strike="noStrike">
            <a:solidFill>
              <a:srgbClr val="FF0000"/>
            </a:solidFill>
            <a:effectLst/>
          </a:endParaRPr>
        </a:p>
        <a:p>
          <a:pPr algn="l"/>
          <a:endParaRPr kumimoji="1" lang="ja-JP" altLang="en-US" sz="1200"/>
        </a:p>
      </xdr:txBody>
    </xdr:sp>
    <xdr:clientData/>
  </xdr:twoCellAnchor>
  <xdr:twoCellAnchor>
    <xdr:from>
      <xdr:col>2</xdr:col>
      <xdr:colOff>101600</xdr:colOff>
      <xdr:row>90</xdr:row>
      <xdr:rowOff>76200</xdr:rowOff>
    </xdr:from>
    <xdr:to>
      <xdr:col>6</xdr:col>
      <xdr:colOff>1295400</xdr:colOff>
      <xdr:row>91</xdr:row>
      <xdr:rowOff>2705100</xdr:rowOff>
    </xdr:to>
    <xdr:sp macro="" textlink="">
      <xdr:nvSpPr>
        <xdr:cNvPr id="5" name="角丸四角形 4"/>
        <xdr:cNvSpPr/>
      </xdr:nvSpPr>
      <xdr:spPr>
        <a:xfrm>
          <a:off x="454025" y="37347525"/>
          <a:ext cx="9147175" cy="5000625"/>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chemeClr val="dk1"/>
              </a:solidFill>
              <a:effectLst/>
              <a:latin typeface="+mn-lt"/>
              <a:ea typeface="+mn-ea"/>
              <a:cs typeface="+mn-cs"/>
            </a:rPr>
            <a:t>(4) </a:t>
          </a:r>
          <a:r>
            <a:rPr lang="ja-JP" altLang="en-US" sz="1200" b="1" i="0" u="none" strike="noStrike">
              <a:solidFill>
                <a:schemeClr val="dk1"/>
              </a:solidFill>
              <a:effectLst/>
              <a:latin typeface="+mn-lt"/>
              <a:ea typeface="+mn-ea"/>
              <a:cs typeface="+mn-cs"/>
            </a:rPr>
            <a:t>人件費・謝金の計上に係る留意点</a:t>
          </a:r>
          <a:endParaRPr lang="en-US" altLang="ja-JP" sz="1200" b="1"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人件費等の算定にあたっては、各研究機関の規程等に準拠してください。 （必要に応じて、本人に支給される給与以外に社会保険料などの事業主負担分や、通勤手当等を含めてください）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特に、新規雇用の場合は、採用に至るまでの期間および労務費等の単価を必ず確認の上、大幅な金額の変動が生じないよう十分に留意してください。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人件費の不課税取引等に係る消費税相当額については、直接経費から支出することが可能です。必要に応じて、（</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）その他に計上してください。なお、免税事業者である場合は、消費税相当額を計上することはできません。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作成時に氏名が確定していない場合は仮称（</a:t>
          </a:r>
          <a:r>
            <a:rPr lang="en-US" altLang="ja-JP" sz="1200" b="0" i="0">
              <a:solidFill>
                <a:schemeClr val="dk1"/>
              </a:solidFill>
              <a:effectLst/>
              <a:latin typeface="+mn-lt"/>
              <a:ea typeface="+mn-ea"/>
              <a:cs typeface="+mn-cs"/>
            </a:rPr>
            <a:t>A</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B</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C</a:t>
          </a:r>
          <a:r>
            <a:rPr lang="ja-JP" altLang="ja-JP" sz="1200" b="0" i="0">
              <a:solidFill>
                <a:schemeClr val="dk1"/>
              </a:solidFill>
              <a:effectLst/>
              <a:latin typeface="+mn-lt"/>
              <a:ea typeface="+mn-ea"/>
              <a:cs typeface="+mn-cs"/>
            </a:rPr>
            <a:t>等）で記入してください。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役割・業務内容は、研究参加者一覧（様式</a:t>
          </a:r>
          <a:r>
            <a:rPr lang="en-US" altLang="ja-JP" sz="1200" b="0" i="0">
              <a:solidFill>
                <a:schemeClr val="dk1"/>
              </a:solidFill>
              <a:effectLst/>
              <a:latin typeface="+mn-lt"/>
              <a:ea typeface="+mn-ea"/>
              <a:cs typeface="+mn-cs"/>
            </a:rPr>
            <a:t>C</a:t>
          </a:r>
          <a:r>
            <a:rPr lang="ja-JP" altLang="ja-JP" sz="1200" b="0" i="0">
              <a:solidFill>
                <a:schemeClr val="dk1"/>
              </a:solidFill>
              <a:effectLst/>
              <a:latin typeface="+mn-lt"/>
              <a:ea typeface="+mn-ea"/>
              <a:cs typeface="+mn-cs"/>
            </a:rPr>
            <a:t>）に記載の「担当する研究項目」に従います。 </a:t>
          </a:r>
          <a:endParaRPr lang="ja-JP" altLang="ja-JP" sz="1200">
            <a:effectLst/>
          </a:endParaRPr>
        </a:p>
        <a:p>
          <a:pPr marL="360000" indent="-171450" algn="l">
            <a:lnSpc>
              <a:spcPts val="1500"/>
            </a:lnSpc>
            <a:buFont typeface="Arial" panose="020B0604020202020204" pitchFamily="34" charset="0"/>
            <a:buChar char="•"/>
          </a:pP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ヶ月以上継続的に雇用する場合（通算年間</a:t>
          </a: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ヶ月以上となる場合も含む）は、研究参加者（様式</a:t>
          </a:r>
          <a:r>
            <a:rPr lang="en-US" altLang="ja-JP" sz="1200" b="0" i="0" u="none" strike="noStrike">
              <a:solidFill>
                <a:schemeClr val="dk1"/>
              </a:solidFill>
              <a:effectLst/>
              <a:latin typeface="+mn-lt"/>
              <a:ea typeface="+mn-ea"/>
              <a:cs typeface="+mn-cs"/>
            </a:rPr>
            <a:t>C </a:t>
          </a:r>
          <a:r>
            <a:rPr lang="ja-JP" altLang="en-US" sz="1200" b="0" i="0" u="none" strike="noStrike">
              <a:solidFill>
                <a:schemeClr val="dk1"/>
              </a:solidFill>
              <a:effectLst/>
              <a:latin typeface="+mn-lt"/>
              <a:ea typeface="+mn-ea"/>
              <a:cs typeface="+mn-cs"/>
            </a:rPr>
            <a:t>に記載の者）であることが必要です。 </a:t>
          </a: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ヶ月未満の場合は、</a:t>
          </a:r>
          <a:r>
            <a:rPr lang="en-US" altLang="ja-JP" sz="1200" b="0" i="0" u="none" strike="noStrike">
              <a:solidFill>
                <a:schemeClr val="dk1"/>
              </a:solidFill>
              <a:effectLst/>
              <a:latin typeface="+mn-lt"/>
              <a:ea typeface="+mn-ea"/>
              <a:cs typeface="+mn-cs"/>
            </a:rPr>
            <a:t>(4)-2 ②</a:t>
          </a:r>
          <a:r>
            <a:rPr lang="ja-JP" altLang="en-US" sz="1200" b="0" i="0" u="none" strike="noStrike">
              <a:solidFill>
                <a:schemeClr val="dk1"/>
              </a:solidFill>
              <a:effectLst/>
              <a:latin typeface="+mn-lt"/>
              <a:ea typeface="+mn-ea"/>
              <a:cs typeface="+mn-cs"/>
            </a:rPr>
            <a:t>臨時的な雇用者に記載してください。 「業務内容」には、具体的な作業内容を記載してください。 </a:t>
          </a:r>
          <a:endParaRPr lang="en-US" altLang="ja-JP" sz="1200" b="0"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講演謝金等については、</a:t>
          </a:r>
          <a:r>
            <a:rPr lang="en-US" altLang="ja-JP" sz="1200" b="0" i="0" u="none" strike="noStrike">
              <a:solidFill>
                <a:schemeClr val="dk1"/>
              </a:solidFill>
              <a:effectLst/>
              <a:latin typeface="+mn-lt"/>
              <a:ea typeface="+mn-ea"/>
              <a:cs typeface="+mn-cs"/>
            </a:rPr>
            <a:t>(4)-2</a:t>
          </a:r>
          <a:r>
            <a:rPr lang="ja-JP" altLang="en-US" sz="1200" b="0" i="0" u="none" strike="noStrike">
              <a:solidFill>
                <a:schemeClr val="dk1"/>
              </a:solidFill>
              <a:effectLst/>
              <a:latin typeface="+mn-lt"/>
              <a:ea typeface="+mn-ea"/>
              <a:cs typeface="+mn-cs"/>
            </a:rPr>
            <a:t>　①講演依頼謝金等に計上してください。その際は、可能な限り詳しく使途を記載してください。 なお、他の研究機関所属の者であっても、研究チーム内のメンバーとして参画している場合は支払対象とすることが出来ません。 </a:t>
          </a:r>
          <a:endParaRPr lang="en-US" altLang="ja-JP" sz="1200" b="0"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事務・経理等にかかる雇用者の人件費は、間接経費より支出してください。</a:t>
          </a:r>
          <a:endParaRPr lang="en-US" altLang="ja-JP" sz="1200" b="0" i="0">
            <a:solidFill>
              <a:schemeClr val="dk1"/>
            </a:solidFill>
            <a:effectLst/>
            <a:latin typeface="+mn-lt"/>
            <a:ea typeface="+mn-ea"/>
            <a:cs typeface="+mn-cs"/>
          </a:endParaRPr>
        </a:p>
        <a:p>
          <a:pPr marL="171450" marR="0" indent="-171450" algn="l" defTabSz="914400" eaLnBrk="1" fontAlgn="auto" latinLnBrk="0" hangingPunct="1">
            <a:lnSpc>
              <a:spcPts val="1500"/>
            </a:lnSpc>
            <a:spcBef>
              <a:spcPts val="0"/>
            </a:spcBef>
            <a:spcAft>
              <a:spcPts val="0"/>
            </a:spcAft>
            <a:buClrTx/>
            <a:buSzTx/>
            <a:buFont typeface="ＭＳ Ｐゴシック" panose="020B0600070205080204" pitchFamily="50" charset="-128"/>
            <a:buChar char="※"/>
            <a:tabLst/>
            <a:defRPr/>
          </a:pPr>
          <a:r>
            <a:rPr lang="ja-JP" altLang="ja-JP" sz="1200" b="0" i="0">
              <a:solidFill>
                <a:schemeClr val="dk1"/>
              </a:solidFill>
              <a:effectLst/>
              <a:latin typeface="+mn-lt"/>
              <a:ea typeface="+mn-ea"/>
              <a:cs typeface="+mn-cs"/>
            </a:rPr>
            <a:t>第</a:t>
          </a:r>
          <a:r>
            <a:rPr lang="en-US" altLang="ja-JP" sz="1200" b="0" i="0">
              <a:solidFill>
                <a:schemeClr val="dk1"/>
              </a:solidFill>
              <a:effectLst/>
              <a:latin typeface="+mn-lt"/>
              <a:ea typeface="+mn-ea"/>
              <a:cs typeface="+mn-cs"/>
            </a:rPr>
            <a:t>4</a:t>
          </a:r>
          <a:r>
            <a:rPr lang="ja-JP" altLang="ja-JP" sz="1200" b="0" i="0">
              <a:solidFill>
                <a:schemeClr val="dk1"/>
              </a:solidFill>
              <a:effectLst/>
              <a:latin typeface="+mn-lt"/>
              <a:ea typeface="+mn-ea"/>
              <a:cs typeface="+mn-cs"/>
            </a:rPr>
            <a:t>期科学技術基本計画に「優秀な学生が大学院博士課程に進学するよう促すためには、大学院における経済支援に加え、大学院修了後、大学のみならず産業界、地域社会において、専門能力を活かせる多様なキャリアパスを確保する必要がある。このため、国として、博士課程の学生に対する経済支援、学生や修了者等に対するキャリア開発支援等を大幅に強化する。」とあります。この趣旨を踏まえ、</a:t>
          </a:r>
          <a:r>
            <a:rPr lang="en-US" altLang="ja-JP" sz="1200" b="0" i="0">
              <a:solidFill>
                <a:schemeClr val="dk1"/>
              </a:solidFill>
              <a:effectLst/>
              <a:latin typeface="+mn-lt"/>
              <a:ea typeface="+mn-ea"/>
              <a:cs typeface="+mn-cs"/>
            </a:rPr>
            <a:t>CREST</a:t>
          </a:r>
          <a:r>
            <a:rPr lang="ja-JP" altLang="ja-JP" sz="1200" b="0" i="0">
              <a:solidFill>
                <a:schemeClr val="dk1"/>
              </a:solidFill>
              <a:effectLst/>
              <a:latin typeface="+mn-lt"/>
              <a:ea typeface="+mn-ea"/>
              <a:cs typeface="+mn-cs"/>
            </a:rPr>
            <a:t>では博士課程（後期）在学者を</a:t>
          </a:r>
          <a:r>
            <a:rPr lang="en-US" altLang="ja-JP" sz="1200" b="0" i="0">
              <a:solidFill>
                <a:schemeClr val="dk1"/>
              </a:solidFill>
              <a:effectLst/>
              <a:latin typeface="+mn-lt"/>
              <a:ea typeface="+mn-ea"/>
              <a:cs typeface="+mn-cs"/>
            </a:rPr>
            <a:t>CREST</a:t>
          </a:r>
          <a:r>
            <a:rPr lang="ja-JP" altLang="ja-JP" sz="1200" b="0" i="0">
              <a:solidFill>
                <a:schemeClr val="dk1"/>
              </a:solidFill>
              <a:effectLst/>
              <a:latin typeface="+mn-lt"/>
              <a:ea typeface="+mn-ea"/>
              <a:cs typeface="+mn-cs"/>
            </a:rPr>
            <a:t>研究のリサーチアシスタントとして雇用する場合、経済的負担を懸念することなく研究遂行能力の育成が図れるよう、給与単価を年間ベースでは</a:t>
          </a:r>
          <a:r>
            <a:rPr lang="en-US" altLang="ja-JP" sz="1200" b="0" i="0">
              <a:solidFill>
                <a:schemeClr val="dk1"/>
              </a:solidFill>
              <a:effectLst/>
              <a:latin typeface="+mn-lt"/>
              <a:ea typeface="+mn-ea"/>
              <a:cs typeface="+mn-cs"/>
            </a:rPr>
            <a:t>200</a:t>
          </a:r>
          <a:r>
            <a:rPr lang="ja-JP" altLang="ja-JP" sz="1200" b="0" i="0">
              <a:solidFill>
                <a:schemeClr val="dk1"/>
              </a:solidFill>
              <a:effectLst/>
              <a:latin typeface="+mn-lt"/>
              <a:ea typeface="+mn-ea"/>
              <a:cs typeface="+mn-cs"/>
            </a:rPr>
            <a:t>万円程度、月額では</a:t>
          </a:r>
          <a:r>
            <a:rPr lang="en-US" altLang="ja-JP" sz="1200" b="0" i="0">
              <a:solidFill>
                <a:schemeClr val="dk1"/>
              </a:solidFill>
              <a:effectLst/>
              <a:latin typeface="+mn-lt"/>
              <a:ea typeface="+mn-ea"/>
              <a:cs typeface="+mn-cs"/>
            </a:rPr>
            <a:t>17</a:t>
          </a:r>
          <a:r>
            <a:rPr lang="ja-JP" altLang="ja-JP" sz="1200" b="0" i="0">
              <a:solidFill>
                <a:schemeClr val="dk1"/>
              </a:solidFill>
              <a:effectLst/>
              <a:latin typeface="+mn-lt"/>
              <a:ea typeface="+mn-ea"/>
              <a:cs typeface="+mn-cs"/>
            </a:rPr>
            <a:t>万円程度とすることを推奨します。 </a:t>
          </a:r>
          <a:endParaRPr lang="en-US" altLang="ja-JP" sz="1200" b="0" i="0">
            <a:solidFill>
              <a:schemeClr val="dk1"/>
            </a:solidFill>
            <a:effectLst/>
            <a:latin typeface="+mn-lt"/>
            <a:ea typeface="+mn-ea"/>
            <a:cs typeface="+mn-cs"/>
          </a:endParaRPr>
        </a:p>
        <a:p>
          <a:pPr marL="171450" marR="0" indent="-171450" algn="l" defTabSz="914400" eaLnBrk="1" fontAlgn="auto" latinLnBrk="0" hangingPunct="1">
            <a:lnSpc>
              <a:spcPts val="1500"/>
            </a:lnSpc>
            <a:spcBef>
              <a:spcPts val="0"/>
            </a:spcBef>
            <a:spcAft>
              <a:spcPts val="0"/>
            </a:spcAft>
            <a:buClrTx/>
            <a:buSzTx/>
            <a:buFont typeface="ＭＳ Ｐゴシック" panose="020B0600070205080204" pitchFamily="50" charset="-128"/>
            <a:buChar char="※"/>
            <a:tabLst/>
            <a:defRPr/>
          </a:pPr>
          <a:endParaRPr lang="ja-JP" altLang="ja-JP" sz="1200">
            <a:effectLst/>
          </a:endParaRPr>
        </a:p>
        <a:p>
          <a:pPr marL="171450" marR="0" indent="-171450" algn="l" defTabSz="914400" eaLnBrk="1" fontAlgn="auto" latinLnBrk="0" hangingPunct="1">
            <a:lnSpc>
              <a:spcPts val="14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参照ください。</a:t>
          </a:r>
          <a:r>
            <a:rPr lang="ja-JP" altLang="ja-JP" sz="1200" b="0" i="0" strike="noStrike">
              <a:solidFill>
                <a:srgbClr val="FF0000"/>
              </a:solidFill>
              <a:effectLst/>
              <a:latin typeface="+mn-lt"/>
              <a:ea typeface="+mn-ea"/>
              <a:cs typeface="+mn-cs"/>
            </a:rPr>
            <a:t> </a:t>
          </a:r>
          <a:endParaRPr kumimoji="1" lang="ja-JP" altLang="en-US" sz="1200" strike="noStrike">
            <a:solidFill>
              <a:srgbClr val="FF0000"/>
            </a:solidFill>
          </a:endParaRPr>
        </a:p>
      </xdr:txBody>
    </xdr:sp>
    <xdr:clientData/>
  </xdr:twoCellAnchor>
  <xdr:twoCellAnchor>
    <xdr:from>
      <xdr:col>2</xdr:col>
      <xdr:colOff>88900</xdr:colOff>
      <xdr:row>100</xdr:row>
      <xdr:rowOff>92076</xdr:rowOff>
    </xdr:from>
    <xdr:to>
      <xdr:col>6</xdr:col>
      <xdr:colOff>1219200</xdr:colOff>
      <xdr:row>101</xdr:row>
      <xdr:rowOff>2679717</xdr:rowOff>
    </xdr:to>
    <xdr:sp macro="" textlink="">
      <xdr:nvSpPr>
        <xdr:cNvPr id="6" name="角丸四角形 5"/>
        <xdr:cNvSpPr/>
      </xdr:nvSpPr>
      <xdr:spPr>
        <a:xfrm>
          <a:off x="441325" y="45421551"/>
          <a:ext cx="9083675" cy="5416566"/>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(5)</a:t>
          </a:r>
          <a:r>
            <a:rPr lang="ja-JP" altLang="en-US" sz="1200" b="1" i="0" u="none" strike="noStrike">
              <a:solidFill>
                <a:sysClr val="windowText" lastClr="000000"/>
              </a:solidFill>
              <a:effectLst/>
              <a:latin typeface="+mn-lt"/>
              <a:ea typeface="+mn-ea"/>
              <a:cs typeface="+mn-cs"/>
            </a:rPr>
            <a:t>その他の計上に係る留意点</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研究成果発表費用（論文投稿料等）、会議費、運搬費、機器リース費用、検査業務など必要な場合は計上してください。書籍は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物品費（消耗品費）に計上してください。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4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施設・設備の保守料・修繕費について ： </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）本</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研究費で購入した機器をはじめ、本</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研究のために直接必要である施設・設備の保守・修理費用を計上することができます。 </a:t>
          </a:r>
          <a:r>
            <a:rPr lang="ja-JP" altLang="ja-JP" sz="1200" b="0" i="1" u="sng">
              <a:solidFill>
                <a:sysClr val="windowText" lastClr="000000"/>
              </a:solidFill>
              <a:effectLst/>
              <a:latin typeface="+mn-lt"/>
              <a:ea typeface="+mn-ea"/>
              <a:cs typeface="+mn-cs"/>
            </a:rPr>
            <a:t>なお、使用者の過失が原因である場合の修繕費を支出することは出来ません。</a:t>
          </a:r>
          <a:r>
            <a:rPr lang="ja-JP" altLang="en-US" sz="1200" b="0" i="1" u="sng" strike="noStrike">
              <a:solidFill>
                <a:sysClr val="windowText" lastClr="000000"/>
              </a:solidFill>
              <a:effectLst/>
              <a:latin typeface="+mn-lt"/>
              <a:ea typeface="+mn-ea"/>
              <a:cs typeface="+mn-cs"/>
            </a:rPr>
            <a:t>「企業等」に区分される研究機関の場合は、本</a:t>
          </a:r>
          <a:r>
            <a:rPr lang="en-US" altLang="ja-JP" sz="1200" b="0" i="1" u="sng" strike="noStrike">
              <a:solidFill>
                <a:sysClr val="windowText" lastClr="000000"/>
              </a:solidFill>
              <a:effectLst/>
              <a:latin typeface="+mn-lt"/>
              <a:ea typeface="+mn-ea"/>
              <a:cs typeface="+mn-cs"/>
            </a:rPr>
            <a:t>CREST</a:t>
          </a:r>
          <a:r>
            <a:rPr lang="ja-JP" altLang="en-US" sz="1200" b="0" i="1" u="sng" strike="noStrike">
              <a:solidFill>
                <a:sysClr val="windowText" lastClr="000000"/>
              </a:solidFill>
              <a:effectLst/>
              <a:latin typeface="+mn-lt"/>
              <a:ea typeface="+mn-ea"/>
              <a:cs typeface="+mn-cs"/>
            </a:rPr>
            <a:t>研究に専ら使用する場合に限られます。 </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）研究機関所有の設備等について改造を加える場合は、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物品費（設備設備費）に計上してください。</a:t>
          </a:r>
          <a:r>
            <a:rPr lang="ja-JP" altLang="en-US" sz="1200" b="0" i="1" u="sng" strike="noStrike">
              <a:solidFill>
                <a:sysClr val="windowText" lastClr="000000"/>
              </a:solidFill>
              <a:effectLst/>
              <a:latin typeface="+mn-lt"/>
              <a:ea typeface="+mn-ea"/>
              <a:cs typeface="+mn-cs"/>
            </a:rPr>
            <a:t> 「企業等」に区分される研究機関が自ら所有する設備等の改造に対する支出は原則として認められません。 </a:t>
          </a:r>
          <a:endParaRPr lang="en-US" altLang="ja-JP" sz="1200" b="0" i="1" u="sng"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会議費について ： 会議費に含まれるもの、および、飲食費の支出対象となる会議については、</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ガイドをご確認ください。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施設（研究実施場所）の借上経費、光熱水費について ： 一定の条件の下計上が可能です。</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ガイドをご確認ください。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不課税取引等（不課税・非課税取引）に係る消費税相当額の取扱について 人件費や海外旅費などの不課税取引等に係る消費税相当額については、直接経費から支出することが可能です。 必要に応じて所属機関の経理担当部門とも相談の上、個々の執行予定額を反映した積み上げ計算により計上してください。なお、免税事業者である場合は、消費税相当額を計上することはできません。 </a:t>
          </a:r>
          <a:endParaRPr lang="en-US" altLang="ja-JP" sz="1200" b="0" i="0" u="none" strike="noStrike">
            <a:solidFill>
              <a:sysClr val="windowText" lastClr="000000"/>
            </a:solidFill>
            <a:effectLst/>
            <a:latin typeface="+mn-lt"/>
            <a:ea typeface="+mn-ea"/>
            <a:cs typeface="+mn-cs"/>
          </a:endParaRPr>
        </a:p>
        <a:p>
          <a:pPr marL="360000" indent="-171450" algn="l">
            <a:lnSpc>
              <a:spcPts val="1300"/>
            </a:lnSpc>
            <a:buFont typeface="Arial" panose="020B0604020202020204" pitchFamily="34" charset="0"/>
            <a:buChar char="•"/>
          </a:pPr>
          <a:r>
            <a:rPr lang="en-US" altLang="ja-JP" sz="1200" b="0" i="0" u="none" strike="noStrike">
              <a:solidFill>
                <a:sysClr val="windowText" lastClr="000000"/>
              </a:solidFill>
              <a:effectLst/>
              <a:latin typeface="+mn-lt"/>
              <a:ea typeface="+mn-ea"/>
              <a:cs typeface="+mn-cs"/>
            </a:rPr>
            <a:t> </a:t>
          </a:r>
          <a:r>
            <a:rPr lang="ja-JP" altLang="en-US" sz="1200" b="0" i="0" u="none" strike="noStrike">
              <a:solidFill>
                <a:sysClr val="windowText" lastClr="000000"/>
              </a:solidFill>
              <a:effectLst/>
              <a:latin typeface="+mn-lt"/>
              <a:ea typeface="+mn-ea"/>
              <a:cs typeface="+mn-cs"/>
            </a:rPr>
            <a:t>リース・レンタルについて ： 設備等のリースやレンタルも可能です。購入する場合に比した経済性・効率性を勘案してください。 なお、複数年度分を前納した場合でも、直接経費として計上できるのは、原則として、当該年度の既経過期間分のみとなります。 </a:t>
          </a:r>
          <a:endParaRPr lang="en-US" altLang="ja-JP" sz="1200" b="0" i="0" u="none" strike="noStrike">
            <a:solidFill>
              <a:sysClr val="windowText" lastClr="000000"/>
            </a:solidFill>
            <a:effectLst/>
            <a:latin typeface="+mn-lt"/>
            <a:ea typeface="+mn-ea"/>
            <a:cs typeface="+mn-cs"/>
          </a:endParaRPr>
        </a:p>
        <a:p>
          <a:pPr marL="360000" indent="-171450" algn="l">
            <a:lnSpc>
              <a:spcPts val="1400"/>
            </a:lnSpc>
            <a:buFont typeface="Arial" panose="020B0604020202020204" pitchFamily="34" charset="0"/>
            <a:buChar char="•"/>
          </a:pPr>
          <a:r>
            <a:rPr lang="ja-JP" altLang="en-US" sz="1200" b="0" i="0" u="none" strike="noStrike" baseline="0">
              <a:solidFill>
                <a:sysClr val="windowText" lastClr="000000"/>
              </a:solidFill>
              <a:effectLst/>
              <a:latin typeface="+mn-lt"/>
              <a:ea typeface="+mn-ea"/>
              <a:cs typeface="+mn-cs"/>
            </a:rPr>
            <a:t>再委託について ： </a:t>
          </a:r>
          <a:r>
            <a:rPr lang="ja-JP" altLang="en-US" sz="1200" b="0" i="0" u="none" strike="noStrike">
              <a:solidFill>
                <a:sysClr val="windowText" lastClr="000000"/>
              </a:solidFill>
              <a:effectLst/>
              <a:latin typeface="+mn-lt"/>
              <a:ea typeface="+mn-ea"/>
              <a:cs typeface="+mn-cs"/>
            </a:rPr>
            <a:t>本委託研究を第三者に再委託することは、原則として認められません。ただし、研究開発要素を含まない請負業務や検査業務を計上することは可能です。 検査業務などを外部に発注する場合はその役務内容・発注予定時期を使途欄に記載してください。 </a:t>
          </a:r>
          <a:r>
            <a:rPr lang="ja-JP" altLang="ja-JP" sz="1200" b="0" i="0">
              <a:solidFill>
                <a:sysClr val="windowText" lastClr="000000"/>
              </a:solidFill>
              <a:effectLst/>
              <a:latin typeface="+mn-lt"/>
              <a:ea typeface="+mn-ea"/>
              <a:cs typeface="+mn-cs"/>
            </a:rPr>
            <a:t> </a:t>
          </a:r>
          <a:endParaRPr lang="en-US" altLang="ja-JP" sz="1200" b="0" i="0">
            <a:solidFill>
              <a:sysClr val="windowText" lastClr="000000"/>
            </a:solidFill>
            <a:effectLst/>
            <a:latin typeface="+mn-lt"/>
            <a:ea typeface="+mn-ea"/>
            <a:cs typeface="+mn-cs"/>
          </a:endParaRPr>
        </a:p>
        <a:p>
          <a:pPr marL="360000" marR="0" indent="-171450" algn="l" defTabSz="914400" eaLnBrk="1" fontAlgn="auto" latinLnBrk="0" hangingPunct="1">
            <a:lnSpc>
              <a:spcPts val="1400"/>
            </a:lnSpc>
            <a:spcBef>
              <a:spcPts val="0"/>
            </a:spcBef>
            <a:spcAft>
              <a:spcPts val="0"/>
            </a:spcAft>
            <a:buClrTx/>
            <a:buSzTx/>
            <a:buFont typeface="Arial" panose="020B0604020202020204" pitchFamily="34" charset="0"/>
            <a:buChar char="•"/>
            <a:tabLst/>
            <a:defRPr/>
          </a:pPr>
          <a:r>
            <a:rPr lang="ja-JP" altLang="ja-JP" sz="1200" b="0" i="0">
              <a:solidFill>
                <a:sysClr val="windowText" lastClr="000000"/>
              </a:solidFill>
              <a:effectLst/>
              <a:latin typeface="+mn-lt"/>
              <a:ea typeface="+mn-ea"/>
              <a:cs typeface="+mn-cs"/>
            </a:rPr>
            <a:t>ソフトウェアについて</a:t>
          </a:r>
          <a:r>
            <a:rPr lang="en-US" altLang="ja-JP" sz="1200" b="0" i="0">
              <a:solidFill>
                <a:sysClr val="windowText" lastClr="000000"/>
              </a:solidFill>
              <a:effectLst/>
              <a:latin typeface="+mn-lt"/>
              <a:ea typeface="+mn-ea"/>
              <a:cs typeface="+mn-cs"/>
            </a:rPr>
            <a:t> </a:t>
          </a:r>
          <a:r>
            <a:rPr lang="ja-JP" altLang="en-US" sz="1200" b="0" i="0">
              <a:solidFill>
                <a:sysClr val="windowText" lastClr="000000"/>
              </a:solidFill>
              <a:effectLst/>
              <a:latin typeface="+mn-lt"/>
              <a:ea typeface="+mn-ea"/>
              <a:cs typeface="+mn-cs"/>
            </a:rPr>
            <a:t>：</a:t>
          </a:r>
          <a:r>
            <a:rPr lang="en-US" altLang="ja-JP" sz="1200" b="0" i="0">
              <a:solidFill>
                <a:sysClr val="windowText" lastClr="000000"/>
              </a:solidFill>
              <a:effectLst/>
              <a:latin typeface="+mn-lt"/>
              <a:ea typeface="+mn-ea"/>
              <a:cs typeface="+mn-cs"/>
            </a:rPr>
            <a:t> </a:t>
          </a:r>
          <a:r>
            <a:rPr lang="ja-JP" altLang="ja-JP" sz="1200" b="0" i="0">
              <a:solidFill>
                <a:sysClr val="windowText" lastClr="000000"/>
              </a:solidFill>
              <a:effectLst/>
              <a:latin typeface="+mn-lt"/>
              <a:ea typeface="+mn-ea"/>
              <a:cs typeface="+mn-cs"/>
            </a:rPr>
            <a:t>研究開発要素を含まない請負業務により外注製作されるソフトウェアは、（</a:t>
          </a:r>
          <a:r>
            <a:rPr lang="en-US" altLang="ja-JP" sz="1200" b="0" i="0">
              <a:solidFill>
                <a:sysClr val="windowText" lastClr="000000"/>
              </a:solidFill>
              <a:effectLst/>
              <a:latin typeface="+mn-lt"/>
              <a:ea typeface="+mn-ea"/>
              <a:cs typeface="+mn-cs"/>
            </a:rPr>
            <a:t>5</a:t>
          </a:r>
          <a:r>
            <a:rPr lang="ja-JP" altLang="ja-JP" sz="1200" b="0" i="0">
              <a:solidFill>
                <a:sysClr val="windowText" lastClr="000000"/>
              </a:solidFill>
              <a:effectLst/>
              <a:latin typeface="+mn-lt"/>
              <a:ea typeface="+mn-ea"/>
              <a:cs typeface="+mn-cs"/>
            </a:rPr>
            <a:t>）その他に計上してください（既製品の場合には</a:t>
          </a:r>
          <a:r>
            <a:rPr lang="en-US" altLang="ja-JP" sz="1200" b="0" i="0">
              <a:solidFill>
                <a:sysClr val="windowText" lastClr="000000"/>
              </a:solidFill>
              <a:effectLst/>
              <a:latin typeface="+mn-lt"/>
              <a:ea typeface="+mn-ea"/>
              <a:cs typeface="+mn-cs"/>
            </a:rPr>
            <a:t>(2)</a:t>
          </a:r>
          <a:r>
            <a:rPr lang="ja-JP" altLang="ja-JP" sz="1200" b="0" i="0">
              <a:solidFill>
                <a:sysClr val="windowText" lastClr="000000"/>
              </a:solidFill>
              <a:effectLst/>
              <a:latin typeface="+mn-lt"/>
              <a:ea typeface="+mn-ea"/>
              <a:cs typeface="+mn-cs"/>
            </a:rPr>
            <a:t>物品費に計上してください）。 </a:t>
          </a:r>
          <a:endParaRPr lang="en-US" altLang="ja-JP" sz="1200" b="0" i="0">
            <a:solidFill>
              <a:sysClr val="windowText" lastClr="000000"/>
            </a:solidFill>
            <a:effectLst/>
            <a:latin typeface="+mn-lt"/>
            <a:ea typeface="+mn-ea"/>
            <a:cs typeface="+mn-cs"/>
          </a:endParaRPr>
        </a:p>
        <a:p>
          <a:pPr marL="360000" marR="0" indent="-171450" algn="l" defTabSz="914400" eaLnBrk="1" fontAlgn="auto" latinLnBrk="0" hangingPunct="1">
            <a:lnSpc>
              <a:spcPts val="1400"/>
            </a:lnSpc>
            <a:spcBef>
              <a:spcPts val="0"/>
            </a:spcBef>
            <a:spcAft>
              <a:spcPts val="0"/>
            </a:spcAft>
            <a:buClrTx/>
            <a:buSzTx/>
            <a:buFont typeface="Arial" panose="020B0604020202020204" pitchFamily="34" charset="0"/>
            <a:buChar char="•"/>
            <a:tabLst/>
            <a:defRPr/>
          </a:pPr>
          <a:endParaRPr lang="ja-JP" altLang="ja-JP" sz="1200">
            <a:solidFill>
              <a:sysClr val="windowText" lastClr="000000"/>
            </a:solidFill>
            <a:effectLst/>
          </a:endParaRPr>
        </a:p>
        <a:p>
          <a:pPr marL="171450" marR="0" indent="-171450" algn="l" defTabSz="914400" eaLnBrk="1" fontAlgn="auto" latinLnBrk="0" hangingPunct="1">
            <a:lnSpc>
              <a:spcPts val="14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en-US" sz="1200" b="0" i="0" strike="noStrike">
              <a:solidFill>
                <a:srgbClr val="FF0000"/>
              </a:solidFill>
              <a:effectLst/>
              <a:latin typeface="+mn-lt"/>
              <a:ea typeface="+mn-ea"/>
              <a:cs typeface="+mn-cs"/>
            </a:rPr>
            <a:t>も参照ください</a:t>
          </a:r>
          <a:r>
            <a:rPr lang="ja-JP" altLang="ja-JP" sz="1200" b="0" i="0" strike="noStrike">
              <a:solidFill>
                <a:srgbClr val="FF0000"/>
              </a:solidFill>
              <a:effectLst/>
              <a:latin typeface="+mn-lt"/>
              <a:ea typeface="+mn-ea"/>
              <a:cs typeface="+mn-cs"/>
            </a:rPr>
            <a:t>。 </a:t>
          </a:r>
          <a:endParaRPr kumimoji="1" lang="ja-JP" altLang="en-US" sz="1200" strike="noStrike">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63500</xdr:colOff>
      <xdr:row>24</xdr:row>
      <xdr:rowOff>114300</xdr:rowOff>
    </xdr:from>
    <xdr:to>
      <xdr:col>6</xdr:col>
      <xdr:colOff>1270000</xdr:colOff>
      <xdr:row>24</xdr:row>
      <xdr:rowOff>3590925</xdr:rowOff>
    </xdr:to>
    <xdr:sp macro="" textlink="">
      <xdr:nvSpPr>
        <xdr:cNvPr id="2" name="角丸四角形 1"/>
        <xdr:cNvSpPr/>
      </xdr:nvSpPr>
      <xdr:spPr>
        <a:xfrm>
          <a:off x="419100" y="8839200"/>
          <a:ext cx="9169400" cy="3476625"/>
        </a:xfrm>
        <a:prstGeom prst="roundRect">
          <a:avLst>
            <a:gd name="adj" fmla="val 0"/>
          </a:avLst>
        </a:prstGeom>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(1)</a:t>
          </a:r>
          <a:r>
            <a:rPr lang="ja-JP" altLang="en-US" sz="1200" b="1" i="0" u="none" strike="noStrike">
              <a:solidFill>
                <a:sysClr val="windowText" lastClr="000000"/>
              </a:solidFill>
              <a:effectLst/>
              <a:latin typeface="+mn-lt"/>
              <a:ea typeface="+mn-ea"/>
              <a:cs typeface="+mn-cs"/>
            </a:rPr>
            <a:t>物品費（設備備品費）の計上に係る留意点</a:t>
          </a:r>
          <a:endParaRPr lang="en-US" altLang="ja-JP" sz="1200" b="1" i="0" u="none" strike="noStrike">
            <a:solidFill>
              <a:sysClr val="windowText" lastClr="000000"/>
            </a:solidFill>
            <a:effectLst/>
            <a:latin typeface="+mn-lt"/>
            <a:ea typeface="+mn-ea"/>
            <a:cs typeface="+mn-cs"/>
          </a:endParaRPr>
        </a:p>
        <a:p>
          <a:pPr marL="360000" lvl="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既存設備の状況を勘案し、必要性・妥当性を十分に検討した上で、必要不可欠なもののみを計上してください。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耐用年数が</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年以上の物品等（ソフトウェア含む）は、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品（もしくは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式）の金額により、</a:t>
          </a:r>
          <a:r>
            <a:rPr lang="en-US" altLang="ja-JP" sz="1200" b="0" i="0" u="none" strike="noStrike">
              <a:solidFill>
                <a:sysClr val="windowText" lastClr="000000"/>
              </a:solidFill>
              <a:effectLst/>
              <a:latin typeface="+mn-lt"/>
              <a:ea typeface="+mn-ea"/>
              <a:cs typeface="+mn-cs"/>
            </a:rPr>
            <a:t>20</a:t>
          </a:r>
          <a:r>
            <a:rPr lang="ja-JP" altLang="en-US" sz="1200" b="0" i="0" u="none" strike="noStrike">
              <a:solidFill>
                <a:sysClr val="windowText" lastClr="000000"/>
              </a:solidFill>
              <a:effectLst/>
              <a:latin typeface="+mn-lt"/>
              <a:ea typeface="+mn-ea"/>
              <a:cs typeface="+mn-cs"/>
            </a:rPr>
            <a:t>万円以上は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物品費（設備備品費）、</a:t>
          </a:r>
          <a:r>
            <a:rPr lang="en-US" altLang="ja-JP" sz="1200" b="0" i="0" u="none" strike="noStrike">
              <a:solidFill>
                <a:sysClr val="windowText" lastClr="000000"/>
              </a:solidFill>
              <a:effectLst/>
              <a:latin typeface="+mn-lt"/>
              <a:ea typeface="+mn-ea"/>
              <a:cs typeface="+mn-cs"/>
            </a:rPr>
            <a:t>20</a:t>
          </a:r>
          <a:r>
            <a:rPr lang="ja-JP" altLang="en-US" sz="1200" b="0" i="0" u="none" strike="noStrike">
              <a:solidFill>
                <a:sysClr val="windowText" lastClr="000000"/>
              </a:solidFill>
              <a:effectLst/>
              <a:latin typeface="+mn-lt"/>
              <a:ea typeface="+mn-ea"/>
              <a:cs typeface="+mn-cs"/>
            </a:rPr>
            <a:t>万円未満は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物品費（消耗品費）に計上してください。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en-US" altLang="ja-JP" sz="1200" b="0" i="0" u="none" strike="noStrike">
              <a:solidFill>
                <a:sysClr val="windowText" lastClr="000000"/>
              </a:solidFill>
              <a:effectLst/>
              <a:latin typeface="+mn-lt"/>
              <a:ea typeface="+mn-ea"/>
              <a:cs typeface="+mn-cs"/>
            </a:rPr>
            <a:t> </a:t>
          </a:r>
          <a:r>
            <a:rPr lang="ja-JP" altLang="en-US" sz="1200" b="0" i="0" u="none" strike="noStrike">
              <a:solidFill>
                <a:sysClr val="windowText" lastClr="000000"/>
              </a:solidFill>
              <a:effectLst/>
              <a:latin typeface="+mn-lt"/>
              <a:ea typeface="+mn-ea"/>
              <a:cs typeface="+mn-cs"/>
            </a:rPr>
            <a:t>ソフトウェアは、既製品の場合は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物品費に、研究開発要素を含まない請負作業により外注製作される場合は</a:t>
          </a:r>
          <a:r>
            <a:rPr lang="en-US" altLang="ja-JP" sz="1200" b="0" i="0" u="none" strike="noStrike">
              <a:solidFill>
                <a:sysClr val="windowText" lastClr="000000"/>
              </a:solidFill>
              <a:effectLst/>
              <a:latin typeface="+mn-lt"/>
              <a:ea typeface="+mn-ea"/>
              <a:cs typeface="+mn-cs"/>
            </a:rPr>
            <a:t>(5)</a:t>
          </a:r>
          <a:r>
            <a:rPr lang="ja-JP" altLang="en-US" sz="1200" b="0" i="0" u="none" strike="noStrike">
              <a:solidFill>
                <a:sysClr val="windowText" lastClr="000000"/>
              </a:solidFill>
              <a:effectLst/>
              <a:latin typeface="+mn-lt"/>
              <a:ea typeface="+mn-ea"/>
              <a:cs typeface="+mn-cs"/>
            </a:rPr>
            <a:t>その他に計上してください。</a:t>
          </a: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原則として</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品（もしくは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式）の金額が</a:t>
          </a:r>
          <a:r>
            <a:rPr lang="en-US" altLang="ja-JP" sz="1200" b="0" i="0" u="none" strike="noStrike">
              <a:solidFill>
                <a:sysClr val="windowText" lastClr="000000"/>
              </a:solidFill>
              <a:effectLst/>
              <a:latin typeface="+mn-lt"/>
              <a:ea typeface="+mn-ea"/>
              <a:cs typeface="+mn-cs"/>
            </a:rPr>
            <a:t>50</a:t>
          </a:r>
          <a:r>
            <a:rPr lang="ja-JP" altLang="en-US" sz="1200" b="0" i="0" u="none" strike="noStrike">
              <a:solidFill>
                <a:sysClr val="windowText" lastClr="000000"/>
              </a:solidFill>
              <a:effectLst/>
              <a:latin typeface="+mn-lt"/>
              <a:ea typeface="+mn-ea"/>
              <a:cs typeface="+mn-cs"/>
            </a:rPr>
            <a:t>万円以上のものは個別に記載してください。</a:t>
          </a:r>
          <a:r>
            <a:rPr lang="en-US" altLang="ja-JP" sz="1200" b="0" i="0" u="none" strike="noStrike">
              <a:solidFill>
                <a:sysClr val="windowText" lastClr="000000"/>
              </a:solidFill>
              <a:effectLst/>
              <a:latin typeface="+mn-lt"/>
              <a:ea typeface="+mn-ea"/>
              <a:cs typeface="+mn-cs"/>
            </a:rPr>
            <a:t>50</a:t>
          </a:r>
          <a:r>
            <a:rPr lang="ja-JP" altLang="en-US" sz="1200" b="0" i="0" u="none" strike="noStrike">
              <a:solidFill>
                <a:sysClr val="windowText" lastClr="000000"/>
              </a:solidFill>
              <a:effectLst/>
              <a:latin typeface="+mn-lt"/>
              <a:ea typeface="+mn-ea"/>
              <a:cs typeface="+mn-cs"/>
            </a:rPr>
            <a:t>万円未満のものでも可能な範囲で個別に記載してください。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複数部品からなる装置や同種の複数装置の購入等の場合には、内訳（単価、数量等）が分かるように記載してください。</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endParaRPr lang="en-US" altLang="ja-JP" sz="1200" b="0" i="0" u="none" strike="noStrike">
            <a:solidFill>
              <a:sysClr val="windowText" lastClr="000000"/>
            </a:solidFill>
            <a:effectLst/>
            <a:latin typeface="+mn-lt"/>
            <a:ea typeface="+mn-ea"/>
            <a:cs typeface="+mn-cs"/>
          </a:endParaRPr>
        </a:p>
        <a:p>
          <a:pPr algn="l">
            <a:lnSpc>
              <a:spcPts val="1400"/>
            </a:lnSpc>
          </a:pPr>
          <a:r>
            <a:rPr lang="ja-JP" altLang="en-US" sz="1200">
              <a:solidFill>
                <a:sysClr val="windowText" lastClr="000000"/>
              </a:solidFill>
            </a:rPr>
            <a:t> </a:t>
          </a:r>
          <a:endParaRPr lang="en-US" altLang="ja-JP" sz="1200">
            <a:solidFill>
              <a:sysClr val="windowText" lastClr="000000"/>
            </a:solidFill>
          </a:endParaRPr>
        </a:p>
        <a:p>
          <a:pPr algn="l">
            <a:lnSpc>
              <a:spcPts val="1400"/>
            </a:lnSpc>
          </a:pPr>
          <a:r>
            <a:rPr lang="en-US" altLang="ja-JP" sz="1200" b="0" i="1" u="sng" strike="noStrike">
              <a:solidFill>
                <a:sysClr val="windowText" lastClr="000000"/>
              </a:solidFill>
              <a:effectLst/>
              <a:latin typeface="+mn-lt"/>
              <a:ea typeface="+mn-ea"/>
              <a:cs typeface="+mn-cs"/>
            </a:rPr>
            <a:t>※</a:t>
          </a:r>
          <a:r>
            <a:rPr lang="ja-JP" altLang="en-US" sz="1200" b="1" i="1" u="sng" strike="noStrike">
              <a:solidFill>
                <a:sysClr val="windowText" lastClr="000000"/>
              </a:solidFill>
              <a:effectLst/>
              <a:latin typeface="+mn-lt"/>
              <a:ea typeface="+mn-ea"/>
              <a:cs typeface="+mn-cs"/>
            </a:rPr>
            <a:t>下記は「大学等」に区分される研究機関のみ</a:t>
          </a:r>
          <a:r>
            <a:rPr lang="ja-JP" altLang="en-US" sz="1200" b="1"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endParaRPr lang="en-US" altLang="ja-JP" sz="1200" i="1" u="sng">
            <a:solidFill>
              <a:sysClr val="windowText" lastClr="000000"/>
            </a:solidFill>
          </a:endParaRPr>
        </a:p>
        <a:p>
          <a:pPr marL="360000" indent="-171450" algn="l">
            <a:lnSpc>
              <a:spcPts val="1400"/>
            </a:lnSpc>
            <a:buFont typeface="Arial" panose="020B0604020202020204" pitchFamily="34" charset="0"/>
            <a:buChar char="•"/>
          </a:pPr>
          <a:r>
            <a:rPr lang="ja-JP" altLang="en-US" sz="1200" b="0" i="1" u="sng" strike="noStrike">
              <a:solidFill>
                <a:sysClr val="windowText" lastClr="000000"/>
              </a:solidFill>
              <a:effectLst/>
              <a:latin typeface="+mn-lt"/>
              <a:ea typeface="+mn-ea"/>
              <a:cs typeface="+mn-cs"/>
            </a:rPr>
            <a:t>研究機関所有の設備等に改造を加える場合は、</a:t>
          </a:r>
          <a:r>
            <a:rPr lang="en-US" altLang="ja-JP" sz="1200" b="0" i="1" u="sng" strike="noStrike">
              <a:solidFill>
                <a:sysClr val="windowText" lastClr="000000"/>
              </a:solidFill>
              <a:effectLst/>
              <a:latin typeface="+mn-lt"/>
              <a:ea typeface="+mn-ea"/>
              <a:cs typeface="+mn-cs"/>
            </a:rPr>
            <a:t>(1)</a:t>
          </a:r>
          <a:r>
            <a:rPr lang="ja-JP" altLang="en-US" sz="1200" b="0" i="1" u="sng" strike="noStrike">
              <a:solidFill>
                <a:sysClr val="windowText" lastClr="000000"/>
              </a:solidFill>
              <a:effectLst/>
              <a:latin typeface="+mn-lt"/>
              <a:ea typeface="+mn-ea"/>
              <a:cs typeface="+mn-cs"/>
            </a:rPr>
            <a:t>物品費（設備備品費）に計上してください。</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endParaRPr lang="en-US" altLang="ja-JP" sz="1200" b="0" i="1" u="sng"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1" u="sng" strike="noStrike">
              <a:solidFill>
                <a:sysClr val="windowText" lastClr="000000"/>
              </a:solidFill>
              <a:effectLst/>
              <a:latin typeface="+mn-lt"/>
              <a:ea typeface="+mn-ea"/>
              <a:cs typeface="+mn-cs"/>
            </a:rPr>
            <a:t>研究機器の合算購入が、研究総括の了解の下で可能となる場合がありますので、必要に応じて</a:t>
          </a:r>
          <a:r>
            <a:rPr lang="en-US" altLang="ja-JP" sz="1200" b="0" i="1" u="sng" strike="noStrike">
              <a:solidFill>
                <a:sysClr val="windowText" lastClr="000000"/>
              </a:solidFill>
              <a:effectLst/>
              <a:latin typeface="+mn-lt"/>
              <a:ea typeface="+mn-ea"/>
              <a:cs typeface="+mn-cs"/>
            </a:rPr>
            <a:t>JST</a:t>
          </a:r>
          <a:r>
            <a:rPr lang="ja-JP" altLang="en-US" sz="1200" b="0" i="1" u="sng" strike="noStrike">
              <a:solidFill>
                <a:sysClr val="windowText" lastClr="000000"/>
              </a:solidFill>
              <a:effectLst/>
              <a:latin typeface="+mn-lt"/>
              <a:ea typeface="+mn-ea"/>
              <a:cs typeface="+mn-cs"/>
            </a:rPr>
            <a:t>にご相談ください。</a:t>
          </a:r>
          <a:endParaRPr lang="en-US" altLang="ja-JP" sz="1200" b="0" i="1" u="sng" strike="noStrike">
            <a:solidFill>
              <a:sysClr val="windowText" lastClr="000000"/>
            </a:solidFill>
            <a:effectLst/>
            <a:latin typeface="+mn-lt"/>
            <a:ea typeface="+mn-ea"/>
            <a:cs typeface="+mn-cs"/>
          </a:endParaRPr>
        </a:p>
        <a:p>
          <a:pPr algn="l">
            <a:lnSpc>
              <a:spcPts val="1300"/>
            </a:lnSpc>
          </a:pPr>
          <a:endParaRPr lang="en-US" altLang="ja-JP" sz="1200" b="0" i="0">
            <a:solidFill>
              <a:sysClr val="windowText" lastClr="000000"/>
            </a:solidFill>
            <a:effectLst/>
            <a:latin typeface="+mn-lt"/>
            <a:ea typeface="+mn-ea"/>
            <a:cs typeface="+mn-cs"/>
          </a:endParaRPr>
        </a:p>
        <a:p>
          <a:pPr algn="l"/>
          <a:r>
            <a:rPr lang="en-US" altLang="ja-JP" sz="1200" b="0" i="0" strike="noStrike">
              <a:solidFill>
                <a:srgbClr val="FF0000"/>
              </a:solidFill>
              <a:effectLst/>
              <a:latin typeface="+mn-lt"/>
              <a:ea typeface="+mn-ea"/>
              <a:cs typeface="+mn-cs"/>
            </a:rPr>
            <a:t>※</a:t>
          </a:r>
          <a:r>
            <a:rPr lang="ja-JP" altLang="en-US" sz="1200" strike="noStrike">
              <a:solidFill>
                <a:srgbClr val="FF0000"/>
              </a:solidFill>
              <a:effectLst/>
              <a:latin typeface="+mn-lt"/>
              <a:ea typeface="+mn-ea"/>
              <a:cs typeface="+mn-cs"/>
            </a:rPr>
            <a:t>上記の他の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a:t>
          </a:r>
          <a:r>
            <a:rPr lang="ja-JP" altLang="ja-JP" sz="1200" strike="noStrike">
              <a:solidFill>
                <a:srgbClr val="FF0000"/>
              </a:solidFill>
              <a:effectLst/>
              <a:latin typeface="+mn-lt"/>
              <a:ea typeface="+mn-ea"/>
              <a:cs typeface="+mn-cs"/>
            </a:rPr>
            <a:t> </a:t>
          </a:r>
          <a:r>
            <a:rPr lang="ja-JP" altLang="en-US" sz="1200" strike="noStrike">
              <a:solidFill>
                <a:srgbClr val="FF0000"/>
              </a:solidFill>
            </a:rPr>
            <a:t> </a:t>
          </a:r>
          <a:endParaRPr kumimoji="1" lang="ja-JP" altLang="en-US" sz="1200" strike="noStrike">
            <a:solidFill>
              <a:srgbClr val="FF0000"/>
            </a:solidFill>
          </a:endParaRPr>
        </a:p>
      </xdr:txBody>
    </xdr:sp>
    <xdr:clientData/>
  </xdr:twoCellAnchor>
  <xdr:twoCellAnchor>
    <xdr:from>
      <xdr:col>2</xdr:col>
      <xdr:colOff>76200</xdr:colOff>
      <xdr:row>33</xdr:row>
      <xdr:rowOff>114300</xdr:rowOff>
    </xdr:from>
    <xdr:to>
      <xdr:col>6</xdr:col>
      <xdr:colOff>1358900</xdr:colOff>
      <xdr:row>33</xdr:row>
      <xdr:rowOff>1016000</xdr:rowOff>
    </xdr:to>
    <xdr:sp macro="" textlink="">
      <xdr:nvSpPr>
        <xdr:cNvPr id="3" name="角丸四角形 2"/>
        <xdr:cNvSpPr/>
      </xdr:nvSpPr>
      <xdr:spPr>
        <a:xfrm>
          <a:off x="428625" y="15449550"/>
          <a:ext cx="9236075" cy="901700"/>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400"/>
            </a:lnSpc>
          </a:pPr>
          <a:r>
            <a:rPr lang="en-US" altLang="ja-JP" sz="1200" b="1" i="0" u="none" strike="noStrike">
              <a:solidFill>
                <a:sysClr val="windowText" lastClr="000000"/>
              </a:solidFill>
              <a:effectLst/>
              <a:latin typeface="+mn-lt"/>
              <a:ea typeface="+mn-ea"/>
              <a:cs typeface="+mn-cs"/>
            </a:rPr>
            <a:t>(2)</a:t>
          </a:r>
          <a:r>
            <a:rPr lang="ja-JP" altLang="en-US" sz="1200" b="1" i="0" u="none" strike="noStrike">
              <a:solidFill>
                <a:sysClr val="windowText" lastClr="000000"/>
              </a:solidFill>
              <a:effectLst/>
              <a:latin typeface="+mn-lt"/>
              <a:ea typeface="+mn-ea"/>
              <a:cs typeface="+mn-cs"/>
            </a:rPr>
            <a:t>物品費（消耗品費）の計上に係る留意点</a:t>
          </a:r>
          <a:endParaRPr lang="en-US" altLang="ja-JP" sz="1200" b="1" i="0" u="none" strike="noStrike">
            <a:solidFill>
              <a:sysClr val="windowText" lastClr="000000"/>
            </a:solidFill>
            <a:effectLst/>
            <a:latin typeface="+mn-lt"/>
            <a:ea typeface="+mn-ea"/>
            <a:cs typeface="+mn-cs"/>
          </a:endParaRPr>
        </a:p>
        <a:p>
          <a:pPr marL="360000" marR="0" indent="-171450" algn="l" defTabSz="914400" eaLnBrk="1" fontAlgn="auto" latinLnBrk="0" hangingPunct="1">
            <a:lnSpc>
              <a:spcPts val="1300"/>
            </a:lnSpc>
            <a:spcBef>
              <a:spcPts val="0"/>
            </a:spcBef>
            <a:spcAft>
              <a:spcPts val="0"/>
            </a:spcAft>
            <a:buClrTx/>
            <a:buSzTx/>
            <a:buFont typeface="Arial" panose="020B0604020202020204" pitchFamily="34" charset="0"/>
            <a:buChar char="•"/>
            <a:tabLst/>
            <a:defRPr/>
          </a:pPr>
          <a:r>
            <a:rPr lang="ja-JP" altLang="en-US" sz="1200" b="0" i="0" baseline="0">
              <a:solidFill>
                <a:sysClr val="windowText" lastClr="000000"/>
              </a:solidFill>
              <a:effectLst/>
              <a:latin typeface="+mn-lt"/>
              <a:ea typeface="+mn-ea"/>
              <a:cs typeface="+mn-cs"/>
            </a:rPr>
            <a:t>他の業務と共通的に使用される材料・消耗品や、福利厚生を目的とした生活関連用品、自己啓発のための書籍等は、直接経費から支出することはできません。</a:t>
          </a:r>
          <a:r>
            <a:rPr lang="ja-JP" altLang="en-US" sz="1200" b="0" i="0" u="none" strike="noStrike">
              <a:solidFill>
                <a:sysClr val="windowText" lastClr="000000"/>
              </a:solidFill>
              <a:effectLst/>
              <a:latin typeface="+mn-lt"/>
              <a:ea typeface="+mn-ea"/>
              <a:cs typeface="+mn-cs"/>
            </a:rPr>
            <a:t> </a:t>
          </a:r>
          <a:endParaRPr kumimoji="1" lang="ja-JP" altLang="en-US" sz="1200">
            <a:solidFill>
              <a:sysClr val="windowText" lastClr="000000"/>
            </a:solidFill>
          </a:endParaRPr>
        </a:p>
      </xdr:txBody>
    </xdr:sp>
    <xdr:clientData/>
  </xdr:twoCellAnchor>
  <xdr:twoCellAnchor>
    <xdr:from>
      <xdr:col>2</xdr:col>
      <xdr:colOff>88900</xdr:colOff>
      <xdr:row>42</xdr:row>
      <xdr:rowOff>114300</xdr:rowOff>
    </xdr:from>
    <xdr:to>
      <xdr:col>6</xdr:col>
      <xdr:colOff>1270000</xdr:colOff>
      <xdr:row>42</xdr:row>
      <xdr:rowOff>2095500</xdr:rowOff>
    </xdr:to>
    <xdr:sp macro="" textlink="">
      <xdr:nvSpPr>
        <xdr:cNvPr id="4" name="角丸四角形 3"/>
        <xdr:cNvSpPr/>
      </xdr:nvSpPr>
      <xdr:spPr>
        <a:xfrm>
          <a:off x="441325" y="19573875"/>
          <a:ext cx="9134475" cy="1981200"/>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altLang="ja-JP" sz="1200" b="1" i="0" u="none" strike="noStrike">
              <a:solidFill>
                <a:schemeClr val="dk1"/>
              </a:solidFill>
              <a:effectLst/>
              <a:latin typeface="+mn-lt"/>
              <a:ea typeface="+mn-ea"/>
              <a:cs typeface="+mn-cs"/>
            </a:rPr>
            <a:t>(3)</a:t>
          </a:r>
          <a:r>
            <a:rPr lang="ja-JP" altLang="en-US" sz="1200" b="1" i="0" u="none" strike="noStrike">
              <a:solidFill>
                <a:schemeClr val="dk1"/>
              </a:solidFill>
              <a:effectLst/>
              <a:latin typeface="+mn-lt"/>
              <a:ea typeface="+mn-ea"/>
              <a:cs typeface="+mn-cs"/>
            </a:rPr>
            <a:t>旅費の計上に係る留意点</a:t>
          </a:r>
          <a:endParaRPr lang="en-US" altLang="ja-JP" sz="1200" b="1"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旅費の算定にあたっては所属機関の規程等に準拠してください。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旅費支出の対象は、原則として、研究参加者一覧（様式</a:t>
          </a:r>
          <a:r>
            <a:rPr lang="en-US" altLang="ja-JP" sz="1200" b="0" i="0" u="none" strike="noStrike">
              <a:solidFill>
                <a:schemeClr val="dk1"/>
              </a:solidFill>
              <a:effectLst/>
              <a:latin typeface="+mn-lt"/>
              <a:ea typeface="+mn-ea"/>
              <a:cs typeface="+mn-cs"/>
            </a:rPr>
            <a:t>C</a:t>
          </a:r>
          <a:r>
            <a:rPr lang="ja-JP" altLang="en-US" sz="1200" b="0" i="0" u="none" strike="noStrike">
              <a:solidFill>
                <a:schemeClr val="dk1"/>
              </a:solidFill>
              <a:effectLst/>
              <a:latin typeface="+mn-lt"/>
              <a:ea typeface="+mn-ea"/>
              <a:cs typeface="+mn-cs"/>
            </a:rPr>
            <a:t>）記載の研究参加者又は外部専門家等の招</a:t>
          </a:r>
          <a:r>
            <a:rPr lang="ja-JP" altLang="en-US" sz="1200" b="0" i="0" u="none" strike="noStrike">
              <a:solidFill>
                <a:srgbClr val="FF0000"/>
              </a:solidFill>
              <a:effectLst/>
              <a:latin typeface="+mn-lt"/>
              <a:ea typeface="+mn-ea"/>
              <a:cs typeface="+mn-cs"/>
            </a:rPr>
            <a:t>へい</a:t>
          </a:r>
          <a:r>
            <a:rPr lang="ja-JP" altLang="en-US" sz="1200" b="0" i="0" u="none" strike="noStrike">
              <a:solidFill>
                <a:schemeClr val="dk1"/>
              </a:solidFill>
              <a:effectLst/>
              <a:latin typeface="+mn-lt"/>
              <a:ea typeface="+mn-ea"/>
              <a:cs typeface="+mn-cs"/>
            </a:rPr>
            <a:t>対象者です。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学会など予め用務先・日程が決まっている場合は具体的に記載してください。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本欄に記載のない用務先等への旅費支出があった場合には、後日内容を確認する場合があります。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b="0" i="0" u="none" strike="noStrike">
              <a:solidFill>
                <a:schemeClr val="dk1"/>
              </a:solidFill>
              <a:effectLst/>
              <a:latin typeface="+mn-lt"/>
              <a:ea typeface="+mn-ea"/>
              <a:cs typeface="+mn-cs"/>
            </a:rPr>
            <a:t>海外旅費の不課税取引等に係る消費税相当額については、直接経費から支出することが可能です。必要に応じて、（</a:t>
          </a:r>
          <a:r>
            <a:rPr lang="en-US" altLang="ja-JP" sz="1200" b="0" i="0" u="none" strike="noStrike">
              <a:solidFill>
                <a:schemeClr val="dk1"/>
              </a:solidFill>
              <a:effectLst/>
              <a:latin typeface="+mn-lt"/>
              <a:ea typeface="+mn-ea"/>
              <a:cs typeface="+mn-cs"/>
            </a:rPr>
            <a:t>5</a:t>
          </a:r>
          <a:r>
            <a:rPr lang="ja-JP" altLang="en-US" sz="1200" b="0" i="0" u="none" strike="noStrike">
              <a:solidFill>
                <a:schemeClr val="dk1"/>
              </a:solidFill>
              <a:effectLst/>
              <a:latin typeface="+mn-lt"/>
              <a:ea typeface="+mn-ea"/>
              <a:cs typeface="+mn-cs"/>
            </a:rPr>
            <a:t>）その他に計上してください。なお、免税事業者である場合は、消費税相当額を計上することはできません。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ltLang="ja-JP" sz="1200" b="0" i="0" u="none" strike="noStrike">
            <a:solidFill>
              <a:schemeClr val="dk1"/>
            </a:solidFill>
            <a:effectLst/>
            <a:latin typeface="+mn-lt"/>
            <a:ea typeface="+mn-ea"/>
            <a:cs typeface="+mn-cs"/>
          </a:endParaRPr>
        </a:p>
        <a:p>
          <a:pPr marL="171450" marR="0" indent="-171450" algn="l" defTabSz="914400" eaLnBrk="1" fontAlgn="auto" latinLnBrk="0" hangingPunct="1">
            <a:lnSpc>
              <a:spcPct val="1000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 </a:t>
          </a:r>
          <a:endParaRPr lang="ja-JP" altLang="ja-JP" sz="1200" strike="noStrike">
            <a:solidFill>
              <a:srgbClr val="FF0000"/>
            </a:solidFill>
            <a:effectLst/>
          </a:endParaRPr>
        </a:p>
        <a:p>
          <a:pPr algn="l"/>
          <a:endParaRPr kumimoji="1" lang="ja-JP" altLang="en-US" sz="1200"/>
        </a:p>
      </xdr:txBody>
    </xdr:sp>
    <xdr:clientData/>
  </xdr:twoCellAnchor>
  <xdr:twoCellAnchor>
    <xdr:from>
      <xdr:col>2</xdr:col>
      <xdr:colOff>101600</xdr:colOff>
      <xdr:row>82</xdr:row>
      <xdr:rowOff>76200</xdr:rowOff>
    </xdr:from>
    <xdr:to>
      <xdr:col>6</xdr:col>
      <xdr:colOff>1295400</xdr:colOff>
      <xdr:row>83</xdr:row>
      <xdr:rowOff>2705100</xdr:rowOff>
    </xdr:to>
    <xdr:sp macro="" textlink="">
      <xdr:nvSpPr>
        <xdr:cNvPr id="5" name="角丸四角形 4"/>
        <xdr:cNvSpPr/>
      </xdr:nvSpPr>
      <xdr:spPr>
        <a:xfrm>
          <a:off x="454025" y="37347525"/>
          <a:ext cx="9147175" cy="4981575"/>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chemeClr val="dk1"/>
              </a:solidFill>
              <a:effectLst/>
              <a:latin typeface="+mn-lt"/>
              <a:ea typeface="+mn-ea"/>
              <a:cs typeface="+mn-cs"/>
            </a:rPr>
            <a:t>(4) </a:t>
          </a:r>
          <a:r>
            <a:rPr lang="ja-JP" altLang="en-US" sz="1200" b="1" i="0" u="none" strike="noStrike">
              <a:solidFill>
                <a:schemeClr val="dk1"/>
              </a:solidFill>
              <a:effectLst/>
              <a:latin typeface="+mn-lt"/>
              <a:ea typeface="+mn-ea"/>
              <a:cs typeface="+mn-cs"/>
            </a:rPr>
            <a:t>人件費・謝金の計上に係る留意点</a:t>
          </a:r>
          <a:endParaRPr lang="en-US" altLang="ja-JP" sz="1200" b="1"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人件費等の算定にあたっては、各研究機関の規程等に準拠してください。 （必要に応じて、本人に支給される給与以外に社会保険料などの事業主負担分や、通勤手当等を含めてください）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特に、新規雇用の場合は、採用に至るまでの期間および労務費等の単価を必ず確認の上、大幅な金額の変動が生じないよう十分に留意してください。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人件費の不課税取引等に係る消費税相当額については、直接経費から支出することが可能です。必要に応じて、（</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）その他に計上してください。なお、免税事業者である場合は、消費税相当額を計上することはできません。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作成時に氏名が確定していない場合は仮称（</a:t>
          </a:r>
          <a:r>
            <a:rPr lang="en-US" altLang="ja-JP" sz="1200" b="0" i="0">
              <a:solidFill>
                <a:schemeClr val="dk1"/>
              </a:solidFill>
              <a:effectLst/>
              <a:latin typeface="+mn-lt"/>
              <a:ea typeface="+mn-ea"/>
              <a:cs typeface="+mn-cs"/>
            </a:rPr>
            <a:t>A</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B</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C</a:t>
          </a:r>
          <a:r>
            <a:rPr lang="ja-JP" altLang="ja-JP" sz="1200" b="0" i="0">
              <a:solidFill>
                <a:schemeClr val="dk1"/>
              </a:solidFill>
              <a:effectLst/>
              <a:latin typeface="+mn-lt"/>
              <a:ea typeface="+mn-ea"/>
              <a:cs typeface="+mn-cs"/>
            </a:rPr>
            <a:t>等）で記入してください。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役割・業務内容は、研究参加者一覧（様式</a:t>
          </a:r>
          <a:r>
            <a:rPr lang="en-US" altLang="ja-JP" sz="1200" b="0" i="0">
              <a:solidFill>
                <a:schemeClr val="dk1"/>
              </a:solidFill>
              <a:effectLst/>
              <a:latin typeface="+mn-lt"/>
              <a:ea typeface="+mn-ea"/>
              <a:cs typeface="+mn-cs"/>
            </a:rPr>
            <a:t>C</a:t>
          </a:r>
          <a:r>
            <a:rPr lang="ja-JP" altLang="ja-JP" sz="1200" b="0" i="0">
              <a:solidFill>
                <a:schemeClr val="dk1"/>
              </a:solidFill>
              <a:effectLst/>
              <a:latin typeface="+mn-lt"/>
              <a:ea typeface="+mn-ea"/>
              <a:cs typeface="+mn-cs"/>
            </a:rPr>
            <a:t>）に記載の「担当する研究項目」に従います。 </a:t>
          </a:r>
          <a:endParaRPr lang="ja-JP" altLang="ja-JP" sz="1200">
            <a:effectLst/>
          </a:endParaRPr>
        </a:p>
        <a:p>
          <a:pPr marL="360000" indent="-171450" algn="l">
            <a:lnSpc>
              <a:spcPts val="1500"/>
            </a:lnSpc>
            <a:buFont typeface="Arial" panose="020B0604020202020204" pitchFamily="34" charset="0"/>
            <a:buChar char="•"/>
          </a:pP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ヶ月以上継続的に雇用する場合（通算年間</a:t>
          </a: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ヶ月以上となる場合も含む）は、研究参加者（様式</a:t>
          </a:r>
          <a:r>
            <a:rPr lang="en-US" altLang="ja-JP" sz="1200" b="0" i="0" u="none" strike="noStrike">
              <a:solidFill>
                <a:schemeClr val="dk1"/>
              </a:solidFill>
              <a:effectLst/>
              <a:latin typeface="+mn-lt"/>
              <a:ea typeface="+mn-ea"/>
              <a:cs typeface="+mn-cs"/>
            </a:rPr>
            <a:t>C </a:t>
          </a:r>
          <a:r>
            <a:rPr lang="ja-JP" altLang="en-US" sz="1200" b="0" i="0" u="none" strike="noStrike">
              <a:solidFill>
                <a:schemeClr val="dk1"/>
              </a:solidFill>
              <a:effectLst/>
              <a:latin typeface="+mn-lt"/>
              <a:ea typeface="+mn-ea"/>
              <a:cs typeface="+mn-cs"/>
            </a:rPr>
            <a:t>に記載の者）であることが必要です。 </a:t>
          </a: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ヶ月未満の場合は、</a:t>
          </a:r>
          <a:r>
            <a:rPr lang="en-US" altLang="ja-JP" sz="1200" b="0" i="0" u="none" strike="noStrike">
              <a:solidFill>
                <a:schemeClr val="dk1"/>
              </a:solidFill>
              <a:effectLst/>
              <a:latin typeface="+mn-lt"/>
              <a:ea typeface="+mn-ea"/>
              <a:cs typeface="+mn-cs"/>
            </a:rPr>
            <a:t>(4)-2 ②</a:t>
          </a:r>
          <a:r>
            <a:rPr lang="ja-JP" altLang="en-US" sz="1200" b="0" i="0" u="none" strike="noStrike">
              <a:solidFill>
                <a:schemeClr val="dk1"/>
              </a:solidFill>
              <a:effectLst/>
              <a:latin typeface="+mn-lt"/>
              <a:ea typeface="+mn-ea"/>
              <a:cs typeface="+mn-cs"/>
            </a:rPr>
            <a:t>臨時的な雇用者に記載してください。 「業務内容」には、具体的な作業内容を記載してください。 </a:t>
          </a:r>
          <a:endParaRPr lang="en-US" altLang="ja-JP" sz="1200" b="0"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講演謝金等については、</a:t>
          </a:r>
          <a:r>
            <a:rPr lang="en-US" altLang="ja-JP" sz="1200" b="0" i="0" u="none" strike="noStrike">
              <a:solidFill>
                <a:schemeClr val="dk1"/>
              </a:solidFill>
              <a:effectLst/>
              <a:latin typeface="+mn-lt"/>
              <a:ea typeface="+mn-ea"/>
              <a:cs typeface="+mn-cs"/>
            </a:rPr>
            <a:t>(4)-2</a:t>
          </a:r>
          <a:r>
            <a:rPr lang="ja-JP" altLang="en-US" sz="1200" b="0" i="0" u="none" strike="noStrike">
              <a:solidFill>
                <a:schemeClr val="dk1"/>
              </a:solidFill>
              <a:effectLst/>
              <a:latin typeface="+mn-lt"/>
              <a:ea typeface="+mn-ea"/>
              <a:cs typeface="+mn-cs"/>
            </a:rPr>
            <a:t>　①講演依頼謝金等に計上してください。その際は、可能な限り詳しく使途を記載してください。 なお、他の研究機関所属の者であっても、研究チーム内のメンバーとして参画している場合は支払対象とすることが出来ません。 </a:t>
          </a:r>
          <a:endParaRPr lang="en-US" altLang="ja-JP" sz="1200" b="0"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事務・経理等にかかる雇用者の人件費は、間接経費より支出してください。</a:t>
          </a:r>
          <a:endParaRPr lang="en-US" altLang="ja-JP" sz="1200" b="0" i="0">
            <a:solidFill>
              <a:schemeClr val="dk1"/>
            </a:solidFill>
            <a:effectLst/>
            <a:latin typeface="+mn-lt"/>
            <a:ea typeface="+mn-ea"/>
            <a:cs typeface="+mn-cs"/>
          </a:endParaRPr>
        </a:p>
        <a:p>
          <a:pPr marL="171450" marR="0" indent="-171450" algn="l" defTabSz="914400" eaLnBrk="1" fontAlgn="auto" latinLnBrk="0" hangingPunct="1">
            <a:lnSpc>
              <a:spcPts val="1500"/>
            </a:lnSpc>
            <a:spcBef>
              <a:spcPts val="0"/>
            </a:spcBef>
            <a:spcAft>
              <a:spcPts val="0"/>
            </a:spcAft>
            <a:buClrTx/>
            <a:buSzTx/>
            <a:buFont typeface="ＭＳ Ｐゴシック" panose="020B0600070205080204" pitchFamily="50" charset="-128"/>
            <a:buChar char="※"/>
            <a:tabLst/>
            <a:defRPr/>
          </a:pPr>
          <a:r>
            <a:rPr lang="ja-JP" altLang="ja-JP" sz="1200" b="0" i="0">
              <a:solidFill>
                <a:schemeClr val="dk1"/>
              </a:solidFill>
              <a:effectLst/>
              <a:latin typeface="+mn-lt"/>
              <a:ea typeface="+mn-ea"/>
              <a:cs typeface="+mn-cs"/>
            </a:rPr>
            <a:t>第</a:t>
          </a:r>
          <a:r>
            <a:rPr lang="en-US" altLang="ja-JP" sz="1200" b="0" i="0">
              <a:solidFill>
                <a:schemeClr val="dk1"/>
              </a:solidFill>
              <a:effectLst/>
              <a:latin typeface="+mn-lt"/>
              <a:ea typeface="+mn-ea"/>
              <a:cs typeface="+mn-cs"/>
            </a:rPr>
            <a:t>4</a:t>
          </a:r>
          <a:r>
            <a:rPr lang="ja-JP" altLang="ja-JP" sz="1200" b="0" i="0">
              <a:solidFill>
                <a:schemeClr val="dk1"/>
              </a:solidFill>
              <a:effectLst/>
              <a:latin typeface="+mn-lt"/>
              <a:ea typeface="+mn-ea"/>
              <a:cs typeface="+mn-cs"/>
            </a:rPr>
            <a:t>期科学技術基本計画に「優秀な学生が大学院博士課程に進学するよう促すためには、大学院における経済支援に加え、大学院修了後、大学のみならず産業界、地域社会において、専門能力を活かせる多様なキャリアパスを確保する必要がある。このため、国として、博士課程の学生に対する経済支援、学生や修了者等に対するキャリア開発支援等を大幅に強化する。」とあります。この趣旨を踏まえ、</a:t>
          </a:r>
          <a:r>
            <a:rPr lang="en-US" altLang="ja-JP" sz="1200" b="0" i="0">
              <a:solidFill>
                <a:schemeClr val="dk1"/>
              </a:solidFill>
              <a:effectLst/>
              <a:latin typeface="+mn-lt"/>
              <a:ea typeface="+mn-ea"/>
              <a:cs typeface="+mn-cs"/>
            </a:rPr>
            <a:t>CREST</a:t>
          </a:r>
          <a:r>
            <a:rPr lang="ja-JP" altLang="ja-JP" sz="1200" b="0" i="0">
              <a:solidFill>
                <a:schemeClr val="dk1"/>
              </a:solidFill>
              <a:effectLst/>
              <a:latin typeface="+mn-lt"/>
              <a:ea typeface="+mn-ea"/>
              <a:cs typeface="+mn-cs"/>
            </a:rPr>
            <a:t>では博士課程（後期）在学者を</a:t>
          </a:r>
          <a:r>
            <a:rPr lang="en-US" altLang="ja-JP" sz="1200" b="0" i="0">
              <a:solidFill>
                <a:schemeClr val="dk1"/>
              </a:solidFill>
              <a:effectLst/>
              <a:latin typeface="+mn-lt"/>
              <a:ea typeface="+mn-ea"/>
              <a:cs typeface="+mn-cs"/>
            </a:rPr>
            <a:t>CREST</a:t>
          </a:r>
          <a:r>
            <a:rPr lang="ja-JP" altLang="ja-JP" sz="1200" b="0" i="0">
              <a:solidFill>
                <a:schemeClr val="dk1"/>
              </a:solidFill>
              <a:effectLst/>
              <a:latin typeface="+mn-lt"/>
              <a:ea typeface="+mn-ea"/>
              <a:cs typeface="+mn-cs"/>
            </a:rPr>
            <a:t>研究のリサーチアシスタントとして雇用する場合、経済的負担を懸念することなく研究遂行能力の育成が図れるよう、給与単価を年間ベースでは</a:t>
          </a:r>
          <a:r>
            <a:rPr lang="en-US" altLang="ja-JP" sz="1200" b="0" i="0">
              <a:solidFill>
                <a:schemeClr val="dk1"/>
              </a:solidFill>
              <a:effectLst/>
              <a:latin typeface="+mn-lt"/>
              <a:ea typeface="+mn-ea"/>
              <a:cs typeface="+mn-cs"/>
            </a:rPr>
            <a:t>200</a:t>
          </a:r>
          <a:r>
            <a:rPr lang="ja-JP" altLang="ja-JP" sz="1200" b="0" i="0">
              <a:solidFill>
                <a:schemeClr val="dk1"/>
              </a:solidFill>
              <a:effectLst/>
              <a:latin typeface="+mn-lt"/>
              <a:ea typeface="+mn-ea"/>
              <a:cs typeface="+mn-cs"/>
            </a:rPr>
            <a:t>万円程度、月額では</a:t>
          </a:r>
          <a:r>
            <a:rPr lang="en-US" altLang="ja-JP" sz="1200" b="0" i="0">
              <a:solidFill>
                <a:schemeClr val="dk1"/>
              </a:solidFill>
              <a:effectLst/>
              <a:latin typeface="+mn-lt"/>
              <a:ea typeface="+mn-ea"/>
              <a:cs typeface="+mn-cs"/>
            </a:rPr>
            <a:t>17</a:t>
          </a:r>
          <a:r>
            <a:rPr lang="ja-JP" altLang="ja-JP" sz="1200" b="0" i="0">
              <a:solidFill>
                <a:schemeClr val="dk1"/>
              </a:solidFill>
              <a:effectLst/>
              <a:latin typeface="+mn-lt"/>
              <a:ea typeface="+mn-ea"/>
              <a:cs typeface="+mn-cs"/>
            </a:rPr>
            <a:t>万円程度とすることを推奨します。 </a:t>
          </a:r>
          <a:endParaRPr lang="en-US" altLang="ja-JP" sz="1200" b="0" i="0">
            <a:solidFill>
              <a:schemeClr val="dk1"/>
            </a:solidFill>
            <a:effectLst/>
            <a:latin typeface="+mn-lt"/>
            <a:ea typeface="+mn-ea"/>
            <a:cs typeface="+mn-cs"/>
          </a:endParaRPr>
        </a:p>
        <a:p>
          <a:pPr marL="171450" marR="0" indent="-171450" algn="l" defTabSz="914400" eaLnBrk="1" fontAlgn="auto" latinLnBrk="0" hangingPunct="1">
            <a:lnSpc>
              <a:spcPts val="1500"/>
            </a:lnSpc>
            <a:spcBef>
              <a:spcPts val="0"/>
            </a:spcBef>
            <a:spcAft>
              <a:spcPts val="0"/>
            </a:spcAft>
            <a:buClrTx/>
            <a:buSzTx/>
            <a:buFont typeface="ＭＳ Ｐゴシック" panose="020B0600070205080204" pitchFamily="50" charset="-128"/>
            <a:buChar char="※"/>
            <a:tabLst/>
            <a:defRPr/>
          </a:pPr>
          <a:endParaRPr lang="ja-JP" altLang="ja-JP" sz="1200">
            <a:effectLst/>
          </a:endParaRPr>
        </a:p>
        <a:p>
          <a:pPr marL="171450" marR="0" indent="-171450" algn="l" defTabSz="914400" eaLnBrk="1" fontAlgn="auto" latinLnBrk="0" hangingPunct="1">
            <a:lnSpc>
              <a:spcPts val="14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参照ください。</a:t>
          </a:r>
          <a:r>
            <a:rPr lang="ja-JP" altLang="ja-JP" sz="1200" b="0" i="0" strike="noStrike">
              <a:solidFill>
                <a:srgbClr val="FF0000"/>
              </a:solidFill>
              <a:effectLst/>
              <a:latin typeface="+mn-lt"/>
              <a:ea typeface="+mn-ea"/>
              <a:cs typeface="+mn-cs"/>
            </a:rPr>
            <a:t> </a:t>
          </a:r>
          <a:endParaRPr kumimoji="1" lang="ja-JP" altLang="en-US" sz="1200" strike="noStrike">
            <a:solidFill>
              <a:srgbClr val="FF0000"/>
            </a:solidFill>
          </a:endParaRPr>
        </a:p>
      </xdr:txBody>
    </xdr:sp>
    <xdr:clientData/>
  </xdr:twoCellAnchor>
  <xdr:twoCellAnchor>
    <xdr:from>
      <xdr:col>2</xdr:col>
      <xdr:colOff>88900</xdr:colOff>
      <xdr:row>92</xdr:row>
      <xdr:rowOff>92076</xdr:rowOff>
    </xdr:from>
    <xdr:to>
      <xdr:col>6</xdr:col>
      <xdr:colOff>1219200</xdr:colOff>
      <xdr:row>93</xdr:row>
      <xdr:rowOff>2679717</xdr:rowOff>
    </xdr:to>
    <xdr:sp macro="" textlink="">
      <xdr:nvSpPr>
        <xdr:cNvPr id="6" name="角丸四角形 5"/>
        <xdr:cNvSpPr/>
      </xdr:nvSpPr>
      <xdr:spPr>
        <a:xfrm>
          <a:off x="441325" y="45507276"/>
          <a:ext cx="9083675" cy="5359399"/>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(5)</a:t>
          </a:r>
          <a:r>
            <a:rPr lang="ja-JP" altLang="en-US" sz="1200" b="1" i="0" u="none" strike="noStrike">
              <a:solidFill>
                <a:sysClr val="windowText" lastClr="000000"/>
              </a:solidFill>
              <a:effectLst/>
              <a:latin typeface="+mn-lt"/>
              <a:ea typeface="+mn-ea"/>
              <a:cs typeface="+mn-cs"/>
            </a:rPr>
            <a:t>その他の計上に係る留意点</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研究成果発表費用（論文投稿料等）、会議費、運搬費、機器リース費用、検査業務など必要な場合は計上してください。書籍は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物品費（消耗品費）に計上してください。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4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施設・設備の保守料・修繕費について ： </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）本</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研究費で購入した機器をはじめ、本</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研究のために直接必要である施設・設備の保守・修理費用を計上することができます。 </a:t>
          </a:r>
          <a:r>
            <a:rPr lang="ja-JP" altLang="ja-JP" sz="1200" b="0" i="1" u="sng">
              <a:solidFill>
                <a:sysClr val="windowText" lastClr="000000"/>
              </a:solidFill>
              <a:effectLst/>
              <a:latin typeface="+mn-lt"/>
              <a:ea typeface="+mn-ea"/>
              <a:cs typeface="+mn-cs"/>
            </a:rPr>
            <a:t>なお、使用者の過失が原因である場合の修繕費を支出することは出来ません。</a:t>
          </a:r>
          <a:r>
            <a:rPr lang="ja-JP" altLang="en-US" sz="1200" b="0" i="1" u="sng" strike="noStrike">
              <a:solidFill>
                <a:sysClr val="windowText" lastClr="000000"/>
              </a:solidFill>
              <a:effectLst/>
              <a:latin typeface="+mn-lt"/>
              <a:ea typeface="+mn-ea"/>
              <a:cs typeface="+mn-cs"/>
            </a:rPr>
            <a:t>「企業等」に区分される研究機関の場合は、本</a:t>
          </a:r>
          <a:r>
            <a:rPr lang="en-US" altLang="ja-JP" sz="1200" b="0" i="1" u="sng" strike="noStrike">
              <a:solidFill>
                <a:sysClr val="windowText" lastClr="000000"/>
              </a:solidFill>
              <a:effectLst/>
              <a:latin typeface="+mn-lt"/>
              <a:ea typeface="+mn-ea"/>
              <a:cs typeface="+mn-cs"/>
            </a:rPr>
            <a:t>CREST</a:t>
          </a:r>
          <a:r>
            <a:rPr lang="ja-JP" altLang="en-US" sz="1200" b="0" i="1" u="sng" strike="noStrike">
              <a:solidFill>
                <a:sysClr val="windowText" lastClr="000000"/>
              </a:solidFill>
              <a:effectLst/>
              <a:latin typeface="+mn-lt"/>
              <a:ea typeface="+mn-ea"/>
              <a:cs typeface="+mn-cs"/>
            </a:rPr>
            <a:t>研究に専ら使用する場合に限られます。 </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）研究機関所有の設備等について改造を加える場合は、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物品費（設備設備費）に計上してください。</a:t>
          </a:r>
          <a:r>
            <a:rPr lang="ja-JP" altLang="en-US" sz="1200" b="0" i="1" u="sng" strike="noStrike">
              <a:solidFill>
                <a:sysClr val="windowText" lastClr="000000"/>
              </a:solidFill>
              <a:effectLst/>
              <a:latin typeface="+mn-lt"/>
              <a:ea typeface="+mn-ea"/>
              <a:cs typeface="+mn-cs"/>
            </a:rPr>
            <a:t> 「企業等」に区分される研究機関が自ら所有する設備等の改造に対する支出は原則として認められません。 </a:t>
          </a:r>
          <a:endParaRPr lang="en-US" altLang="ja-JP" sz="1200" b="0" i="1" u="sng"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会議費について ： 会議費に含まれるもの、および、飲食費の支出対象となる会議については、</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ガイドをご確認ください。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施設（研究実施場所）の借上経費、光熱水費について ： 一定の条件の下計上が可能です。</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ガイドをご確認ください。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不課税取引等（不課税・非課税取引）に係る消費税相当額の取扱について 人件費や海外旅費などの不課税取引等に係る消費税相当額については、直接経費から支出することが可能です。 必要に応じて所属機関の経理担当部門とも相談の上、個々の執行予定額を反映した積み上げ計算により計上してください。なお、免税事業者である場合は、消費税相当額を計上することはできません。 </a:t>
          </a:r>
          <a:endParaRPr lang="en-US" altLang="ja-JP" sz="1200" b="0" i="0" u="none" strike="noStrike">
            <a:solidFill>
              <a:sysClr val="windowText" lastClr="000000"/>
            </a:solidFill>
            <a:effectLst/>
            <a:latin typeface="+mn-lt"/>
            <a:ea typeface="+mn-ea"/>
            <a:cs typeface="+mn-cs"/>
          </a:endParaRPr>
        </a:p>
        <a:p>
          <a:pPr marL="360000" indent="-171450" algn="l">
            <a:lnSpc>
              <a:spcPts val="1300"/>
            </a:lnSpc>
            <a:buFont typeface="Arial" panose="020B0604020202020204" pitchFamily="34" charset="0"/>
            <a:buChar char="•"/>
          </a:pPr>
          <a:r>
            <a:rPr lang="en-US" altLang="ja-JP" sz="1200" b="0" i="0" u="none" strike="noStrike">
              <a:solidFill>
                <a:sysClr val="windowText" lastClr="000000"/>
              </a:solidFill>
              <a:effectLst/>
              <a:latin typeface="+mn-lt"/>
              <a:ea typeface="+mn-ea"/>
              <a:cs typeface="+mn-cs"/>
            </a:rPr>
            <a:t> </a:t>
          </a:r>
          <a:r>
            <a:rPr lang="ja-JP" altLang="en-US" sz="1200" b="0" i="0" u="none" strike="noStrike">
              <a:solidFill>
                <a:sysClr val="windowText" lastClr="000000"/>
              </a:solidFill>
              <a:effectLst/>
              <a:latin typeface="+mn-lt"/>
              <a:ea typeface="+mn-ea"/>
              <a:cs typeface="+mn-cs"/>
            </a:rPr>
            <a:t>リース・レンタルについて ： 設備等のリースやレンタルも可能です。購入する場合に比した経済性・効率性を勘案してください。 なお、複数年度分を前納した場合でも、直接経費として計上できるのは、原則として、当該年度の既経過期間分のみとなります。 </a:t>
          </a:r>
          <a:endParaRPr lang="en-US" altLang="ja-JP" sz="1200" b="0" i="0" u="none" strike="noStrike">
            <a:solidFill>
              <a:sysClr val="windowText" lastClr="000000"/>
            </a:solidFill>
            <a:effectLst/>
            <a:latin typeface="+mn-lt"/>
            <a:ea typeface="+mn-ea"/>
            <a:cs typeface="+mn-cs"/>
          </a:endParaRPr>
        </a:p>
        <a:p>
          <a:pPr marL="360000" indent="-171450" algn="l">
            <a:lnSpc>
              <a:spcPts val="1400"/>
            </a:lnSpc>
            <a:buFont typeface="Arial" panose="020B0604020202020204" pitchFamily="34" charset="0"/>
            <a:buChar char="•"/>
          </a:pPr>
          <a:r>
            <a:rPr lang="ja-JP" altLang="en-US" sz="1200" b="0" i="0" u="none" strike="noStrike" baseline="0">
              <a:solidFill>
                <a:sysClr val="windowText" lastClr="000000"/>
              </a:solidFill>
              <a:effectLst/>
              <a:latin typeface="+mn-lt"/>
              <a:ea typeface="+mn-ea"/>
              <a:cs typeface="+mn-cs"/>
            </a:rPr>
            <a:t>再委託について ： </a:t>
          </a:r>
          <a:r>
            <a:rPr lang="ja-JP" altLang="en-US" sz="1200" b="0" i="0" u="none" strike="noStrike">
              <a:solidFill>
                <a:sysClr val="windowText" lastClr="000000"/>
              </a:solidFill>
              <a:effectLst/>
              <a:latin typeface="+mn-lt"/>
              <a:ea typeface="+mn-ea"/>
              <a:cs typeface="+mn-cs"/>
            </a:rPr>
            <a:t>本委託研究を第三者に再委託することは、原則として認められません。ただし、研究開発要素を含まない請負業務や検査業務を計上することは可能です。 検査業務などを外部に発注する場合はその役務内容・発注予定時期を使途欄に記載してください。 </a:t>
          </a:r>
          <a:r>
            <a:rPr lang="ja-JP" altLang="ja-JP" sz="1200" b="0" i="0">
              <a:solidFill>
                <a:sysClr val="windowText" lastClr="000000"/>
              </a:solidFill>
              <a:effectLst/>
              <a:latin typeface="+mn-lt"/>
              <a:ea typeface="+mn-ea"/>
              <a:cs typeface="+mn-cs"/>
            </a:rPr>
            <a:t> </a:t>
          </a:r>
          <a:endParaRPr lang="en-US" altLang="ja-JP" sz="1200" b="0" i="0">
            <a:solidFill>
              <a:sysClr val="windowText" lastClr="000000"/>
            </a:solidFill>
            <a:effectLst/>
            <a:latin typeface="+mn-lt"/>
            <a:ea typeface="+mn-ea"/>
            <a:cs typeface="+mn-cs"/>
          </a:endParaRPr>
        </a:p>
        <a:p>
          <a:pPr marL="360000" marR="0" indent="-171450" algn="l" defTabSz="914400" eaLnBrk="1" fontAlgn="auto" latinLnBrk="0" hangingPunct="1">
            <a:lnSpc>
              <a:spcPts val="1400"/>
            </a:lnSpc>
            <a:spcBef>
              <a:spcPts val="0"/>
            </a:spcBef>
            <a:spcAft>
              <a:spcPts val="0"/>
            </a:spcAft>
            <a:buClrTx/>
            <a:buSzTx/>
            <a:buFont typeface="Arial" panose="020B0604020202020204" pitchFamily="34" charset="0"/>
            <a:buChar char="•"/>
            <a:tabLst/>
            <a:defRPr/>
          </a:pPr>
          <a:r>
            <a:rPr lang="ja-JP" altLang="ja-JP" sz="1200" b="0" i="0">
              <a:solidFill>
                <a:sysClr val="windowText" lastClr="000000"/>
              </a:solidFill>
              <a:effectLst/>
              <a:latin typeface="+mn-lt"/>
              <a:ea typeface="+mn-ea"/>
              <a:cs typeface="+mn-cs"/>
            </a:rPr>
            <a:t>ソフトウェアについて</a:t>
          </a:r>
          <a:r>
            <a:rPr lang="en-US" altLang="ja-JP" sz="1200" b="0" i="0">
              <a:solidFill>
                <a:sysClr val="windowText" lastClr="000000"/>
              </a:solidFill>
              <a:effectLst/>
              <a:latin typeface="+mn-lt"/>
              <a:ea typeface="+mn-ea"/>
              <a:cs typeface="+mn-cs"/>
            </a:rPr>
            <a:t> </a:t>
          </a:r>
          <a:r>
            <a:rPr lang="ja-JP" altLang="en-US" sz="1200" b="0" i="0">
              <a:solidFill>
                <a:sysClr val="windowText" lastClr="000000"/>
              </a:solidFill>
              <a:effectLst/>
              <a:latin typeface="+mn-lt"/>
              <a:ea typeface="+mn-ea"/>
              <a:cs typeface="+mn-cs"/>
            </a:rPr>
            <a:t>：</a:t>
          </a:r>
          <a:r>
            <a:rPr lang="en-US" altLang="ja-JP" sz="1200" b="0" i="0">
              <a:solidFill>
                <a:sysClr val="windowText" lastClr="000000"/>
              </a:solidFill>
              <a:effectLst/>
              <a:latin typeface="+mn-lt"/>
              <a:ea typeface="+mn-ea"/>
              <a:cs typeface="+mn-cs"/>
            </a:rPr>
            <a:t> </a:t>
          </a:r>
          <a:r>
            <a:rPr lang="ja-JP" altLang="ja-JP" sz="1200" b="0" i="0">
              <a:solidFill>
                <a:sysClr val="windowText" lastClr="000000"/>
              </a:solidFill>
              <a:effectLst/>
              <a:latin typeface="+mn-lt"/>
              <a:ea typeface="+mn-ea"/>
              <a:cs typeface="+mn-cs"/>
            </a:rPr>
            <a:t>研究開発要素を含まない請負業務により外注製作されるソフトウェアは、（</a:t>
          </a:r>
          <a:r>
            <a:rPr lang="en-US" altLang="ja-JP" sz="1200" b="0" i="0">
              <a:solidFill>
                <a:sysClr val="windowText" lastClr="000000"/>
              </a:solidFill>
              <a:effectLst/>
              <a:latin typeface="+mn-lt"/>
              <a:ea typeface="+mn-ea"/>
              <a:cs typeface="+mn-cs"/>
            </a:rPr>
            <a:t>5</a:t>
          </a:r>
          <a:r>
            <a:rPr lang="ja-JP" altLang="ja-JP" sz="1200" b="0" i="0">
              <a:solidFill>
                <a:sysClr val="windowText" lastClr="000000"/>
              </a:solidFill>
              <a:effectLst/>
              <a:latin typeface="+mn-lt"/>
              <a:ea typeface="+mn-ea"/>
              <a:cs typeface="+mn-cs"/>
            </a:rPr>
            <a:t>）その他に計上してください（既製品の場合には</a:t>
          </a:r>
          <a:r>
            <a:rPr lang="en-US" altLang="ja-JP" sz="1200" b="0" i="0">
              <a:solidFill>
                <a:sysClr val="windowText" lastClr="000000"/>
              </a:solidFill>
              <a:effectLst/>
              <a:latin typeface="+mn-lt"/>
              <a:ea typeface="+mn-ea"/>
              <a:cs typeface="+mn-cs"/>
            </a:rPr>
            <a:t>(2)</a:t>
          </a:r>
          <a:r>
            <a:rPr lang="ja-JP" altLang="ja-JP" sz="1200" b="0" i="0">
              <a:solidFill>
                <a:sysClr val="windowText" lastClr="000000"/>
              </a:solidFill>
              <a:effectLst/>
              <a:latin typeface="+mn-lt"/>
              <a:ea typeface="+mn-ea"/>
              <a:cs typeface="+mn-cs"/>
            </a:rPr>
            <a:t>物品費に計上してください）。 </a:t>
          </a:r>
          <a:endParaRPr lang="en-US" altLang="ja-JP" sz="1200" b="0" i="0">
            <a:solidFill>
              <a:sysClr val="windowText" lastClr="000000"/>
            </a:solidFill>
            <a:effectLst/>
            <a:latin typeface="+mn-lt"/>
            <a:ea typeface="+mn-ea"/>
            <a:cs typeface="+mn-cs"/>
          </a:endParaRPr>
        </a:p>
        <a:p>
          <a:pPr marL="360000" marR="0" indent="-171450" algn="l" defTabSz="914400" eaLnBrk="1" fontAlgn="auto" latinLnBrk="0" hangingPunct="1">
            <a:lnSpc>
              <a:spcPts val="1400"/>
            </a:lnSpc>
            <a:spcBef>
              <a:spcPts val="0"/>
            </a:spcBef>
            <a:spcAft>
              <a:spcPts val="0"/>
            </a:spcAft>
            <a:buClrTx/>
            <a:buSzTx/>
            <a:buFont typeface="Arial" panose="020B0604020202020204" pitchFamily="34" charset="0"/>
            <a:buChar char="•"/>
            <a:tabLst/>
            <a:defRPr/>
          </a:pPr>
          <a:endParaRPr lang="ja-JP" altLang="ja-JP" sz="1200">
            <a:solidFill>
              <a:sysClr val="windowText" lastClr="000000"/>
            </a:solidFill>
            <a:effectLst/>
          </a:endParaRPr>
        </a:p>
        <a:p>
          <a:pPr marL="171450" marR="0" indent="-171450" algn="l" defTabSz="914400" eaLnBrk="1" fontAlgn="auto" latinLnBrk="0" hangingPunct="1">
            <a:lnSpc>
              <a:spcPts val="14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en-US" sz="1200" b="0" i="0" strike="noStrike">
              <a:solidFill>
                <a:srgbClr val="FF0000"/>
              </a:solidFill>
              <a:effectLst/>
              <a:latin typeface="+mn-lt"/>
              <a:ea typeface="+mn-ea"/>
              <a:cs typeface="+mn-cs"/>
            </a:rPr>
            <a:t>も参照ください</a:t>
          </a:r>
          <a:r>
            <a:rPr lang="ja-JP" altLang="ja-JP" sz="1200" b="0" i="0" strike="noStrike">
              <a:solidFill>
                <a:srgbClr val="FF0000"/>
              </a:solidFill>
              <a:effectLst/>
              <a:latin typeface="+mn-lt"/>
              <a:ea typeface="+mn-ea"/>
              <a:cs typeface="+mn-cs"/>
            </a:rPr>
            <a:t>。 </a:t>
          </a:r>
          <a:endParaRPr kumimoji="1" lang="ja-JP" altLang="en-US" sz="1200" strike="noStrike">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63500</xdr:colOff>
      <xdr:row>24</xdr:row>
      <xdr:rowOff>114300</xdr:rowOff>
    </xdr:from>
    <xdr:to>
      <xdr:col>6</xdr:col>
      <xdr:colOff>1270000</xdr:colOff>
      <xdr:row>24</xdr:row>
      <xdr:rowOff>3590925</xdr:rowOff>
    </xdr:to>
    <xdr:sp macro="" textlink="">
      <xdr:nvSpPr>
        <xdr:cNvPr id="3" name="角丸四角形 2"/>
        <xdr:cNvSpPr/>
      </xdr:nvSpPr>
      <xdr:spPr>
        <a:xfrm>
          <a:off x="419100" y="8229600"/>
          <a:ext cx="9169400" cy="3467100"/>
        </a:xfrm>
        <a:prstGeom prst="roundRect">
          <a:avLst>
            <a:gd name="adj" fmla="val 0"/>
          </a:avLst>
        </a:prstGeom>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(1)</a:t>
          </a:r>
          <a:r>
            <a:rPr lang="ja-JP" altLang="en-US" sz="1200" b="1" i="0" u="none" strike="noStrike">
              <a:solidFill>
                <a:sysClr val="windowText" lastClr="000000"/>
              </a:solidFill>
              <a:effectLst/>
              <a:latin typeface="+mn-lt"/>
              <a:ea typeface="+mn-ea"/>
              <a:cs typeface="+mn-cs"/>
            </a:rPr>
            <a:t>物品費（設備備品費）の計上に係る留意点</a:t>
          </a:r>
          <a:endParaRPr lang="en-US" altLang="ja-JP" sz="1200" b="1" i="0" u="none" strike="noStrike">
            <a:solidFill>
              <a:sysClr val="windowText" lastClr="000000"/>
            </a:solidFill>
            <a:effectLst/>
            <a:latin typeface="+mn-lt"/>
            <a:ea typeface="+mn-ea"/>
            <a:cs typeface="+mn-cs"/>
          </a:endParaRPr>
        </a:p>
        <a:p>
          <a:pPr marL="360000" lvl="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既存設備の状況を勘案し、必要性・妥当性を十分に検討した上で、必要不可欠なもののみを計上してください。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耐用年数が</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年以上の物品等（ソフトウェア含む）は、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品（もしくは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式）の金額により、</a:t>
          </a:r>
          <a:r>
            <a:rPr lang="en-US" altLang="ja-JP" sz="1200" b="0" i="0" u="none" strike="noStrike">
              <a:solidFill>
                <a:sysClr val="windowText" lastClr="000000"/>
              </a:solidFill>
              <a:effectLst/>
              <a:latin typeface="+mn-lt"/>
              <a:ea typeface="+mn-ea"/>
              <a:cs typeface="+mn-cs"/>
            </a:rPr>
            <a:t>20</a:t>
          </a:r>
          <a:r>
            <a:rPr lang="ja-JP" altLang="en-US" sz="1200" b="0" i="0" u="none" strike="noStrike">
              <a:solidFill>
                <a:sysClr val="windowText" lastClr="000000"/>
              </a:solidFill>
              <a:effectLst/>
              <a:latin typeface="+mn-lt"/>
              <a:ea typeface="+mn-ea"/>
              <a:cs typeface="+mn-cs"/>
            </a:rPr>
            <a:t>万円以上は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物品費（設備備品費）、</a:t>
          </a:r>
          <a:r>
            <a:rPr lang="en-US" altLang="ja-JP" sz="1200" b="0" i="0" u="none" strike="noStrike">
              <a:solidFill>
                <a:sysClr val="windowText" lastClr="000000"/>
              </a:solidFill>
              <a:effectLst/>
              <a:latin typeface="+mn-lt"/>
              <a:ea typeface="+mn-ea"/>
              <a:cs typeface="+mn-cs"/>
            </a:rPr>
            <a:t>20</a:t>
          </a:r>
          <a:r>
            <a:rPr lang="ja-JP" altLang="en-US" sz="1200" b="0" i="0" u="none" strike="noStrike">
              <a:solidFill>
                <a:sysClr val="windowText" lastClr="000000"/>
              </a:solidFill>
              <a:effectLst/>
              <a:latin typeface="+mn-lt"/>
              <a:ea typeface="+mn-ea"/>
              <a:cs typeface="+mn-cs"/>
            </a:rPr>
            <a:t>万円未満は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物品費（消耗品費）に計上してください。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en-US" altLang="ja-JP" sz="1200" b="0" i="0" u="none" strike="noStrike">
              <a:solidFill>
                <a:sysClr val="windowText" lastClr="000000"/>
              </a:solidFill>
              <a:effectLst/>
              <a:latin typeface="+mn-lt"/>
              <a:ea typeface="+mn-ea"/>
              <a:cs typeface="+mn-cs"/>
            </a:rPr>
            <a:t> </a:t>
          </a:r>
          <a:r>
            <a:rPr lang="ja-JP" altLang="en-US" sz="1200" b="0" i="0" u="none" strike="noStrike">
              <a:solidFill>
                <a:sysClr val="windowText" lastClr="000000"/>
              </a:solidFill>
              <a:effectLst/>
              <a:latin typeface="+mn-lt"/>
              <a:ea typeface="+mn-ea"/>
              <a:cs typeface="+mn-cs"/>
            </a:rPr>
            <a:t>ソフトウェアは、既製品の場合は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物品費に、研究開発要素を含まない請負作業により外注製作される場合は</a:t>
          </a:r>
          <a:r>
            <a:rPr lang="en-US" altLang="ja-JP" sz="1200" b="0" i="0" u="none" strike="noStrike">
              <a:solidFill>
                <a:sysClr val="windowText" lastClr="000000"/>
              </a:solidFill>
              <a:effectLst/>
              <a:latin typeface="+mn-lt"/>
              <a:ea typeface="+mn-ea"/>
              <a:cs typeface="+mn-cs"/>
            </a:rPr>
            <a:t>(5)</a:t>
          </a:r>
          <a:r>
            <a:rPr lang="ja-JP" altLang="en-US" sz="1200" b="0" i="0" u="none" strike="noStrike">
              <a:solidFill>
                <a:sysClr val="windowText" lastClr="000000"/>
              </a:solidFill>
              <a:effectLst/>
              <a:latin typeface="+mn-lt"/>
              <a:ea typeface="+mn-ea"/>
              <a:cs typeface="+mn-cs"/>
            </a:rPr>
            <a:t>その他に計上してください。</a:t>
          </a: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原則として</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品（もしくは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式）の金額が</a:t>
          </a:r>
          <a:r>
            <a:rPr lang="en-US" altLang="ja-JP" sz="1200" b="0" i="0" u="none" strike="noStrike">
              <a:solidFill>
                <a:sysClr val="windowText" lastClr="000000"/>
              </a:solidFill>
              <a:effectLst/>
              <a:latin typeface="+mn-lt"/>
              <a:ea typeface="+mn-ea"/>
              <a:cs typeface="+mn-cs"/>
            </a:rPr>
            <a:t>50</a:t>
          </a:r>
          <a:r>
            <a:rPr lang="ja-JP" altLang="en-US" sz="1200" b="0" i="0" u="none" strike="noStrike">
              <a:solidFill>
                <a:sysClr val="windowText" lastClr="000000"/>
              </a:solidFill>
              <a:effectLst/>
              <a:latin typeface="+mn-lt"/>
              <a:ea typeface="+mn-ea"/>
              <a:cs typeface="+mn-cs"/>
            </a:rPr>
            <a:t>万円以上のものは個別に記載してください。</a:t>
          </a:r>
          <a:r>
            <a:rPr lang="en-US" altLang="ja-JP" sz="1200" b="0" i="0" u="none" strike="noStrike">
              <a:solidFill>
                <a:sysClr val="windowText" lastClr="000000"/>
              </a:solidFill>
              <a:effectLst/>
              <a:latin typeface="+mn-lt"/>
              <a:ea typeface="+mn-ea"/>
              <a:cs typeface="+mn-cs"/>
            </a:rPr>
            <a:t>50</a:t>
          </a:r>
          <a:r>
            <a:rPr lang="ja-JP" altLang="en-US" sz="1200" b="0" i="0" u="none" strike="noStrike">
              <a:solidFill>
                <a:sysClr val="windowText" lastClr="000000"/>
              </a:solidFill>
              <a:effectLst/>
              <a:latin typeface="+mn-lt"/>
              <a:ea typeface="+mn-ea"/>
              <a:cs typeface="+mn-cs"/>
            </a:rPr>
            <a:t>万円未満のものでも可能な範囲で個別に記載してください。</a:t>
          </a:r>
          <a:r>
            <a:rPr lang="ja-JP" altLang="en-US" sz="1200">
              <a:solidFill>
                <a:sysClr val="windowText" lastClr="000000"/>
              </a:solidFill>
            </a:rPr>
            <a:t> </a:t>
          </a:r>
          <a:endParaRPr lang="en-US" altLang="ja-JP" sz="1200">
            <a:solidFill>
              <a:sysClr val="windowText" lastClr="000000"/>
            </a:solidFill>
          </a:endParaRPr>
        </a:p>
        <a:p>
          <a:pPr marL="360000" lvl="0" indent="-171450" algn="l">
            <a:lnSpc>
              <a:spcPts val="1500"/>
            </a:lnSpc>
            <a:buFont typeface="Arial" panose="020B0604020202020204" pitchFamily="34" charset="0"/>
            <a:buChar char="•"/>
          </a:pP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複数部品からなる装置や同種の複数装置の購入等の場合には、内訳（単価、数量等）が分かるように記載してください。</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200" b="0" i="0" u="none" strike="noStrike">
              <a:solidFill>
                <a:sysClr val="windowText" lastClr="000000"/>
              </a:solidFill>
              <a:effectLst/>
              <a:latin typeface="+mn-lt"/>
              <a:ea typeface="+mn-ea"/>
              <a:cs typeface="+mn-cs"/>
            </a:rPr>
            <a:t>　</a:t>
          </a:r>
          <a:endParaRPr lang="en-US" altLang="ja-JP" sz="1200" b="0" i="0" u="none" strike="noStrike">
            <a:solidFill>
              <a:sysClr val="windowText" lastClr="000000"/>
            </a:solidFill>
            <a:effectLst/>
            <a:latin typeface="+mn-lt"/>
            <a:ea typeface="+mn-ea"/>
            <a:cs typeface="+mn-cs"/>
          </a:endParaRPr>
        </a:p>
        <a:p>
          <a:pPr algn="l">
            <a:lnSpc>
              <a:spcPts val="1400"/>
            </a:lnSpc>
          </a:pPr>
          <a:r>
            <a:rPr lang="ja-JP" altLang="en-US" sz="1200">
              <a:solidFill>
                <a:sysClr val="windowText" lastClr="000000"/>
              </a:solidFill>
            </a:rPr>
            <a:t> </a:t>
          </a:r>
          <a:endParaRPr lang="en-US" altLang="ja-JP" sz="1200">
            <a:solidFill>
              <a:sysClr val="windowText" lastClr="000000"/>
            </a:solidFill>
          </a:endParaRPr>
        </a:p>
        <a:p>
          <a:pPr algn="l">
            <a:lnSpc>
              <a:spcPts val="1500"/>
            </a:lnSpc>
          </a:pPr>
          <a:r>
            <a:rPr lang="en-US" altLang="ja-JP" sz="1200" b="0" i="1" u="sng" strike="noStrike">
              <a:solidFill>
                <a:sysClr val="windowText" lastClr="000000"/>
              </a:solidFill>
              <a:effectLst/>
              <a:latin typeface="+mn-lt"/>
              <a:ea typeface="+mn-ea"/>
              <a:cs typeface="+mn-cs"/>
            </a:rPr>
            <a:t>※</a:t>
          </a:r>
          <a:r>
            <a:rPr lang="ja-JP" altLang="en-US" sz="1200" b="1" i="1" u="sng" strike="noStrike">
              <a:solidFill>
                <a:sysClr val="windowText" lastClr="000000"/>
              </a:solidFill>
              <a:effectLst/>
              <a:latin typeface="+mn-lt"/>
              <a:ea typeface="+mn-ea"/>
              <a:cs typeface="+mn-cs"/>
            </a:rPr>
            <a:t>下記は「大学等」に区分される研究機関のみ</a:t>
          </a:r>
          <a:r>
            <a:rPr lang="ja-JP" altLang="en-US" sz="1200" b="1"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r>
            <a:rPr lang="ja-JP" altLang="en-US" sz="1200" i="1" u="sng">
              <a:solidFill>
                <a:sysClr val="windowText" lastClr="000000"/>
              </a:solidFill>
            </a:rPr>
            <a:t> </a:t>
          </a:r>
          <a:endParaRPr lang="en-US" altLang="ja-JP" sz="1200" i="1" u="sng">
            <a:solidFill>
              <a:sysClr val="windowText" lastClr="000000"/>
            </a:solidFill>
          </a:endParaRPr>
        </a:p>
        <a:p>
          <a:pPr marL="360000" indent="-171450" algn="l">
            <a:lnSpc>
              <a:spcPts val="1500"/>
            </a:lnSpc>
            <a:buFont typeface="Arial" panose="020B0604020202020204" pitchFamily="34" charset="0"/>
            <a:buChar char="•"/>
          </a:pPr>
          <a:r>
            <a:rPr lang="ja-JP" altLang="en-US" sz="1200" b="0" i="1" u="sng" strike="noStrike">
              <a:solidFill>
                <a:sysClr val="windowText" lastClr="000000"/>
              </a:solidFill>
              <a:effectLst/>
              <a:latin typeface="+mn-lt"/>
              <a:ea typeface="+mn-ea"/>
              <a:cs typeface="+mn-cs"/>
            </a:rPr>
            <a:t>研究機関所有の設備等に改造を加える場合は、</a:t>
          </a:r>
          <a:r>
            <a:rPr lang="en-US" altLang="ja-JP" sz="1200" b="0" i="1" u="sng" strike="noStrike">
              <a:solidFill>
                <a:sysClr val="windowText" lastClr="000000"/>
              </a:solidFill>
              <a:effectLst/>
              <a:latin typeface="+mn-lt"/>
              <a:ea typeface="+mn-ea"/>
              <a:cs typeface="+mn-cs"/>
            </a:rPr>
            <a:t>(1)</a:t>
          </a:r>
          <a:r>
            <a:rPr lang="ja-JP" altLang="en-US" sz="1200" b="0" i="1" u="sng" strike="noStrike">
              <a:solidFill>
                <a:sysClr val="windowText" lastClr="000000"/>
              </a:solidFill>
              <a:effectLst/>
              <a:latin typeface="+mn-lt"/>
              <a:ea typeface="+mn-ea"/>
              <a:cs typeface="+mn-cs"/>
            </a:rPr>
            <a:t>物品費（設備備品費）に計上してください。</a:t>
          </a:r>
          <a:r>
            <a:rPr lang="ja-JP" altLang="en-US" sz="1200" i="1" u="sng">
              <a:solidFill>
                <a:sysClr val="windowText" lastClr="000000"/>
              </a:solidFill>
            </a:rPr>
            <a:t> </a:t>
          </a:r>
          <a:r>
            <a:rPr lang="ja-JP" altLang="en-US" sz="1200" b="0" i="1" u="sng" strike="noStrike">
              <a:solidFill>
                <a:sysClr val="windowText" lastClr="000000"/>
              </a:solidFill>
              <a:effectLst/>
              <a:latin typeface="+mn-lt"/>
              <a:ea typeface="+mn-ea"/>
              <a:cs typeface="+mn-cs"/>
            </a:rPr>
            <a:t>　</a:t>
          </a:r>
          <a:endParaRPr lang="en-US" altLang="ja-JP" sz="1200" b="0" i="1" u="sng"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1" u="sng" strike="noStrike">
              <a:solidFill>
                <a:sysClr val="windowText" lastClr="000000"/>
              </a:solidFill>
              <a:effectLst/>
              <a:latin typeface="+mn-lt"/>
              <a:ea typeface="+mn-ea"/>
              <a:cs typeface="+mn-cs"/>
            </a:rPr>
            <a:t>研究機器の合算購入が、研究総括の了解の下で可能となる場合がありますので、必要に応じて</a:t>
          </a:r>
          <a:r>
            <a:rPr lang="en-US" altLang="ja-JP" sz="1200" b="0" i="1" u="sng" strike="noStrike">
              <a:solidFill>
                <a:sysClr val="windowText" lastClr="000000"/>
              </a:solidFill>
              <a:effectLst/>
              <a:latin typeface="+mn-lt"/>
              <a:ea typeface="+mn-ea"/>
              <a:cs typeface="+mn-cs"/>
            </a:rPr>
            <a:t>JST</a:t>
          </a:r>
          <a:r>
            <a:rPr lang="ja-JP" altLang="en-US" sz="1200" b="0" i="1" u="sng" strike="noStrike">
              <a:solidFill>
                <a:sysClr val="windowText" lastClr="000000"/>
              </a:solidFill>
              <a:effectLst/>
              <a:latin typeface="+mn-lt"/>
              <a:ea typeface="+mn-ea"/>
              <a:cs typeface="+mn-cs"/>
            </a:rPr>
            <a:t>にご相談ください。</a:t>
          </a:r>
          <a:endParaRPr lang="en-US" altLang="ja-JP" sz="1200" b="0" i="1" u="sng" strike="noStrike">
            <a:solidFill>
              <a:sysClr val="windowText" lastClr="000000"/>
            </a:solidFill>
            <a:effectLst/>
            <a:latin typeface="+mn-lt"/>
            <a:ea typeface="+mn-ea"/>
            <a:cs typeface="+mn-cs"/>
          </a:endParaRPr>
        </a:p>
        <a:p>
          <a:pPr algn="l">
            <a:lnSpc>
              <a:spcPts val="1400"/>
            </a:lnSpc>
          </a:pPr>
          <a:endParaRPr lang="en-US" altLang="ja-JP" sz="1200" b="0" i="0">
            <a:solidFill>
              <a:sysClr val="windowText" lastClr="000000"/>
            </a:solidFill>
            <a:effectLst/>
            <a:latin typeface="+mn-lt"/>
            <a:ea typeface="+mn-ea"/>
            <a:cs typeface="+mn-cs"/>
          </a:endParaRPr>
        </a:p>
        <a:p>
          <a:pPr algn="l"/>
          <a:r>
            <a:rPr lang="en-US" altLang="ja-JP" sz="1200" b="0" i="0" strike="noStrike">
              <a:solidFill>
                <a:srgbClr val="FF0000"/>
              </a:solidFill>
              <a:effectLst/>
              <a:latin typeface="+mn-lt"/>
              <a:ea typeface="+mn-ea"/>
              <a:cs typeface="+mn-cs"/>
            </a:rPr>
            <a:t>※</a:t>
          </a:r>
          <a:r>
            <a:rPr lang="ja-JP" altLang="en-US" sz="1200" strike="noStrike">
              <a:solidFill>
                <a:srgbClr val="FF0000"/>
              </a:solidFill>
              <a:effectLst/>
              <a:latin typeface="+mn-lt"/>
              <a:ea typeface="+mn-ea"/>
              <a:cs typeface="+mn-cs"/>
            </a:rPr>
            <a:t>上記の他の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a:t>
          </a:r>
          <a:r>
            <a:rPr lang="ja-JP" altLang="ja-JP" sz="1200" strike="noStrike">
              <a:solidFill>
                <a:srgbClr val="FF0000"/>
              </a:solidFill>
              <a:effectLst/>
              <a:latin typeface="+mn-lt"/>
              <a:ea typeface="+mn-ea"/>
              <a:cs typeface="+mn-cs"/>
            </a:rPr>
            <a:t> </a:t>
          </a:r>
          <a:r>
            <a:rPr lang="ja-JP" altLang="en-US" sz="1200" strike="noStrike">
              <a:solidFill>
                <a:srgbClr val="FF0000"/>
              </a:solidFill>
            </a:rPr>
            <a:t> </a:t>
          </a:r>
          <a:endParaRPr kumimoji="1" lang="ja-JP" altLang="en-US" sz="1200" strike="noStrike">
            <a:solidFill>
              <a:srgbClr val="FF0000"/>
            </a:solidFill>
          </a:endParaRPr>
        </a:p>
      </xdr:txBody>
    </xdr:sp>
    <xdr:clientData/>
  </xdr:twoCellAnchor>
  <xdr:twoCellAnchor>
    <xdr:from>
      <xdr:col>2</xdr:col>
      <xdr:colOff>76200</xdr:colOff>
      <xdr:row>33</xdr:row>
      <xdr:rowOff>114300</xdr:rowOff>
    </xdr:from>
    <xdr:to>
      <xdr:col>6</xdr:col>
      <xdr:colOff>1358900</xdr:colOff>
      <xdr:row>33</xdr:row>
      <xdr:rowOff>1016000</xdr:rowOff>
    </xdr:to>
    <xdr:sp macro="" textlink="">
      <xdr:nvSpPr>
        <xdr:cNvPr id="4" name="角丸四角形 3"/>
        <xdr:cNvSpPr/>
      </xdr:nvSpPr>
      <xdr:spPr>
        <a:xfrm>
          <a:off x="431800" y="14630400"/>
          <a:ext cx="9245600" cy="901700"/>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400"/>
            </a:lnSpc>
          </a:pPr>
          <a:r>
            <a:rPr lang="en-US" altLang="ja-JP" sz="1200" b="1" i="0" u="none" strike="noStrike">
              <a:solidFill>
                <a:sysClr val="windowText" lastClr="000000"/>
              </a:solidFill>
              <a:effectLst/>
              <a:latin typeface="+mn-lt"/>
              <a:ea typeface="+mn-ea"/>
              <a:cs typeface="+mn-cs"/>
            </a:rPr>
            <a:t>(2)</a:t>
          </a:r>
          <a:r>
            <a:rPr lang="ja-JP" altLang="en-US" sz="1200" b="1" i="0" u="none" strike="noStrike">
              <a:solidFill>
                <a:sysClr val="windowText" lastClr="000000"/>
              </a:solidFill>
              <a:effectLst/>
              <a:latin typeface="+mn-lt"/>
              <a:ea typeface="+mn-ea"/>
              <a:cs typeface="+mn-cs"/>
            </a:rPr>
            <a:t>物品費（消耗品費）の計上に係る留意点</a:t>
          </a:r>
          <a:endParaRPr lang="en-US" altLang="ja-JP" sz="1200" b="1" i="0" u="none" strike="noStrike">
            <a:solidFill>
              <a:sysClr val="windowText" lastClr="000000"/>
            </a:solidFill>
            <a:effectLst/>
            <a:latin typeface="+mn-lt"/>
            <a:ea typeface="+mn-ea"/>
            <a:cs typeface="+mn-cs"/>
          </a:endParaRPr>
        </a:p>
        <a:p>
          <a:pPr marL="360000" marR="0" indent="-171450" algn="l" defTabSz="914400" eaLnBrk="1" fontAlgn="auto" latinLnBrk="0" hangingPunct="1">
            <a:lnSpc>
              <a:spcPts val="1300"/>
            </a:lnSpc>
            <a:spcBef>
              <a:spcPts val="0"/>
            </a:spcBef>
            <a:spcAft>
              <a:spcPts val="0"/>
            </a:spcAft>
            <a:buClrTx/>
            <a:buSzTx/>
            <a:buFont typeface="Arial" panose="020B0604020202020204" pitchFamily="34" charset="0"/>
            <a:buChar char="•"/>
            <a:tabLst/>
            <a:defRPr/>
          </a:pPr>
          <a:r>
            <a:rPr lang="ja-JP" altLang="en-US" sz="1200" b="0" i="0" baseline="0">
              <a:solidFill>
                <a:sysClr val="windowText" lastClr="000000"/>
              </a:solidFill>
              <a:effectLst/>
              <a:latin typeface="+mn-lt"/>
              <a:ea typeface="+mn-ea"/>
              <a:cs typeface="+mn-cs"/>
            </a:rPr>
            <a:t>他の業務と共通的に使用される材料・消耗品や、福利厚生を目的とした生活関連用品、自己啓発のための書籍等は、直接経費から支出することはできません。</a:t>
          </a:r>
          <a:r>
            <a:rPr lang="ja-JP" altLang="en-US" sz="1200" b="0" i="0" u="none" strike="noStrike">
              <a:solidFill>
                <a:sysClr val="windowText" lastClr="000000"/>
              </a:solidFill>
              <a:effectLst/>
              <a:latin typeface="+mn-lt"/>
              <a:ea typeface="+mn-ea"/>
              <a:cs typeface="+mn-cs"/>
            </a:rPr>
            <a:t> </a:t>
          </a:r>
          <a:endParaRPr kumimoji="1" lang="ja-JP" altLang="en-US" sz="1200">
            <a:solidFill>
              <a:sysClr val="windowText" lastClr="000000"/>
            </a:solidFill>
          </a:endParaRPr>
        </a:p>
      </xdr:txBody>
    </xdr:sp>
    <xdr:clientData/>
  </xdr:twoCellAnchor>
  <xdr:twoCellAnchor>
    <xdr:from>
      <xdr:col>2</xdr:col>
      <xdr:colOff>88900</xdr:colOff>
      <xdr:row>42</xdr:row>
      <xdr:rowOff>114300</xdr:rowOff>
    </xdr:from>
    <xdr:to>
      <xdr:col>6</xdr:col>
      <xdr:colOff>1270000</xdr:colOff>
      <xdr:row>42</xdr:row>
      <xdr:rowOff>2095500</xdr:rowOff>
    </xdr:to>
    <xdr:sp macro="" textlink="">
      <xdr:nvSpPr>
        <xdr:cNvPr id="5" name="角丸四角形 4"/>
        <xdr:cNvSpPr/>
      </xdr:nvSpPr>
      <xdr:spPr>
        <a:xfrm>
          <a:off x="444500" y="18834100"/>
          <a:ext cx="9144000" cy="1981200"/>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altLang="ja-JP" sz="1200" b="1" i="0" u="none" strike="noStrike">
              <a:solidFill>
                <a:schemeClr val="dk1"/>
              </a:solidFill>
              <a:effectLst/>
              <a:latin typeface="+mn-lt"/>
              <a:ea typeface="+mn-ea"/>
              <a:cs typeface="+mn-cs"/>
            </a:rPr>
            <a:t>(3)</a:t>
          </a:r>
          <a:r>
            <a:rPr lang="ja-JP" altLang="en-US" sz="1200" b="1" i="0" u="none" strike="noStrike">
              <a:solidFill>
                <a:schemeClr val="dk1"/>
              </a:solidFill>
              <a:effectLst/>
              <a:latin typeface="+mn-lt"/>
              <a:ea typeface="+mn-ea"/>
              <a:cs typeface="+mn-cs"/>
            </a:rPr>
            <a:t>旅費の計上に係る留意点</a:t>
          </a:r>
          <a:endParaRPr lang="en-US" altLang="ja-JP" sz="1200" b="1"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旅費の算定にあたっては所属機関の規程等に準拠してください。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旅費支出の対象は、原則として、研究参加者一覧（様式</a:t>
          </a:r>
          <a:r>
            <a:rPr lang="en-US" altLang="ja-JP" sz="1200" b="0" i="0" u="none" strike="noStrike">
              <a:solidFill>
                <a:schemeClr val="dk1"/>
              </a:solidFill>
              <a:effectLst/>
              <a:latin typeface="+mn-lt"/>
              <a:ea typeface="+mn-ea"/>
              <a:cs typeface="+mn-cs"/>
            </a:rPr>
            <a:t>C</a:t>
          </a:r>
          <a:r>
            <a:rPr lang="ja-JP" altLang="en-US" sz="1200" b="0" i="0" u="none" strike="noStrike">
              <a:solidFill>
                <a:schemeClr val="dk1"/>
              </a:solidFill>
              <a:effectLst/>
              <a:latin typeface="+mn-lt"/>
              <a:ea typeface="+mn-ea"/>
              <a:cs typeface="+mn-cs"/>
            </a:rPr>
            <a:t>）記載の研究参加者又は外部専門家等の招へい対象者です。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学会など予め用務先・日程が決まっている場合は具体的に記載してください。 　 </a:t>
          </a:r>
          <a:endParaRPr lang="en-US" altLang="ja-JP" sz="1200" b="0" i="0" u="none" strike="noStrike">
            <a:solidFill>
              <a:schemeClr val="dk1"/>
            </a:solidFill>
            <a:effectLst/>
            <a:latin typeface="+mn-lt"/>
            <a:ea typeface="+mn-ea"/>
            <a:cs typeface="+mn-cs"/>
          </a:endParaRPr>
        </a:p>
        <a:p>
          <a:pPr marL="360000" indent="-171450" algn="l">
            <a:buFont typeface="Arial" panose="020B0604020202020204" pitchFamily="34" charset="0"/>
            <a:buChar char="•"/>
          </a:pPr>
          <a:r>
            <a:rPr lang="ja-JP" altLang="en-US" sz="1200" b="0" i="0" u="none" strike="noStrike">
              <a:solidFill>
                <a:schemeClr val="dk1"/>
              </a:solidFill>
              <a:effectLst/>
              <a:latin typeface="+mn-lt"/>
              <a:ea typeface="+mn-ea"/>
              <a:cs typeface="+mn-cs"/>
            </a:rPr>
            <a:t>本欄に記載のない用務先等への旅費支出があった場合には、後日内容を確認する場合があります。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b="0" i="0" u="none" strike="noStrike">
              <a:solidFill>
                <a:schemeClr val="dk1"/>
              </a:solidFill>
              <a:effectLst/>
              <a:latin typeface="+mn-lt"/>
              <a:ea typeface="+mn-ea"/>
              <a:cs typeface="+mn-cs"/>
            </a:rPr>
            <a:t>海外旅費の不課税取引等に係る消費税相当額については、直接経費から支出することが可能です。必要に応じて、（</a:t>
          </a:r>
          <a:r>
            <a:rPr lang="en-US" altLang="ja-JP" sz="1200" b="0" i="0" u="none" strike="noStrike">
              <a:solidFill>
                <a:schemeClr val="dk1"/>
              </a:solidFill>
              <a:effectLst/>
              <a:latin typeface="+mn-lt"/>
              <a:ea typeface="+mn-ea"/>
              <a:cs typeface="+mn-cs"/>
            </a:rPr>
            <a:t>5</a:t>
          </a:r>
          <a:r>
            <a:rPr lang="ja-JP" altLang="en-US" sz="1200" b="0" i="0" u="none" strike="noStrike">
              <a:solidFill>
                <a:schemeClr val="dk1"/>
              </a:solidFill>
              <a:effectLst/>
              <a:latin typeface="+mn-lt"/>
              <a:ea typeface="+mn-ea"/>
              <a:cs typeface="+mn-cs"/>
            </a:rPr>
            <a:t>）その他に計上してください。なお、免税事業者である場合は、消費税相当額を計上することはできません。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ltLang="ja-JP" sz="1200" b="0" i="0" u="none" strike="noStrike">
            <a:solidFill>
              <a:schemeClr val="dk1"/>
            </a:solidFill>
            <a:effectLst/>
            <a:latin typeface="+mn-lt"/>
            <a:ea typeface="+mn-ea"/>
            <a:cs typeface="+mn-cs"/>
          </a:endParaRPr>
        </a:p>
        <a:p>
          <a:pPr marL="171450" marR="0" indent="-171450" algn="l" defTabSz="914400" eaLnBrk="1" fontAlgn="auto" latinLnBrk="0" hangingPunct="1">
            <a:lnSpc>
              <a:spcPct val="1000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 </a:t>
          </a:r>
          <a:endParaRPr lang="ja-JP" altLang="ja-JP" sz="1200" strike="noStrike">
            <a:solidFill>
              <a:srgbClr val="FF0000"/>
            </a:solidFill>
            <a:effectLst/>
          </a:endParaRPr>
        </a:p>
        <a:p>
          <a:pPr algn="l"/>
          <a:endParaRPr kumimoji="1" lang="ja-JP" altLang="en-US" sz="1200"/>
        </a:p>
      </xdr:txBody>
    </xdr:sp>
    <xdr:clientData/>
  </xdr:twoCellAnchor>
  <xdr:twoCellAnchor>
    <xdr:from>
      <xdr:col>2</xdr:col>
      <xdr:colOff>101600</xdr:colOff>
      <xdr:row>82</xdr:row>
      <xdr:rowOff>76200</xdr:rowOff>
    </xdr:from>
    <xdr:to>
      <xdr:col>6</xdr:col>
      <xdr:colOff>1295400</xdr:colOff>
      <xdr:row>83</xdr:row>
      <xdr:rowOff>2705100</xdr:rowOff>
    </xdr:to>
    <xdr:sp macro="" textlink="">
      <xdr:nvSpPr>
        <xdr:cNvPr id="6" name="角丸四角形 5"/>
        <xdr:cNvSpPr/>
      </xdr:nvSpPr>
      <xdr:spPr>
        <a:xfrm>
          <a:off x="457200" y="37490400"/>
          <a:ext cx="9156700" cy="4826000"/>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chemeClr val="dk1"/>
              </a:solidFill>
              <a:effectLst/>
              <a:latin typeface="+mn-lt"/>
              <a:ea typeface="+mn-ea"/>
              <a:cs typeface="+mn-cs"/>
            </a:rPr>
            <a:t>(4) </a:t>
          </a:r>
          <a:r>
            <a:rPr lang="ja-JP" altLang="en-US" sz="1200" b="1" i="0" u="none" strike="noStrike">
              <a:solidFill>
                <a:schemeClr val="dk1"/>
              </a:solidFill>
              <a:effectLst/>
              <a:latin typeface="+mn-lt"/>
              <a:ea typeface="+mn-ea"/>
              <a:cs typeface="+mn-cs"/>
            </a:rPr>
            <a:t>人件費・謝金の計上に係る留意点</a:t>
          </a:r>
          <a:endParaRPr lang="en-US" altLang="ja-JP" sz="1200" b="1"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人件費等の算定にあたっては、各研究機関の規程等に準拠してください。 （必要に応じて、本人に支給される給与以外に社会保険料などの事業主負担分や、通勤手当等を含めてください） </a:t>
          </a:r>
          <a:endParaRPr lang="en-US" altLang="ja-JP" sz="1200" b="0" i="0" u="none" strike="noStrike">
            <a:solidFill>
              <a:schemeClr val="dk1"/>
            </a:solidFill>
            <a:effectLst/>
            <a:latin typeface="+mn-lt"/>
            <a:ea typeface="+mn-ea"/>
            <a:cs typeface="+mn-cs"/>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特に、新規雇用の場合は、採用に至るまでの期間および労務費等の単価を必ず確認の上、大幅な金額の変動が生じないよう十分に留意してください。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人件費の不課税取引等に係る消費税相当額については、直接経費から支出することが可能です。必要に応じて、（</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）その他に計上してください。なお、免税事業者である場合は、消費税相当額を計上することはできません。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作成時に氏名が確定していない場合は仮称（</a:t>
          </a:r>
          <a:r>
            <a:rPr lang="en-US" altLang="ja-JP" sz="1200" b="0" i="0">
              <a:solidFill>
                <a:schemeClr val="dk1"/>
              </a:solidFill>
              <a:effectLst/>
              <a:latin typeface="+mn-lt"/>
              <a:ea typeface="+mn-ea"/>
              <a:cs typeface="+mn-cs"/>
            </a:rPr>
            <a:t>A</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B</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C</a:t>
          </a:r>
          <a:r>
            <a:rPr lang="ja-JP" altLang="ja-JP" sz="1200" b="0" i="0">
              <a:solidFill>
                <a:schemeClr val="dk1"/>
              </a:solidFill>
              <a:effectLst/>
              <a:latin typeface="+mn-lt"/>
              <a:ea typeface="+mn-ea"/>
              <a:cs typeface="+mn-cs"/>
            </a:rPr>
            <a:t>等）で記入してください。 </a:t>
          </a:r>
          <a:endParaRPr lang="ja-JP" altLang="ja-JP" sz="1200">
            <a:effectLst/>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chemeClr val="dk1"/>
              </a:solidFill>
              <a:effectLst/>
              <a:latin typeface="+mn-lt"/>
              <a:ea typeface="+mn-ea"/>
              <a:cs typeface="+mn-cs"/>
            </a:rPr>
            <a:t>役割・業務内容は、研究参加者一覧（様式</a:t>
          </a:r>
          <a:r>
            <a:rPr lang="en-US" altLang="ja-JP" sz="1200" b="0" i="0">
              <a:solidFill>
                <a:schemeClr val="dk1"/>
              </a:solidFill>
              <a:effectLst/>
              <a:latin typeface="+mn-lt"/>
              <a:ea typeface="+mn-ea"/>
              <a:cs typeface="+mn-cs"/>
            </a:rPr>
            <a:t>C</a:t>
          </a:r>
          <a:r>
            <a:rPr lang="ja-JP" altLang="ja-JP" sz="1200" b="0" i="0">
              <a:solidFill>
                <a:schemeClr val="dk1"/>
              </a:solidFill>
              <a:effectLst/>
              <a:latin typeface="+mn-lt"/>
              <a:ea typeface="+mn-ea"/>
              <a:cs typeface="+mn-cs"/>
            </a:rPr>
            <a:t>）に記載の「担当する研究項目」に従います。 </a:t>
          </a:r>
          <a:endParaRPr lang="ja-JP" altLang="ja-JP" sz="1200">
            <a:effectLst/>
          </a:endParaRPr>
        </a:p>
        <a:p>
          <a:pPr marL="360000" indent="-171450" algn="l">
            <a:lnSpc>
              <a:spcPts val="1500"/>
            </a:lnSpc>
            <a:buFont typeface="Arial" panose="020B0604020202020204" pitchFamily="34" charset="0"/>
            <a:buChar char="•"/>
          </a:pP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ヶ月以上継続的に雇用する場合（通算年間</a:t>
          </a: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ヶ月以上となる場合も含む）は、研究参加者（様式</a:t>
          </a:r>
          <a:r>
            <a:rPr lang="en-US" altLang="ja-JP" sz="1200" b="0" i="0" u="none" strike="noStrike">
              <a:solidFill>
                <a:schemeClr val="dk1"/>
              </a:solidFill>
              <a:effectLst/>
              <a:latin typeface="+mn-lt"/>
              <a:ea typeface="+mn-ea"/>
              <a:cs typeface="+mn-cs"/>
            </a:rPr>
            <a:t>C </a:t>
          </a:r>
          <a:r>
            <a:rPr lang="ja-JP" altLang="en-US" sz="1200" b="0" i="0" u="none" strike="noStrike">
              <a:solidFill>
                <a:schemeClr val="dk1"/>
              </a:solidFill>
              <a:effectLst/>
              <a:latin typeface="+mn-lt"/>
              <a:ea typeface="+mn-ea"/>
              <a:cs typeface="+mn-cs"/>
            </a:rPr>
            <a:t>に記載の者）であることが必要です。 </a:t>
          </a:r>
          <a:r>
            <a:rPr lang="en-US" altLang="ja-JP" sz="1200" b="0" i="0" u="none" strike="noStrike">
              <a:solidFill>
                <a:schemeClr val="dk1"/>
              </a:solidFill>
              <a:effectLst/>
              <a:latin typeface="+mn-lt"/>
              <a:ea typeface="+mn-ea"/>
              <a:cs typeface="+mn-cs"/>
            </a:rPr>
            <a:t>3</a:t>
          </a:r>
          <a:r>
            <a:rPr lang="ja-JP" altLang="en-US" sz="1200" b="0" i="0" u="none" strike="noStrike">
              <a:solidFill>
                <a:schemeClr val="dk1"/>
              </a:solidFill>
              <a:effectLst/>
              <a:latin typeface="+mn-lt"/>
              <a:ea typeface="+mn-ea"/>
              <a:cs typeface="+mn-cs"/>
            </a:rPr>
            <a:t>ヶ月未満の場合は、</a:t>
          </a:r>
          <a:r>
            <a:rPr lang="en-US" altLang="ja-JP" sz="1200" b="0" i="0" u="none" strike="noStrike">
              <a:solidFill>
                <a:schemeClr val="dk1"/>
              </a:solidFill>
              <a:effectLst/>
              <a:latin typeface="+mn-lt"/>
              <a:ea typeface="+mn-ea"/>
              <a:cs typeface="+mn-cs"/>
            </a:rPr>
            <a:t>(4)-2 ②</a:t>
          </a:r>
          <a:r>
            <a:rPr lang="ja-JP" altLang="en-US" sz="1200" b="0" i="0" u="none" strike="noStrike">
              <a:solidFill>
                <a:schemeClr val="dk1"/>
              </a:solidFill>
              <a:effectLst/>
              <a:latin typeface="+mn-lt"/>
              <a:ea typeface="+mn-ea"/>
              <a:cs typeface="+mn-cs"/>
            </a:rPr>
            <a:t>臨時的な雇用者に記載してください。 「業務内容」には、具体的な作業内容を記載してください。 </a:t>
          </a:r>
          <a:endParaRPr lang="en-US" altLang="ja-JP" sz="1200" b="0"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講演謝金等については、</a:t>
          </a:r>
          <a:r>
            <a:rPr lang="en-US" altLang="ja-JP" sz="1200" b="0" i="0" u="none" strike="noStrike">
              <a:solidFill>
                <a:schemeClr val="dk1"/>
              </a:solidFill>
              <a:effectLst/>
              <a:latin typeface="+mn-lt"/>
              <a:ea typeface="+mn-ea"/>
              <a:cs typeface="+mn-cs"/>
            </a:rPr>
            <a:t>(4)-2</a:t>
          </a:r>
          <a:r>
            <a:rPr lang="ja-JP" altLang="en-US" sz="1200" b="0" i="0" u="none" strike="noStrike">
              <a:solidFill>
                <a:schemeClr val="dk1"/>
              </a:solidFill>
              <a:effectLst/>
              <a:latin typeface="+mn-lt"/>
              <a:ea typeface="+mn-ea"/>
              <a:cs typeface="+mn-cs"/>
            </a:rPr>
            <a:t>　①講演依頼謝金等に計上してください。その際は、可能な限り詳しく使途を記載してください。 なお、他の研究機関所属の者であっても、研究チーム内のメンバーとして参画している場合は支払対象とすることが出来ません。 </a:t>
          </a:r>
          <a:endParaRPr lang="en-US" altLang="ja-JP" sz="1200" b="0" i="0" u="none" strike="noStrike">
            <a:solidFill>
              <a:schemeClr val="dk1"/>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chemeClr val="dk1"/>
              </a:solidFill>
              <a:effectLst/>
              <a:latin typeface="+mn-lt"/>
              <a:ea typeface="+mn-ea"/>
              <a:cs typeface="+mn-cs"/>
            </a:rPr>
            <a:t>事務・経理等にかかる雇用者の人件費は、間接経費より支出してください。</a:t>
          </a:r>
          <a:endParaRPr lang="en-US" altLang="ja-JP" sz="1200" b="0" i="0">
            <a:solidFill>
              <a:schemeClr val="dk1"/>
            </a:solidFill>
            <a:effectLst/>
            <a:latin typeface="+mn-lt"/>
            <a:ea typeface="+mn-ea"/>
            <a:cs typeface="+mn-cs"/>
          </a:endParaRPr>
        </a:p>
        <a:p>
          <a:pPr marL="171450" marR="0" indent="-171450" algn="l" defTabSz="914400" eaLnBrk="1" fontAlgn="auto" latinLnBrk="0" hangingPunct="1">
            <a:lnSpc>
              <a:spcPts val="1500"/>
            </a:lnSpc>
            <a:spcBef>
              <a:spcPts val="0"/>
            </a:spcBef>
            <a:spcAft>
              <a:spcPts val="0"/>
            </a:spcAft>
            <a:buClrTx/>
            <a:buSzTx/>
            <a:buFont typeface="ＭＳ Ｐゴシック" panose="020B0600070205080204" pitchFamily="50" charset="-128"/>
            <a:buChar char="※"/>
            <a:tabLst/>
            <a:defRPr/>
          </a:pPr>
          <a:r>
            <a:rPr lang="ja-JP" altLang="ja-JP" sz="1200" b="0" i="0">
              <a:solidFill>
                <a:schemeClr val="dk1"/>
              </a:solidFill>
              <a:effectLst/>
              <a:latin typeface="+mn-lt"/>
              <a:ea typeface="+mn-ea"/>
              <a:cs typeface="+mn-cs"/>
            </a:rPr>
            <a:t>第</a:t>
          </a:r>
          <a:r>
            <a:rPr lang="en-US" altLang="ja-JP" sz="1200" b="0" i="0">
              <a:solidFill>
                <a:schemeClr val="dk1"/>
              </a:solidFill>
              <a:effectLst/>
              <a:latin typeface="+mn-lt"/>
              <a:ea typeface="+mn-ea"/>
              <a:cs typeface="+mn-cs"/>
            </a:rPr>
            <a:t>4</a:t>
          </a:r>
          <a:r>
            <a:rPr lang="ja-JP" altLang="ja-JP" sz="1200" b="0" i="0">
              <a:solidFill>
                <a:schemeClr val="dk1"/>
              </a:solidFill>
              <a:effectLst/>
              <a:latin typeface="+mn-lt"/>
              <a:ea typeface="+mn-ea"/>
              <a:cs typeface="+mn-cs"/>
            </a:rPr>
            <a:t>期科学技術基本計画に「優秀な学生が大学院博士課程に進学するよう促すためには、大学院における経済支援に加え、大学院修了後、大学のみならず産業界、地域社会において、専門能力を活かせる多様なキャリアパスを確保する必要がある。このため、国として、博士課程の学生に対する経済支援、学生や修了者等に対するキャリア開発支援等を大幅に強化する。」とあります。この趣旨を踏まえ、</a:t>
          </a:r>
          <a:r>
            <a:rPr lang="en-US" altLang="ja-JP" sz="1200" b="0" i="0">
              <a:solidFill>
                <a:schemeClr val="dk1"/>
              </a:solidFill>
              <a:effectLst/>
              <a:latin typeface="+mn-lt"/>
              <a:ea typeface="+mn-ea"/>
              <a:cs typeface="+mn-cs"/>
            </a:rPr>
            <a:t>CREST</a:t>
          </a:r>
          <a:r>
            <a:rPr lang="ja-JP" altLang="ja-JP" sz="1200" b="0" i="0">
              <a:solidFill>
                <a:schemeClr val="dk1"/>
              </a:solidFill>
              <a:effectLst/>
              <a:latin typeface="+mn-lt"/>
              <a:ea typeface="+mn-ea"/>
              <a:cs typeface="+mn-cs"/>
            </a:rPr>
            <a:t>では博士課程（後期）在学者を</a:t>
          </a:r>
          <a:r>
            <a:rPr lang="en-US" altLang="ja-JP" sz="1200" b="0" i="0">
              <a:solidFill>
                <a:schemeClr val="dk1"/>
              </a:solidFill>
              <a:effectLst/>
              <a:latin typeface="+mn-lt"/>
              <a:ea typeface="+mn-ea"/>
              <a:cs typeface="+mn-cs"/>
            </a:rPr>
            <a:t>CREST</a:t>
          </a:r>
          <a:r>
            <a:rPr lang="ja-JP" altLang="ja-JP" sz="1200" b="0" i="0">
              <a:solidFill>
                <a:schemeClr val="dk1"/>
              </a:solidFill>
              <a:effectLst/>
              <a:latin typeface="+mn-lt"/>
              <a:ea typeface="+mn-ea"/>
              <a:cs typeface="+mn-cs"/>
            </a:rPr>
            <a:t>研究のリサーチアシスタントとして雇用する場合、経済的負担を懸念することなく研究遂行能力の育成が図れるよう、給与単価を年間ベースでは</a:t>
          </a:r>
          <a:r>
            <a:rPr lang="en-US" altLang="ja-JP" sz="1200" b="0" i="0">
              <a:solidFill>
                <a:schemeClr val="dk1"/>
              </a:solidFill>
              <a:effectLst/>
              <a:latin typeface="+mn-lt"/>
              <a:ea typeface="+mn-ea"/>
              <a:cs typeface="+mn-cs"/>
            </a:rPr>
            <a:t>200</a:t>
          </a:r>
          <a:r>
            <a:rPr lang="ja-JP" altLang="ja-JP" sz="1200" b="0" i="0">
              <a:solidFill>
                <a:schemeClr val="dk1"/>
              </a:solidFill>
              <a:effectLst/>
              <a:latin typeface="+mn-lt"/>
              <a:ea typeface="+mn-ea"/>
              <a:cs typeface="+mn-cs"/>
            </a:rPr>
            <a:t>万円程度、月額では</a:t>
          </a:r>
          <a:r>
            <a:rPr lang="en-US" altLang="ja-JP" sz="1200" b="0" i="0">
              <a:solidFill>
                <a:schemeClr val="dk1"/>
              </a:solidFill>
              <a:effectLst/>
              <a:latin typeface="+mn-lt"/>
              <a:ea typeface="+mn-ea"/>
              <a:cs typeface="+mn-cs"/>
            </a:rPr>
            <a:t>17</a:t>
          </a:r>
          <a:r>
            <a:rPr lang="ja-JP" altLang="ja-JP" sz="1200" b="0" i="0">
              <a:solidFill>
                <a:schemeClr val="dk1"/>
              </a:solidFill>
              <a:effectLst/>
              <a:latin typeface="+mn-lt"/>
              <a:ea typeface="+mn-ea"/>
              <a:cs typeface="+mn-cs"/>
            </a:rPr>
            <a:t>万円程度とすることを推奨します。 </a:t>
          </a:r>
          <a:endParaRPr lang="en-US" altLang="ja-JP" sz="1200" b="0" i="0">
            <a:solidFill>
              <a:schemeClr val="dk1"/>
            </a:solidFill>
            <a:effectLst/>
            <a:latin typeface="+mn-lt"/>
            <a:ea typeface="+mn-ea"/>
            <a:cs typeface="+mn-cs"/>
          </a:endParaRPr>
        </a:p>
        <a:p>
          <a:pPr marL="171450" marR="0" indent="-171450" algn="l" defTabSz="914400" eaLnBrk="1" fontAlgn="auto" latinLnBrk="0" hangingPunct="1">
            <a:lnSpc>
              <a:spcPts val="1500"/>
            </a:lnSpc>
            <a:spcBef>
              <a:spcPts val="0"/>
            </a:spcBef>
            <a:spcAft>
              <a:spcPts val="0"/>
            </a:spcAft>
            <a:buClrTx/>
            <a:buSzTx/>
            <a:buFont typeface="ＭＳ Ｐゴシック" panose="020B0600070205080204" pitchFamily="50" charset="-128"/>
            <a:buChar char="※"/>
            <a:tabLst/>
            <a:defRPr/>
          </a:pPr>
          <a:endParaRPr lang="ja-JP" altLang="ja-JP" sz="1200">
            <a:effectLst/>
          </a:endParaRPr>
        </a:p>
        <a:p>
          <a:pPr marL="171450" marR="0" indent="-171450" algn="l" defTabSz="914400" eaLnBrk="1" fontAlgn="auto" latinLnBrk="0" hangingPunct="1">
            <a:lnSpc>
              <a:spcPts val="14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 </a:t>
          </a:r>
          <a:endParaRPr kumimoji="1" lang="ja-JP" altLang="en-US" sz="1200" strike="noStrike">
            <a:solidFill>
              <a:srgbClr val="FF0000"/>
            </a:solidFill>
          </a:endParaRPr>
        </a:p>
      </xdr:txBody>
    </xdr:sp>
    <xdr:clientData/>
  </xdr:twoCellAnchor>
  <xdr:twoCellAnchor>
    <xdr:from>
      <xdr:col>2</xdr:col>
      <xdr:colOff>88900</xdr:colOff>
      <xdr:row>92</xdr:row>
      <xdr:rowOff>92076</xdr:rowOff>
    </xdr:from>
    <xdr:to>
      <xdr:col>6</xdr:col>
      <xdr:colOff>1219200</xdr:colOff>
      <xdr:row>93</xdr:row>
      <xdr:rowOff>2679717</xdr:rowOff>
    </xdr:to>
    <xdr:sp macro="" textlink="">
      <xdr:nvSpPr>
        <xdr:cNvPr id="8" name="角丸四角形 7"/>
        <xdr:cNvSpPr/>
      </xdr:nvSpPr>
      <xdr:spPr>
        <a:xfrm>
          <a:off x="444500" y="45516801"/>
          <a:ext cx="9093200" cy="5359399"/>
        </a:xfrm>
        <a:prstGeom prst="roundRect">
          <a:avLst>
            <a:gd name="adj" fmla="val 0"/>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(5)</a:t>
          </a:r>
          <a:r>
            <a:rPr lang="ja-JP" altLang="en-US" sz="1200" b="1" i="0" u="none" strike="noStrike">
              <a:solidFill>
                <a:sysClr val="windowText" lastClr="000000"/>
              </a:solidFill>
              <a:effectLst/>
              <a:latin typeface="+mn-lt"/>
              <a:ea typeface="+mn-ea"/>
              <a:cs typeface="+mn-cs"/>
            </a:rPr>
            <a:t>その他の計上に係る留意点</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研究成果発表費用（論文投稿料等）、会議費、運搬費、機器リース費用、検査業務など必要な場合は計上してください。書籍は</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物品費（消耗品費）に計上してください。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4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施設・設備の保守料・修繕費について ： </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）本</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研究費で購入した機器をはじめ、本</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研究のために直接必要である施設・設備の保守・修理費用を計上することができます。 </a:t>
          </a:r>
          <a:r>
            <a:rPr lang="ja-JP" altLang="ja-JP" sz="1200" b="0" i="1" u="sng">
              <a:solidFill>
                <a:schemeClr val="dk1"/>
              </a:solidFill>
              <a:effectLst/>
              <a:latin typeface="+mn-lt"/>
              <a:ea typeface="+mn-ea"/>
              <a:cs typeface="+mn-cs"/>
            </a:rPr>
            <a:t>なお、使用者の過失が原因である場合の修繕費を支出することは出来ません。</a:t>
          </a:r>
          <a:r>
            <a:rPr lang="ja-JP" altLang="en-US" sz="1200" b="0" i="1" u="sng" strike="noStrike">
              <a:solidFill>
                <a:sysClr val="windowText" lastClr="000000"/>
              </a:solidFill>
              <a:effectLst/>
              <a:latin typeface="+mn-lt"/>
              <a:ea typeface="+mn-ea"/>
              <a:cs typeface="+mn-cs"/>
            </a:rPr>
            <a:t>「企業等」に区分される研究機関の場合は、本</a:t>
          </a:r>
          <a:r>
            <a:rPr lang="en-US" altLang="ja-JP" sz="1200" b="0" i="1" u="sng" strike="noStrike">
              <a:solidFill>
                <a:sysClr val="windowText" lastClr="000000"/>
              </a:solidFill>
              <a:effectLst/>
              <a:latin typeface="+mn-lt"/>
              <a:ea typeface="+mn-ea"/>
              <a:cs typeface="+mn-cs"/>
            </a:rPr>
            <a:t>CREST</a:t>
          </a:r>
          <a:r>
            <a:rPr lang="ja-JP" altLang="en-US" sz="1200" b="0" i="1" u="sng" strike="noStrike">
              <a:solidFill>
                <a:sysClr val="windowText" lastClr="000000"/>
              </a:solidFill>
              <a:effectLst/>
              <a:latin typeface="+mn-lt"/>
              <a:ea typeface="+mn-ea"/>
              <a:cs typeface="+mn-cs"/>
            </a:rPr>
            <a:t>研究に専ら使用する場合に限られます。 </a:t>
          </a:r>
          <a:r>
            <a:rPr lang="en-US" altLang="ja-JP" sz="1200" b="0" i="0" u="none" strike="noStrike">
              <a:solidFill>
                <a:sysClr val="windowText" lastClr="000000"/>
              </a:solidFill>
              <a:effectLst/>
              <a:latin typeface="+mn-lt"/>
              <a:ea typeface="+mn-ea"/>
              <a:cs typeface="+mn-cs"/>
            </a:rPr>
            <a:t>2</a:t>
          </a:r>
          <a:r>
            <a:rPr lang="ja-JP" altLang="en-US" sz="1200" b="0" i="0" u="none" strike="noStrike">
              <a:solidFill>
                <a:sysClr val="windowText" lastClr="000000"/>
              </a:solidFill>
              <a:effectLst/>
              <a:latin typeface="+mn-lt"/>
              <a:ea typeface="+mn-ea"/>
              <a:cs typeface="+mn-cs"/>
            </a:rPr>
            <a:t>）研究機関所有の設備等について改造を加える場合は、</a:t>
          </a:r>
          <a:r>
            <a:rPr lang="en-US" altLang="ja-JP" sz="1200" b="0" i="0" u="none" strike="noStrike">
              <a:solidFill>
                <a:sysClr val="windowText" lastClr="000000"/>
              </a:solidFill>
              <a:effectLst/>
              <a:latin typeface="+mn-lt"/>
              <a:ea typeface="+mn-ea"/>
              <a:cs typeface="+mn-cs"/>
            </a:rPr>
            <a:t>(1)</a:t>
          </a:r>
          <a:r>
            <a:rPr lang="ja-JP" altLang="en-US" sz="1200" b="0" i="0" u="none" strike="noStrike">
              <a:solidFill>
                <a:sysClr val="windowText" lastClr="000000"/>
              </a:solidFill>
              <a:effectLst/>
              <a:latin typeface="+mn-lt"/>
              <a:ea typeface="+mn-ea"/>
              <a:cs typeface="+mn-cs"/>
            </a:rPr>
            <a:t>物品費（設備設備費）に計上してください。</a:t>
          </a:r>
          <a:r>
            <a:rPr lang="ja-JP" altLang="en-US" sz="1200" b="0" i="1" u="sng" strike="noStrike">
              <a:solidFill>
                <a:sysClr val="windowText" lastClr="000000"/>
              </a:solidFill>
              <a:effectLst/>
              <a:latin typeface="+mn-lt"/>
              <a:ea typeface="+mn-ea"/>
              <a:cs typeface="+mn-cs"/>
            </a:rPr>
            <a:t> 「企業等」に区分される研究機関が自ら所有する設備等の改造に対する支出は原則として認められません。 </a:t>
          </a:r>
          <a:endParaRPr lang="en-US" altLang="ja-JP" sz="1200" b="0" i="1" u="sng"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会議費について ： 会議費に含まれるもの、および、飲食費の支出対象となる会議については、</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ガイド</a:t>
          </a:r>
          <a:r>
            <a:rPr lang="en-US" altLang="ja-JP" sz="1200" b="0" i="0" u="none" strike="sngStrike">
              <a:solidFill>
                <a:srgbClr val="FF0000"/>
              </a:solidFill>
              <a:effectLst/>
              <a:latin typeface="+mn-lt"/>
              <a:ea typeface="+mn-ea"/>
              <a:cs typeface="+mn-cs"/>
            </a:rPr>
            <a:t>p23</a:t>
          </a:r>
          <a:r>
            <a:rPr lang="ja-JP" altLang="en-US" sz="1200" b="0" i="0" u="none" strike="noStrike">
              <a:solidFill>
                <a:sysClr val="windowText" lastClr="000000"/>
              </a:solidFill>
              <a:effectLst/>
              <a:latin typeface="+mn-lt"/>
              <a:ea typeface="+mn-ea"/>
              <a:cs typeface="+mn-cs"/>
            </a:rPr>
            <a:t>をご確認ください。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施設（研究実施場所）の借上経費、光熱水費について ： 一定の条件の下計上が可能です。</a:t>
          </a:r>
          <a:r>
            <a:rPr lang="en-US" altLang="ja-JP" sz="1200" b="0" i="0" u="none" strike="noStrike">
              <a:solidFill>
                <a:sysClr val="windowText" lastClr="000000"/>
              </a:solidFill>
              <a:effectLst/>
              <a:latin typeface="+mn-lt"/>
              <a:ea typeface="+mn-ea"/>
              <a:cs typeface="+mn-cs"/>
            </a:rPr>
            <a:t>CREST</a:t>
          </a:r>
          <a:r>
            <a:rPr lang="ja-JP" altLang="en-US" sz="1200" b="0" i="0" u="none" strike="noStrike">
              <a:solidFill>
                <a:sysClr val="windowText" lastClr="000000"/>
              </a:solidFill>
              <a:effectLst/>
              <a:latin typeface="+mn-lt"/>
              <a:ea typeface="+mn-ea"/>
              <a:cs typeface="+mn-cs"/>
            </a:rPr>
            <a:t>ガイド</a:t>
          </a:r>
          <a:r>
            <a:rPr lang="en-US" altLang="ja-JP" sz="1200" b="0" i="0" u="none" strike="sngStrike">
              <a:solidFill>
                <a:srgbClr val="FF0000"/>
              </a:solidFill>
              <a:effectLst/>
              <a:latin typeface="+mn-lt"/>
              <a:ea typeface="+mn-ea"/>
              <a:cs typeface="+mn-cs"/>
            </a:rPr>
            <a:t>p24</a:t>
          </a:r>
          <a:r>
            <a:rPr lang="ja-JP" altLang="en-US" sz="1200" b="0" i="0" u="none" strike="noStrike">
              <a:solidFill>
                <a:sysClr val="windowText" lastClr="000000"/>
              </a:solidFill>
              <a:effectLst/>
              <a:latin typeface="+mn-lt"/>
              <a:ea typeface="+mn-ea"/>
              <a:cs typeface="+mn-cs"/>
            </a:rPr>
            <a:t>をご確認ください。 </a:t>
          </a:r>
          <a:endParaRPr lang="en-US" altLang="ja-JP" sz="1200" b="0" i="0" u="none" strike="noStrike">
            <a:solidFill>
              <a:sysClr val="windowText" lastClr="000000"/>
            </a:solidFill>
            <a:effectLst/>
            <a:latin typeface="+mn-lt"/>
            <a:ea typeface="+mn-ea"/>
            <a:cs typeface="+mn-cs"/>
          </a:endParaRPr>
        </a:p>
        <a:p>
          <a:pPr marL="360000" indent="-171450" algn="l">
            <a:lnSpc>
              <a:spcPts val="1500"/>
            </a:lnSpc>
            <a:buFont typeface="Arial" panose="020B0604020202020204" pitchFamily="34" charset="0"/>
            <a:buChar char="•"/>
          </a:pPr>
          <a:r>
            <a:rPr lang="ja-JP" altLang="en-US" sz="1200" b="0" i="0" u="none" strike="noStrike">
              <a:solidFill>
                <a:sysClr val="windowText" lastClr="000000"/>
              </a:solidFill>
              <a:effectLst/>
              <a:latin typeface="+mn-lt"/>
              <a:ea typeface="+mn-ea"/>
              <a:cs typeface="+mn-cs"/>
            </a:rPr>
            <a:t>不課税取引等（不課税・非課税取引）に係る消費税相当額の取扱について 人件費や海外旅費などの不課税取引等に係る消費税相当額については、直接経費から支出することが可能です。 必要に応じて所属機関の経理担当部門とも相談の上、個々の執行予定額を反映した積み上げ計算により計上してください。なお、免税事業者である場合は、消費税相当額を計上することはできません。 </a:t>
          </a:r>
          <a:endParaRPr lang="en-US" altLang="ja-JP" sz="1200" b="0" i="0" u="none" strike="noStrike">
            <a:solidFill>
              <a:sysClr val="windowText" lastClr="000000"/>
            </a:solidFill>
            <a:effectLst/>
            <a:latin typeface="+mn-lt"/>
            <a:ea typeface="+mn-ea"/>
            <a:cs typeface="+mn-cs"/>
          </a:endParaRPr>
        </a:p>
        <a:p>
          <a:pPr marL="360000" indent="-171450" algn="l">
            <a:lnSpc>
              <a:spcPts val="1400"/>
            </a:lnSpc>
            <a:buFont typeface="Arial" panose="020B0604020202020204" pitchFamily="34" charset="0"/>
            <a:buChar char="•"/>
          </a:pPr>
          <a:r>
            <a:rPr lang="en-US" altLang="ja-JP" sz="1200" b="0" i="0" u="none" strike="noStrike">
              <a:solidFill>
                <a:sysClr val="windowText" lastClr="000000"/>
              </a:solidFill>
              <a:effectLst/>
              <a:latin typeface="+mn-lt"/>
              <a:ea typeface="+mn-ea"/>
              <a:cs typeface="+mn-cs"/>
            </a:rPr>
            <a:t> </a:t>
          </a:r>
          <a:r>
            <a:rPr lang="ja-JP" altLang="en-US" sz="1200" b="0" i="0" u="none" strike="noStrike">
              <a:solidFill>
                <a:sysClr val="windowText" lastClr="000000"/>
              </a:solidFill>
              <a:effectLst/>
              <a:latin typeface="+mn-lt"/>
              <a:ea typeface="+mn-ea"/>
              <a:cs typeface="+mn-cs"/>
            </a:rPr>
            <a:t>リース・レンタルについて ： 設備等のリースやレンタルも可能です。購入する場合に比した経済性・効率性を勘案してください。 なお、複数年度分を前納した場合でも、直接経費として計上できるのは、原則として、当該年度の既経過期間分のみとなります。 </a:t>
          </a:r>
          <a:endParaRPr lang="en-US" altLang="ja-JP" sz="1200" b="0" i="0" u="none" strike="noStrike">
            <a:solidFill>
              <a:sysClr val="windowText" lastClr="000000"/>
            </a:solidFill>
            <a:effectLst/>
            <a:latin typeface="+mn-lt"/>
            <a:ea typeface="+mn-ea"/>
            <a:cs typeface="+mn-cs"/>
          </a:endParaRPr>
        </a:p>
        <a:p>
          <a:pPr marL="360000" indent="-171450" algn="l">
            <a:lnSpc>
              <a:spcPts val="1400"/>
            </a:lnSpc>
            <a:buFont typeface="Arial" panose="020B0604020202020204" pitchFamily="34" charset="0"/>
            <a:buChar char="•"/>
          </a:pPr>
          <a:r>
            <a:rPr lang="ja-JP" altLang="en-US" sz="1200" b="0" i="0" u="none" strike="noStrike" baseline="0">
              <a:solidFill>
                <a:sysClr val="windowText" lastClr="000000"/>
              </a:solidFill>
              <a:effectLst/>
              <a:latin typeface="+mn-lt"/>
              <a:ea typeface="+mn-ea"/>
              <a:cs typeface="+mn-cs"/>
            </a:rPr>
            <a:t>再委託について ： </a:t>
          </a:r>
          <a:r>
            <a:rPr lang="ja-JP" altLang="en-US" sz="1200" b="0" i="0" u="none" strike="noStrike">
              <a:solidFill>
                <a:sysClr val="windowText" lastClr="000000"/>
              </a:solidFill>
              <a:effectLst/>
              <a:latin typeface="+mn-lt"/>
              <a:ea typeface="+mn-ea"/>
              <a:cs typeface="+mn-cs"/>
            </a:rPr>
            <a:t>本委託研究を第三者に再委託することは、原則として認められません。ただし、研究開発要素を含まない請負業務や検査業務を計上することは可能です。 検査業務などを外部に発注する場合はその役務内容・発注予定時期を使途欄に記載してください。 </a:t>
          </a:r>
          <a:r>
            <a:rPr lang="ja-JP" altLang="ja-JP" sz="1200" b="0" i="0">
              <a:solidFill>
                <a:sysClr val="windowText" lastClr="000000"/>
              </a:solidFill>
              <a:effectLst/>
              <a:latin typeface="+mn-lt"/>
              <a:ea typeface="+mn-ea"/>
              <a:cs typeface="+mn-cs"/>
            </a:rPr>
            <a:t> </a:t>
          </a:r>
          <a:endParaRPr lang="en-US" altLang="ja-JP" sz="1200" b="0" i="0">
            <a:solidFill>
              <a:sysClr val="windowText" lastClr="000000"/>
            </a:solidFill>
            <a:effectLst/>
            <a:latin typeface="+mn-lt"/>
            <a:ea typeface="+mn-ea"/>
            <a:cs typeface="+mn-cs"/>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200" b="0" i="0">
              <a:solidFill>
                <a:sysClr val="windowText" lastClr="000000"/>
              </a:solidFill>
              <a:effectLst/>
              <a:latin typeface="+mn-lt"/>
              <a:ea typeface="+mn-ea"/>
              <a:cs typeface="+mn-cs"/>
            </a:rPr>
            <a:t>ソフトウェアについて</a:t>
          </a:r>
          <a:r>
            <a:rPr lang="en-US" altLang="ja-JP" sz="1200" b="0" i="0">
              <a:solidFill>
                <a:sysClr val="windowText" lastClr="000000"/>
              </a:solidFill>
              <a:effectLst/>
              <a:latin typeface="+mn-lt"/>
              <a:ea typeface="+mn-ea"/>
              <a:cs typeface="+mn-cs"/>
            </a:rPr>
            <a:t> </a:t>
          </a:r>
          <a:r>
            <a:rPr lang="ja-JP" altLang="en-US" sz="1200" b="0" i="0">
              <a:solidFill>
                <a:sysClr val="windowText" lastClr="000000"/>
              </a:solidFill>
              <a:effectLst/>
              <a:latin typeface="+mn-lt"/>
              <a:ea typeface="+mn-ea"/>
              <a:cs typeface="+mn-cs"/>
            </a:rPr>
            <a:t>：</a:t>
          </a:r>
          <a:r>
            <a:rPr lang="en-US" altLang="ja-JP" sz="1200" b="0" i="0">
              <a:solidFill>
                <a:sysClr val="windowText" lastClr="000000"/>
              </a:solidFill>
              <a:effectLst/>
              <a:latin typeface="+mn-lt"/>
              <a:ea typeface="+mn-ea"/>
              <a:cs typeface="+mn-cs"/>
            </a:rPr>
            <a:t> </a:t>
          </a:r>
          <a:r>
            <a:rPr lang="ja-JP" altLang="ja-JP" sz="1200" b="0" i="0">
              <a:solidFill>
                <a:sysClr val="windowText" lastClr="000000"/>
              </a:solidFill>
              <a:effectLst/>
              <a:latin typeface="+mn-lt"/>
              <a:ea typeface="+mn-ea"/>
              <a:cs typeface="+mn-cs"/>
            </a:rPr>
            <a:t>研究開発要素を含まない請負業務により外注製作されるソフトウェアは、（</a:t>
          </a:r>
          <a:r>
            <a:rPr lang="en-US" altLang="ja-JP" sz="1200" b="0" i="0">
              <a:solidFill>
                <a:sysClr val="windowText" lastClr="000000"/>
              </a:solidFill>
              <a:effectLst/>
              <a:latin typeface="+mn-lt"/>
              <a:ea typeface="+mn-ea"/>
              <a:cs typeface="+mn-cs"/>
            </a:rPr>
            <a:t>5</a:t>
          </a:r>
          <a:r>
            <a:rPr lang="ja-JP" altLang="ja-JP" sz="1200" b="0" i="0">
              <a:solidFill>
                <a:sysClr val="windowText" lastClr="000000"/>
              </a:solidFill>
              <a:effectLst/>
              <a:latin typeface="+mn-lt"/>
              <a:ea typeface="+mn-ea"/>
              <a:cs typeface="+mn-cs"/>
            </a:rPr>
            <a:t>）その他に計上してください（既製品の場合には</a:t>
          </a:r>
          <a:r>
            <a:rPr lang="en-US" altLang="ja-JP" sz="1200" b="0" i="0">
              <a:solidFill>
                <a:sysClr val="windowText" lastClr="000000"/>
              </a:solidFill>
              <a:effectLst/>
              <a:latin typeface="+mn-lt"/>
              <a:ea typeface="+mn-ea"/>
              <a:cs typeface="+mn-cs"/>
            </a:rPr>
            <a:t>(2)</a:t>
          </a:r>
          <a:r>
            <a:rPr lang="ja-JP" altLang="ja-JP" sz="1200" b="0" i="0">
              <a:solidFill>
                <a:sysClr val="windowText" lastClr="000000"/>
              </a:solidFill>
              <a:effectLst/>
              <a:latin typeface="+mn-lt"/>
              <a:ea typeface="+mn-ea"/>
              <a:cs typeface="+mn-cs"/>
            </a:rPr>
            <a:t>物品費に計上してください）。 </a:t>
          </a:r>
          <a:endParaRPr lang="en-US" altLang="ja-JP" sz="1200" b="0" i="0">
            <a:solidFill>
              <a:sysClr val="windowText" lastClr="000000"/>
            </a:solidFill>
            <a:effectLst/>
            <a:latin typeface="+mn-lt"/>
            <a:ea typeface="+mn-ea"/>
            <a:cs typeface="+mn-cs"/>
          </a:endParaRPr>
        </a:p>
        <a:p>
          <a:pPr marL="360000" marR="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endParaRPr lang="ja-JP" altLang="ja-JP" sz="1200">
            <a:solidFill>
              <a:sysClr val="windowText" lastClr="000000"/>
            </a:solidFill>
            <a:effectLst/>
          </a:endParaRPr>
        </a:p>
        <a:p>
          <a:pPr marL="171450" marR="0" indent="-171450" algn="l" defTabSz="914400" eaLnBrk="1" fontAlgn="auto" latinLnBrk="0" hangingPunct="1">
            <a:lnSpc>
              <a:spcPts val="1400"/>
            </a:lnSpc>
            <a:spcBef>
              <a:spcPts val="0"/>
            </a:spcBef>
            <a:spcAft>
              <a:spcPts val="0"/>
            </a:spcAft>
            <a:buClrTx/>
            <a:buSzTx/>
            <a:buFont typeface="ＭＳ Ｐゴシック" panose="020B0600070205080204" pitchFamily="50" charset="-128"/>
            <a:buChar char="※"/>
            <a:tabLst/>
            <a:defRPr/>
          </a:pPr>
          <a:r>
            <a:rPr lang="ja-JP" altLang="en-US" sz="1200" b="0" i="0" strike="noStrike">
              <a:solidFill>
                <a:srgbClr val="FF0000"/>
              </a:solidFill>
              <a:effectLst/>
              <a:latin typeface="+mn-lt"/>
              <a:ea typeface="+mn-ea"/>
              <a:cs typeface="+mn-cs"/>
            </a:rPr>
            <a:t>その他の</a:t>
          </a:r>
          <a:r>
            <a:rPr lang="ja-JP" altLang="ja-JP" sz="1200" b="0" i="0" strike="noStrike">
              <a:solidFill>
                <a:srgbClr val="FF0000"/>
              </a:solidFill>
              <a:effectLst/>
              <a:latin typeface="+mn-lt"/>
              <a:ea typeface="+mn-ea"/>
              <a:cs typeface="+mn-cs"/>
            </a:rPr>
            <a:t>留意点は、</a:t>
          </a:r>
          <a:r>
            <a:rPr lang="en-US" altLang="ja-JP" sz="1200" b="0" i="0" strike="noStrike">
              <a:solidFill>
                <a:srgbClr val="FF0000"/>
              </a:solidFill>
              <a:effectLst/>
              <a:latin typeface="+mn-lt"/>
              <a:ea typeface="+mn-ea"/>
              <a:cs typeface="+mn-cs"/>
            </a:rPr>
            <a:t>CREST</a:t>
          </a:r>
          <a:r>
            <a:rPr lang="ja-JP" altLang="ja-JP" sz="1200" b="0" i="0" strike="noStrike">
              <a:solidFill>
                <a:srgbClr val="FF0000"/>
              </a:solidFill>
              <a:effectLst/>
              <a:latin typeface="+mn-lt"/>
              <a:ea typeface="+mn-ea"/>
              <a:cs typeface="+mn-cs"/>
            </a:rPr>
            <a:t>ガイド </a:t>
          </a:r>
          <a:r>
            <a:rPr lang="en-US" altLang="ja-JP" sz="1200" b="0" i="0" strike="noStrike">
              <a:solidFill>
                <a:srgbClr val="FF0000"/>
              </a:solidFill>
              <a:effectLst/>
              <a:latin typeface="+mn-lt"/>
              <a:ea typeface="+mn-ea"/>
              <a:cs typeface="+mn-cs"/>
            </a:rPr>
            <a:t>http://www.jst.go.jp/crest/crestweb/file/manual/guide_crest.pdf </a:t>
          </a:r>
          <a:r>
            <a:rPr lang="ja-JP" altLang="ja-JP" sz="1200" b="0" i="0" strike="noStrike">
              <a:solidFill>
                <a:srgbClr val="FF0000"/>
              </a:solidFill>
              <a:effectLst/>
              <a:latin typeface="+mn-lt"/>
              <a:ea typeface="+mn-ea"/>
              <a:cs typeface="+mn-cs"/>
            </a:rPr>
            <a:t>を</a:t>
          </a:r>
          <a:r>
            <a:rPr lang="ja-JP" altLang="en-US" sz="1200" b="0" i="0" strike="noStrike">
              <a:solidFill>
                <a:srgbClr val="FF0000"/>
              </a:solidFill>
              <a:effectLst/>
              <a:latin typeface="+mn-lt"/>
              <a:ea typeface="+mn-ea"/>
              <a:cs typeface="+mn-cs"/>
            </a:rPr>
            <a:t>参照</a:t>
          </a:r>
          <a:r>
            <a:rPr lang="ja-JP" altLang="ja-JP" sz="1200" b="0" i="0" strike="noStrike">
              <a:solidFill>
                <a:srgbClr val="FF0000"/>
              </a:solidFill>
              <a:effectLst/>
              <a:latin typeface="+mn-lt"/>
              <a:ea typeface="+mn-ea"/>
              <a:cs typeface="+mn-cs"/>
            </a:rPr>
            <a:t>ください。 </a:t>
          </a:r>
          <a:endParaRPr kumimoji="1" lang="ja-JP" altLang="en-US" sz="1200" strike="noStrike">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88900</xdr:colOff>
      <xdr:row>24</xdr:row>
      <xdr:rowOff>101600</xdr:rowOff>
    </xdr:from>
    <xdr:to>
      <xdr:col>8</xdr:col>
      <xdr:colOff>482600</xdr:colOff>
      <xdr:row>37</xdr:row>
      <xdr:rowOff>114300</xdr:rowOff>
    </xdr:to>
    <xdr:sp macro="" textlink="">
      <xdr:nvSpPr>
        <xdr:cNvPr id="3" name="角丸四角形吹き出し 2"/>
        <xdr:cNvSpPr/>
      </xdr:nvSpPr>
      <xdr:spPr>
        <a:xfrm>
          <a:off x="88900" y="8674100"/>
          <a:ext cx="7543800" cy="2324100"/>
        </a:xfrm>
        <a:prstGeom prst="wedgeRoundRectCallout">
          <a:avLst>
            <a:gd name="adj1" fmla="val -42482"/>
            <a:gd name="adj2" fmla="val -697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◎年度途中での費目間流用額の反映はしないでください。委託契約書と計画書の各費目の額は対になります。</a:t>
          </a:r>
          <a:endParaRPr kumimoji="1" lang="en-US" altLang="ja-JP" sz="2400"/>
        </a:p>
        <a:p>
          <a:pPr algn="l"/>
          <a:endParaRPr kumimoji="1" lang="en-US" altLang="ja-JP" sz="2400"/>
        </a:p>
        <a:p>
          <a:pPr algn="l"/>
          <a:r>
            <a:rPr kumimoji="1" lang="ja-JP" altLang="en-US" sz="2400"/>
            <a:t>◎流用額、繰越額、翌年度に実施した精算に伴う返還額を、過年度の計画に反映させる必要はありません。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88900</xdr:colOff>
      <xdr:row>24</xdr:row>
      <xdr:rowOff>101600</xdr:rowOff>
    </xdr:from>
    <xdr:to>
      <xdr:col>8</xdr:col>
      <xdr:colOff>482600</xdr:colOff>
      <xdr:row>37</xdr:row>
      <xdr:rowOff>114300</xdr:rowOff>
    </xdr:to>
    <xdr:sp macro="" textlink="">
      <xdr:nvSpPr>
        <xdr:cNvPr id="2" name="角丸四角形吹き出し 1"/>
        <xdr:cNvSpPr/>
      </xdr:nvSpPr>
      <xdr:spPr>
        <a:xfrm>
          <a:off x="88900" y="8683625"/>
          <a:ext cx="7566025" cy="2241550"/>
        </a:xfrm>
        <a:prstGeom prst="wedgeRoundRectCallout">
          <a:avLst>
            <a:gd name="adj1" fmla="val -42482"/>
            <a:gd name="adj2" fmla="val -697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◎年度途中での費目間流用額の反映はしないでください。委託契約書と計画書の各費目の額は対になります。</a:t>
          </a:r>
          <a:endParaRPr kumimoji="1" lang="en-US" altLang="ja-JP" sz="2400"/>
        </a:p>
        <a:p>
          <a:pPr algn="l"/>
          <a:endParaRPr kumimoji="1" lang="en-US" altLang="ja-JP" sz="2400"/>
        </a:p>
        <a:p>
          <a:pPr algn="l"/>
          <a:r>
            <a:rPr kumimoji="1" lang="ja-JP" altLang="en-US" sz="2400"/>
            <a:t>◎流用額、繰越額、翌年度に実施した精算に伴う返還額を、過年度の計画に反映させる必要はありません。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88900</xdr:colOff>
      <xdr:row>24</xdr:row>
      <xdr:rowOff>101600</xdr:rowOff>
    </xdr:from>
    <xdr:to>
      <xdr:col>8</xdr:col>
      <xdr:colOff>482600</xdr:colOff>
      <xdr:row>37</xdr:row>
      <xdr:rowOff>114300</xdr:rowOff>
    </xdr:to>
    <xdr:sp macro="" textlink="">
      <xdr:nvSpPr>
        <xdr:cNvPr id="2" name="角丸四角形吹き出し 1"/>
        <xdr:cNvSpPr/>
      </xdr:nvSpPr>
      <xdr:spPr>
        <a:xfrm>
          <a:off x="88900" y="8683625"/>
          <a:ext cx="7566025" cy="2241550"/>
        </a:xfrm>
        <a:prstGeom prst="wedgeRoundRectCallout">
          <a:avLst>
            <a:gd name="adj1" fmla="val -42482"/>
            <a:gd name="adj2" fmla="val -697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◎年度途中での費目間流用額の反映はしないでください。委託契約書と計画書の各費目の額は対になります。</a:t>
          </a:r>
          <a:endParaRPr kumimoji="1" lang="en-US" altLang="ja-JP" sz="2400"/>
        </a:p>
        <a:p>
          <a:pPr algn="l"/>
          <a:endParaRPr kumimoji="1" lang="en-US" altLang="ja-JP" sz="2400"/>
        </a:p>
        <a:p>
          <a:pPr algn="l"/>
          <a:r>
            <a:rPr kumimoji="1" lang="ja-JP" altLang="en-US" sz="2400"/>
            <a:t>◎流用額、繰越額、翌年度に実施した精算に伴う返還額を、過年度の計画に反映させる必要はありません。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U161"/>
  <sheetViews>
    <sheetView view="pageBreakPreview" topLeftCell="A52" zoomScale="75" zoomScaleNormal="75" zoomScaleSheetLayoutView="75" workbookViewId="0">
      <selection activeCell="E31" sqref="E31:F31"/>
    </sheetView>
  </sheetViews>
  <sheetFormatPr defaultRowHeight="13.5" outlineLevelRow="1" x14ac:dyDescent="0.15"/>
  <cols>
    <col min="1" max="1" width="2.125" style="50" customWidth="1"/>
    <col min="2" max="2" width="2.5" style="51" customWidth="1"/>
    <col min="3" max="3" width="27.125" style="50" customWidth="1"/>
    <col min="4" max="4" width="36.125" style="50" customWidth="1"/>
    <col min="5" max="5" width="17.25" style="50" customWidth="1"/>
    <col min="6" max="6" width="23.875" style="50" bestFit="1" customWidth="1"/>
    <col min="7" max="7" width="18.875" style="45" customWidth="1"/>
    <col min="8" max="9" width="0.75" style="50" customWidth="1"/>
    <col min="10" max="16384" width="9" style="50"/>
  </cols>
  <sheetData>
    <row r="1" spans="1:21" ht="23.25" customHeight="1" x14ac:dyDescent="0.15">
      <c r="G1" s="36" t="s">
        <v>25</v>
      </c>
    </row>
    <row r="2" spans="1:21" ht="33.75" customHeight="1" thickBot="1" x14ac:dyDescent="0.2">
      <c r="A2" s="200" t="s">
        <v>136</v>
      </c>
      <c r="B2" s="201"/>
      <c r="C2" s="201"/>
      <c r="D2" s="201"/>
      <c r="E2" s="201"/>
      <c r="F2" s="201"/>
      <c r="G2" s="201"/>
    </row>
    <row r="3" spans="1:21" s="49" customFormat="1" ht="29.25" customHeight="1" thickBot="1" x14ac:dyDescent="0.2">
      <c r="B3" s="202" t="s">
        <v>137</v>
      </c>
      <c r="C3" s="203"/>
      <c r="D3" s="87" t="s">
        <v>141</v>
      </c>
      <c r="E3" s="52"/>
      <c r="F3" s="52" t="s">
        <v>131</v>
      </c>
      <c r="G3" s="37"/>
      <c r="H3" s="13"/>
    </row>
    <row r="4" spans="1:21" s="49" customFormat="1" ht="28.5" customHeight="1" thickBot="1" x14ac:dyDescent="0.2">
      <c r="B4" s="202" t="s">
        <v>38</v>
      </c>
      <c r="C4" s="203"/>
      <c r="D4" s="87" t="s">
        <v>142</v>
      </c>
      <c r="G4" s="37"/>
      <c r="H4" s="13"/>
      <c r="J4" s="13"/>
    </row>
    <row r="5" spans="1:21" s="13" customFormat="1" ht="21" customHeight="1" x14ac:dyDescent="0.15">
      <c r="B5" s="21" t="s">
        <v>59</v>
      </c>
      <c r="C5" s="17"/>
      <c r="D5" s="17"/>
      <c r="E5" s="21"/>
      <c r="F5" s="21"/>
      <c r="G5" s="38"/>
    </row>
    <row r="6" spans="1:21" s="13" customFormat="1" ht="21" customHeight="1" x14ac:dyDescent="0.15">
      <c r="B6" s="21" t="s">
        <v>60</v>
      </c>
      <c r="C6" s="17"/>
      <c r="D6" s="17"/>
      <c r="E6" s="21"/>
      <c r="F6" s="21"/>
      <c r="G6" s="38"/>
    </row>
    <row r="7" spans="1:21" s="20" customFormat="1" ht="21" customHeight="1" x14ac:dyDescent="0.15">
      <c r="A7" s="19" t="s">
        <v>49</v>
      </c>
      <c r="B7" s="17"/>
      <c r="G7" s="39"/>
    </row>
    <row r="8" spans="1:21" s="20" customFormat="1" ht="21" customHeight="1" x14ac:dyDescent="0.15">
      <c r="B8" s="21" t="s">
        <v>32</v>
      </c>
      <c r="G8" s="39"/>
      <c r="K8" s="17"/>
      <c r="L8" s="68"/>
      <c r="M8" s="69"/>
      <c r="N8" s="69"/>
      <c r="O8" s="69"/>
      <c r="P8" s="70"/>
      <c r="Q8" s="69"/>
      <c r="R8" s="69"/>
      <c r="S8" s="69"/>
      <c r="T8" s="69"/>
      <c r="U8" s="69"/>
    </row>
    <row r="9" spans="1:21" s="58" customFormat="1" ht="21" customHeight="1" x14ac:dyDescent="0.15">
      <c r="A9" s="20"/>
      <c r="B9" s="17"/>
      <c r="C9" s="204" t="s">
        <v>7</v>
      </c>
      <c r="D9" s="84" t="s">
        <v>8</v>
      </c>
      <c r="E9" s="206" t="s">
        <v>42</v>
      </c>
      <c r="F9" s="206" t="s">
        <v>36</v>
      </c>
      <c r="G9" s="208" t="s">
        <v>10</v>
      </c>
      <c r="H9" s="20"/>
      <c r="I9" s="20"/>
      <c r="J9" s="20"/>
      <c r="K9" s="59"/>
      <c r="L9" s="71"/>
      <c r="M9" s="72"/>
      <c r="N9" s="72"/>
      <c r="O9" s="72"/>
      <c r="P9" s="73"/>
      <c r="Q9" s="72"/>
      <c r="R9" s="72"/>
      <c r="S9" s="72"/>
      <c r="T9" s="72"/>
      <c r="U9" s="72"/>
    </row>
    <row r="10" spans="1:21" s="20" customFormat="1" ht="21" customHeight="1" x14ac:dyDescent="0.15">
      <c r="B10" s="17"/>
      <c r="C10" s="205"/>
      <c r="D10" s="84" t="s">
        <v>41</v>
      </c>
      <c r="E10" s="207"/>
      <c r="F10" s="207"/>
      <c r="G10" s="209"/>
      <c r="K10" s="17"/>
      <c r="L10" s="68"/>
      <c r="M10" s="69"/>
      <c r="N10" s="69"/>
      <c r="O10" s="69"/>
      <c r="P10" s="70"/>
      <c r="Q10" s="69"/>
      <c r="R10" s="69"/>
      <c r="S10" s="69"/>
      <c r="T10" s="69"/>
      <c r="U10" s="69"/>
    </row>
    <row r="11" spans="1:21" s="20" customFormat="1" ht="30" customHeight="1" x14ac:dyDescent="0.15">
      <c r="B11" s="17"/>
      <c r="C11" s="210"/>
      <c r="D11" s="53"/>
      <c r="E11" s="195"/>
      <c r="F11" s="197"/>
      <c r="G11" s="186"/>
      <c r="K11" s="17"/>
      <c r="L11" s="68"/>
      <c r="M11" s="69"/>
      <c r="N11" s="69"/>
      <c r="O11" s="69"/>
      <c r="P11" s="70"/>
      <c r="Q11" s="69"/>
      <c r="R11" s="69"/>
      <c r="S11" s="69"/>
      <c r="T11" s="69"/>
      <c r="U11" s="69"/>
    </row>
    <row r="12" spans="1:21" s="20" customFormat="1" ht="50.1" customHeight="1" x14ac:dyDescent="0.15">
      <c r="B12" s="17"/>
      <c r="C12" s="211"/>
      <c r="D12" s="53"/>
      <c r="E12" s="196"/>
      <c r="F12" s="198"/>
      <c r="G12" s="187"/>
      <c r="K12" s="22"/>
      <c r="L12" s="212"/>
      <c r="M12" s="212"/>
      <c r="N12" s="212"/>
      <c r="O12" s="212"/>
      <c r="P12" s="212"/>
      <c r="Q12" s="69"/>
      <c r="R12" s="69"/>
      <c r="S12" s="69"/>
      <c r="T12" s="69"/>
      <c r="U12" s="69"/>
    </row>
    <row r="13" spans="1:21" s="20" customFormat="1" ht="30" customHeight="1" x14ac:dyDescent="0.15">
      <c r="B13" s="17"/>
      <c r="C13" s="210"/>
      <c r="D13" s="53"/>
      <c r="E13" s="195"/>
      <c r="F13" s="197"/>
      <c r="G13" s="186"/>
      <c r="K13" s="57"/>
      <c r="L13" s="69"/>
      <c r="M13" s="85"/>
      <c r="N13" s="85"/>
      <c r="O13" s="85"/>
      <c r="P13" s="85"/>
      <c r="Q13" s="69"/>
      <c r="R13" s="69"/>
      <c r="S13" s="69"/>
      <c r="T13" s="69"/>
      <c r="U13" s="69"/>
    </row>
    <row r="14" spans="1:21" s="20" customFormat="1" ht="50.1" customHeight="1" thickBot="1" x14ac:dyDescent="0.2">
      <c r="B14" s="17"/>
      <c r="C14" s="211"/>
      <c r="D14" s="53"/>
      <c r="E14" s="196"/>
      <c r="F14" s="198"/>
      <c r="G14" s="199"/>
      <c r="K14" s="22"/>
      <c r="L14" s="75"/>
      <c r="M14" s="85"/>
      <c r="N14" s="85"/>
      <c r="O14" s="85"/>
      <c r="P14" s="85"/>
      <c r="Q14" s="69"/>
      <c r="R14" s="69"/>
      <c r="S14" s="69"/>
      <c r="T14" s="69"/>
      <c r="U14" s="69"/>
    </row>
    <row r="15" spans="1:21" s="20" customFormat="1" ht="24.95" customHeight="1" thickBot="1" x14ac:dyDescent="0.2">
      <c r="B15" s="17"/>
      <c r="C15" s="17"/>
      <c r="D15" s="17"/>
      <c r="E15" s="23"/>
      <c r="F15" s="24" t="s">
        <v>35</v>
      </c>
      <c r="G15" s="40">
        <f>SUM(G11:G14)</f>
        <v>0</v>
      </c>
      <c r="K15" s="22"/>
      <c r="L15" s="75"/>
      <c r="M15" s="85"/>
      <c r="N15" s="85"/>
      <c r="O15" s="85"/>
      <c r="P15" s="85"/>
      <c r="Q15" s="69"/>
      <c r="R15" s="69"/>
      <c r="S15" s="69"/>
      <c r="T15" s="69"/>
      <c r="U15" s="69"/>
    </row>
    <row r="16" spans="1:21" s="20" customFormat="1" ht="21" customHeight="1" x14ac:dyDescent="0.15">
      <c r="B16" s="21" t="s">
        <v>135</v>
      </c>
      <c r="G16" s="39"/>
    </row>
    <row r="17" spans="1:7" s="20" customFormat="1" ht="20.25" customHeight="1" x14ac:dyDescent="0.15">
      <c r="B17" s="17"/>
      <c r="C17" s="204" t="s">
        <v>7</v>
      </c>
      <c r="D17" s="84" t="s">
        <v>8</v>
      </c>
      <c r="E17" s="206" t="s">
        <v>42</v>
      </c>
      <c r="F17" s="206" t="s">
        <v>36</v>
      </c>
      <c r="G17" s="208" t="s">
        <v>10</v>
      </c>
    </row>
    <row r="18" spans="1:7" s="20" customFormat="1" ht="20.25" customHeight="1" x14ac:dyDescent="0.15">
      <c r="B18" s="17"/>
      <c r="C18" s="205"/>
      <c r="D18" s="84" t="s">
        <v>41</v>
      </c>
      <c r="E18" s="207"/>
      <c r="F18" s="207"/>
      <c r="G18" s="209"/>
    </row>
    <row r="19" spans="1:7" s="20" customFormat="1" ht="30" customHeight="1" x14ac:dyDescent="0.15">
      <c r="B19" s="17"/>
      <c r="C19" s="210"/>
      <c r="D19" s="53"/>
      <c r="E19" s="195"/>
      <c r="F19" s="197"/>
      <c r="G19" s="186"/>
    </row>
    <row r="20" spans="1:7" s="20" customFormat="1" ht="50.1" customHeight="1" x14ac:dyDescent="0.15">
      <c r="B20" s="17"/>
      <c r="C20" s="211"/>
      <c r="D20" s="53"/>
      <c r="E20" s="196"/>
      <c r="F20" s="198"/>
      <c r="G20" s="187"/>
    </row>
    <row r="21" spans="1:7" s="20" customFormat="1" ht="30" customHeight="1" x14ac:dyDescent="0.15">
      <c r="B21" s="17"/>
      <c r="C21" s="210"/>
      <c r="D21" s="53"/>
      <c r="E21" s="195"/>
      <c r="F21" s="197"/>
      <c r="G21" s="186"/>
    </row>
    <row r="22" spans="1:7" s="20" customFormat="1" ht="50.1" customHeight="1" thickBot="1" x14ac:dyDescent="0.2">
      <c r="B22" s="17"/>
      <c r="C22" s="211"/>
      <c r="D22" s="53"/>
      <c r="E22" s="196"/>
      <c r="F22" s="198"/>
      <c r="G22" s="199"/>
    </row>
    <row r="23" spans="1:7" s="20" customFormat="1" ht="24.95" customHeight="1" thickBot="1" x14ac:dyDescent="0.2">
      <c r="B23" s="17"/>
      <c r="C23" s="17"/>
      <c r="D23" s="17"/>
      <c r="F23" s="23" t="s">
        <v>11</v>
      </c>
      <c r="G23" s="40">
        <f>SUM(G19:G20)</f>
        <v>0</v>
      </c>
    </row>
    <row r="24" spans="1:7" s="20" customFormat="1" ht="15" customHeight="1" thickBot="1" x14ac:dyDescent="0.2">
      <c r="B24" s="17"/>
      <c r="C24" s="17"/>
      <c r="D24" s="17"/>
      <c r="F24" s="24"/>
      <c r="G24" s="78"/>
    </row>
    <row r="25" spans="1:7" s="20" customFormat="1" ht="288" customHeight="1" outlineLevel="1" thickTop="1" thickBot="1" x14ac:dyDescent="0.2">
      <c r="B25" s="17"/>
      <c r="C25" s="190"/>
      <c r="D25" s="191"/>
      <c r="E25" s="191"/>
      <c r="F25" s="191"/>
      <c r="G25" s="192"/>
    </row>
    <row r="26" spans="1:7" s="20" customFormat="1" ht="15" customHeight="1" thickTop="1" x14ac:dyDescent="0.15">
      <c r="B26" s="17"/>
      <c r="C26" s="17"/>
      <c r="D26" s="17"/>
      <c r="F26" s="24"/>
      <c r="G26" s="78"/>
    </row>
    <row r="27" spans="1:7" s="20" customFormat="1" ht="21" customHeight="1" x14ac:dyDescent="0.15">
      <c r="A27" s="19" t="s">
        <v>50</v>
      </c>
      <c r="B27" s="17"/>
      <c r="G27" s="39"/>
    </row>
    <row r="28" spans="1:7" s="20" customFormat="1" ht="39.950000000000003" customHeight="1" x14ac:dyDescent="0.15">
      <c r="B28" s="17"/>
      <c r="C28" s="1" t="s">
        <v>12</v>
      </c>
      <c r="D28" s="84" t="s">
        <v>8</v>
      </c>
      <c r="E28" s="193" t="s">
        <v>9</v>
      </c>
      <c r="F28" s="194"/>
      <c r="G28" s="41" t="s">
        <v>10</v>
      </c>
    </row>
    <row r="29" spans="1:7" s="20" customFormat="1" ht="39.950000000000003" customHeight="1" x14ac:dyDescent="0.15">
      <c r="B29" s="17"/>
      <c r="C29" s="53" t="s">
        <v>170</v>
      </c>
      <c r="D29" s="53" t="s">
        <v>171</v>
      </c>
      <c r="E29" s="170" t="s">
        <v>172</v>
      </c>
      <c r="F29" s="171"/>
      <c r="G29" s="42">
        <v>173</v>
      </c>
    </row>
    <row r="30" spans="1:7" s="20" customFormat="1" ht="39.950000000000003" customHeight="1" x14ac:dyDescent="0.15">
      <c r="B30" s="17"/>
      <c r="C30" s="53" t="s">
        <v>173</v>
      </c>
      <c r="D30" s="53" t="s">
        <v>171</v>
      </c>
      <c r="E30" s="170" t="s">
        <v>174</v>
      </c>
      <c r="F30" s="171"/>
      <c r="G30" s="42">
        <v>62</v>
      </c>
    </row>
    <row r="31" spans="1:7" s="20" customFormat="1" ht="39.950000000000003" customHeight="1" thickBot="1" x14ac:dyDescent="0.2">
      <c r="B31" s="17"/>
      <c r="C31" s="94" t="s">
        <v>214</v>
      </c>
      <c r="D31" s="94" t="s">
        <v>191</v>
      </c>
      <c r="E31" s="170" t="s">
        <v>226</v>
      </c>
      <c r="F31" s="171"/>
      <c r="G31" s="97">
        <v>45</v>
      </c>
    </row>
    <row r="32" spans="1:7" s="20" customFormat="1" ht="24.95" customHeight="1" thickBot="1" x14ac:dyDescent="0.2">
      <c r="B32" s="17"/>
      <c r="C32" s="17"/>
      <c r="D32" s="17"/>
      <c r="F32" s="24" t="s">
        <v>11</v>
      </c>
      <c r="G32" s="40">
        <f>SUM(G29:G31)</f>
        <v>280</v>
      </c>
    </row>
    <row r="33" spans="1:10" s="20" customFormat="1" ht="15" customHeight="1" thickBot="1" x14ac:dyDescent="0.2">
      <c r="B33" s="17"/>
      <c r="C33" s="17"/>
      <c r="D33" s="17"/>
      <c r="F33" s="24"/>
      <c r="G33" s="78"/>
    </row>
    <row r="34" spans="1:10" s="20" customFormat="1" ht="90" customHeight="1" outlineLevel="1" thickTop="1" thickBot="1" x14ac:dyDescent="0.2">
      <c r="B34" s="17"/>
      <c r="C34" s="190"/>
      <c r="D34" s="191"/>
      <c r="E34" s="191"/>
      <c r="F34" s="191"/>
      <c r="G34" s="192"/>
    </row>
    <row r="35" spans="1:10" s="20" customFormat="1" ht="15" customHeight="1" thickTop="1" x14ac:dyDescent="0.15">
      <c r="B35" s="17"/>
      <c r="C35" s="17"/>
      <c r="D35" s="17"/>
      <c r="F35" s="24"/>
      <c r="G35" s="78"/>
    </row>
    <row r="36" spans="1:10" s="20" customFormat="1" ht="21" customHeight="1" x14ac:dyDescent="0.15">
      <c r="A36" s="19" t="s">
        <v>13</v>
      </c>
      <c r="B36" s="17"/>
      <c r="G36" s="39"/>
    </row>
    <row r="37" spans="1:10" s="20" customFormat="1" ht="39.950000000000003" customHeight="1" x14ac:dyDescent="0.15">
      <c r="B37" s="17"/>
      <c r="C37" s="1" t="s">
        <v>30</v>
      </c>
      <c r="D37" s="1" t="s">
        <v>31</v>
      </c>
      <c r="E37" s="193" t="s">
        <v>37</v>
      </c>
      <c r="F37" s="194"/>
      <c r="G37" s="41" t="s">
        <v>10</v>
      </c>
    </row>
    <row r="38" spans="1:10" s="20" customFormat="1" ht="39.950000000000003" customHeight="1" x14ac:dyDescent="0.15">
      <c r="B38" s="17"/>
      <c r="C38" s="98" t="s">
        <v>84</v>
      </c>
      <c r="D38" s="98" t="s">
        <v>193</v>
      </c>
      <c r="E38" s="170" t="s">
        <v>220</v>
      </c>
      <c r="F38" s="171"/>
      <c r="G38" s="97">
        <v>1250</v>
      </c>
    </row>
    <row r="39" spans="1:10" s="96" customFormat="1" ht="39.950000000000003" customHeight="1" x14ac:dyDescent="0.15">
      <c r="B39" s="95"/>
      <c r="C39" s="98" t="s">
        <v>87</v>
      </c>
      <c r="D39" s="98" t="s">
        <v>193</v>
      </c>
      <c r="E39" s="170" t="s">
        <v>215</v>
      </c>
      <c r="F39" s="171"/>
      <c r="G39" s="97">
        <v>170</v>
      </c>
    </row>
    <row r="40" spans="1:10" s="96" customFormat="1" ht="39.950000000000003" customHeight="1" x14ac:dyDescent="0.15">
      <c r="B40" s="95"/>
      <c r="C40" s="101" t="s">
        <v>84</v>
      </c>
      <c r="D40" s="101" t="s">
        <v>198</v>
      </c>
      <c r="E40" s="170" t="s">
        <v>225</v>
      </c>
      <c r="F40" s="171"/>
      <c r="G40" s="97">
        <v>750</v>
      </c>
    </row>
    <row r="41" spans="1:10" s="96" customFormat="1" ht="39.950000000000003" customHeight="1" x14ac:dyDescent="0.15">
      <c r="B41" s="95"/>
      <c r="C41" s="102" t="s">
        <v>87</v>
      </c>
      <c r="D41" s="102" t="s">
        <v>217</v>
      </c>
      <c r="E41" s="170" t="s">
        <v>218</v>
      </c>
      <c r="F41" s="171"/>
      <c r="G41" s="103">
        <v>90</v>
      </c>
    </row>
    <row r="42" spans="1:10" s="58" customFormat="1" ht="39.950000000000003" customHeight="1" x14ac:dyDescent="0.15">
      <c r="A42" s="20"/>
      <c r="B42" s="17"/>
      <c r="C42" s="104" t="s">
        <v>87</v>
      </c>
      <c r="D42" s="104" t="s">
        <v>198</v>
      </c>
      <c r="E42" s="170" t="s">
        <v>219</v>
      </c>
      <c r="F42" s="171"/>
      <c r="G42" s="105">
        <v>280</v>
      </c>
      <c r="H42" s="20"/>
      <c r="I42" s="20"/>
      <c r="J42" s="20"/>
    </row>
    <row r="43" spans="1:10" s="20" customFormat="1" ht="39.950000000000003" customHeight="1" thickBot="1" x14ac:dyDescent="0.2">
      <c r="B43" s="17"/>
      <c r="C43" s="99" t="s">
        <v>87</v>
      </c>
      <c r="D43" s="99" t="s">
        <v>168</v>
      </c>
      <c r="E43" s="170" t="s">
        <v>216</v>
      </c>
      <c r="F43" s="171"/>
      <c r="G43" s="100">
        <v>10</v>
      </c>
    </row>
    <row r="44" spans="1:10" s="20" customFormat="1" ht="24.95" customHeight="1" thickBot="1" x14ac:dyDescent="0.2">
      <c r="B44" s="17"/>
      <c r="F44" s="23" t="s">
        <v>11</v>
      </c>
      <c r="G44" s="40">
        <f>SUM(G38:G43)</f>
        <v>2550</v>
      </c>
    </row>
    <row r="45" spans="1:10" s="20" customFormat="1" ht="15" customHeight="1" thickBot="1" x14ac:dyDescent="0.2">
      <c r="B45" s="17"/>
      <c r="C45" s="17"/>
      <c r="D45" s="17"/>
      <c r="F45" s="24"/>
      <c r="G45" s="78"/>
    </row>
    <row r="46" spans="1:10" s="20" customFormat="1" ht="167.25" customHeight="1" outlineLevel="1" thickTop="1" thickBot="1" x14ac:dyDescent="0.2">
      <c r="B46" s="17"/>
      <c r="C46" s="190"/>
      <c r="D46" s="191"/>
      <c r="E46" s="191"/>
      <c r="F46" s="191"/>
      <c r="G46" s="192"/>
    </row>
    <row r="47" spans="1:10" s="20" customFormat="1" ht="15" customHeight="1" thickTop="1" x14ac:dyDescent="0.15">
      <c r="B47" s="17"/>
      <c r="C47" s="17"/>
      <c r="D47" s="17"/>
      <c r="F47" s="24"/>
      <c r="G47" s="78"/>
    </row>
    <row r="48" spans="1:10" s="20" customFormat="1" ht="21" customHeight="1" x14ac:dyDescent="0.15">
      <c r="A48" s="19" t="s">
        <v>48</v>
      </c>
      <c r="B48" s="17"/>
      <c r="G48" s="39"/>
    </row>
    <row r="49" spans="1:10" s="20" customFormat="1" ht="21" customHeight="1" x14ac:dyDescent="0.15">
      <c r="A49" s="19" t="s">
        <v>51</v>
      </c>
      <c r="B49" s="17"/>
      <c r="G49" s="39"/>
    </row>
    <row r="50" spans="1:10" s="20" customFormat="1" ht="21" customHeight="1" x14ac:dyDescent="0.15">
      <c r="B50" s="21" t="s">
        <v>14</v>
      </c>
      <c r="G50" s="39"/>
    </row>
    <row r="51" spans="1:10" s="20" customFormat="1" ht="40.5" customHeight="1" x14ac:dyDescent="0.15">
      <c r="B51" s="22"/>
      <c r="C51" s="1" t="s">
        <v>132</v>
      </c>
      <c r="D51" s="1" t="s">
        <v>26</v>
      </c>
      <c r="E51" s="193" t="s">
        <v>27</v>
      </c>
      <c r="F51" s="194"/>
      <c r="G51" s="41" t="s">
        <v>10</v>
      </c>
    </row>
    <row r="52" spans="1:10" s="20" customFormat="1" ht="39.950000000000003" customHeight="1" x14ac:dyDescent="0.15">
      <c r="B52" s="22"/>
      <c r="C52" s="53"/>
      <c r="D52" s="53"/>
      <c r="E52" s="170"/>
      <c r="F52" s="171"/>
      <c r="G52" s="42"/>
    </row>
    <row r="53" spans="1:10" s="20" customFormat="1" ht="39.950000000000003" customHeight="1" x14ac:dyDescent="0.15">
      <c r="B53" s="22"/>
      <c r="C53" s="61"/>
      <c r="D53" s="61"/>
      <c r="E53" s="188"/>
      <c r="F53" s="189"/>
      <c r="G53" s="62"/>
    </row>
    <row r="54" spans="1:10" s="58" customFormat="1" ht="39.950000000000003" customHeight="1" thickBot="1" x14ac:dyDescent="0.2">
      <c r="A54" s="20"/>
      <c r="B54" s="22"/>
      <c r="C54" s="61"/>
      <c r="D54" s="61"/>
      <c r="E54" s="188"/>
      <c r="F54" s="189"/>
      <c r="G54" s="62"/>
      <c r="H54" s="20"/>
      <c r="I54" s="20"/>
      <c r="J54" s="20"/>
    </row>
    <row r="55" spans="1:10" s="20" customFormat="1" ht="21" customHeight="1" thickBot="1" x14ac:dyDescent="0.2">
      <c r="B55" s="22"/>
      <c r="C55" s="17"/>
      <c r="D55" s="17"/>
      <c r="F55" s="23" t="s">
        <v>11</v>
      </c>
      <c r="G55" s="40">
        <f>SUM(G52:G54)</f>
        <v>0</v>
      </c>
    </row>
    <row r="56" spans="1:10" s="20" customFormat="1" ht="21" customHeight="1" x14ac:dyDescent="0.15">
      <c r="B56" s="21" t="s">
        <v>16</v>
      </c>
      <c r="G56" s="39"/>
    </row>
    <row r="57" spans="1:10" s="20" customFormat="1" ht="39.950000000000003" customHeight="1" x14ac:dyDescent="0.15">
      <c r="A57" s="27"/>
      <c r="B57" s="26"/>
      <c r="C57" s="1" t="s">
        <v>133</v>
      </c>
      <c r="D57" s="6" t="s">
        <v>17</v>
      </c>
      <c r="E57" s="213" t="s">
        <v>18</v>
      </c>
      <c r="F57" s="214"/>
      <c r="G57" s="86" t="s">
        <v>10</v>
      </c>
      <c r="H57" s="27"/>
      <c r="I57" s="27"/>
      <c r="J57" s="27"/>
    </row>
    <row r="58" spans="1:10" s="20" customFormat="1" ht="39.950000000000003" customHeight="1" x14ac:dyDescent="0.15">
      <c r="B58" s="22"/>
      <c r="C58" s="53"/>
      <c r="D58" s="53"/>
      <c r="E58" s="170"/>
      <c r="F58" s="171"/>
      <c r="G58" s="42"/>
    </row>
    <row r="59" spans="1:10" s="20" customFormat="1" ht="39.950000000000003" customHeight="1" x14ac:dyDescent="0.15">
      <c r="B59" s="22"/>
      <c r="C59" s="53"/>
      <c r="D59" s="53"/>
      <c r="E59" s="170"/>
      <c r="F59" s="171"/>
      <c r="G59" s="42"/>
    </row>
    <row r="60" spans="1:10" s="20" customFormat="1" ht="39.950000000000003" customHeight="1" x14ac:dyDescent="0.15">
      <c r="B60" s="22"/>
      <c r="C60" s="53"/>
      <c r="D60" s="53"/>
      <c r="E60" s="170"/>
      <c r="F60" s="171"/>
      <c r="G60" s="42"/>
    </row>
    <row r="61" spans="1:10" s="20" customFormat="1" ht="24.95" customHeight="1" thickBot="1" x14ac:dyDescent="0.2">
      <c r="B61" s="22"/>
      <c r="C61" s="17"/>
      <c r="D61" s="17"/>
      <c r="F61" s="24" t="s">
        <v>11</v>
      </c>
      <c r="G61" s="43">
        <f>SUM(G58:G60)</f>
        <v>0</v>
      </c>
    </row>
    <row r="62" spans="1:10" s="20" customFormat="1" ht="21" customHeight="1" x14ac:dyDescent="0.15">
      <c r="B62" s="21" t="s">
        <v>19</v>
      </c>
      <c r="G62" s="39"/>
    </row>
    <row r="63" spans="1:10" s="20" customFormat="1" ht="39.950000000000003" customHeight="1" x14ac:dyDescent="0.15">
      <c r="A63" s="27"/>
      <c r="B63" s="26"/>
      <c r="C63" s="1" t="s">
        <v>133</v>
      </c>
      <c r="D63" s="6" t="s">
        <v>20</v>
      </c>
      <c r="E63" s="213" t="s">
        <v>18</v>
      </c>
      <c r="F63" s="214"/>
      <c r="G63" s="86" t="s">
        <v>10</v>
      </c>
      <c r="H63" s="27"/>
      <c r="I63" s="27"/>
      <c r="J63" s="27"/>
    </row>
    <row r="64" spans="1:10" s="20" customFormat="1" ht="39.950000000000003" customHeight="1" x14ac:dyDescent="0.15">
      <c r="B64" s="22"/>
      <c r="C64" s="53"/>
      <c r="D64" s="53"/>
      <c r="E64" s="170"/>
      <c r="F64" s="171"/>
      <c r="G64" s="42"/>
    </row>
    <row r="65" spans="1:10" s="20" customFormat="1" ht="39.950000000000003" customHeight="1" x14ac:dyDescent="0.15">
      <c r="B65" s="22"/>
      <c r="C65" s="53"/>
      <c r="D65" s="53"/>
      <c r="E65" s="170"/>
      <c r="F65" s="171"/>
      <c r="G65" s="42"/>
    </row>
    <row r="66" spans="1:10" s="58" customFormat="1" ht="39.950000000000003" customHeight="1" x14ac:dyDescent="0.15">
      <c r="A66" s="20"/>
      <c r="B66" s="22"/>
      <c r="C66" s="53"/>
      <c r="D66" s="53"/>
      <c r="E66" s="170"/>
      <c r="F66" s="171"/>
      <c r="G66" s="42"/>
      <c r="H66" s="20"/>
      <c r="I66" s="20"/>
      <c r="J66" s="20"/>
    </row>
    <row r="67" spans="1:10" s="20" customFormat="1" ht="24.95" customHeight="1" thickBot="1" x14ac:dyDescent="0.2">
      <c r="B67" s="22"/>
      <c r="C67" s="17"/>
      <c r="D67" s="17"/>
      <c r="F67" s="24" t="s">
        <v>11</v>
      </c>
      <c r="G67" s="43">
        <f>SUM(G64:G66)</f>
        <v>0</v>
      </c>
    </row>
    <row r="68" spans="1:10" s="20" customFormat="1" ht="21" customHeight="1" x14ac:dyDescent="0.15">
      <c r="A68" s="19" t="s">
        <v>52</v>
      </c>
      <c r="B68" s="22"/>
      <c r="G68" s="39"/>
    </row>
    <row r="69" spans="1:10" s="20" customFormat="1" ht="21" customHeight="1" x14ac:dyDescent="0.15">
      <c r="A69" s="19"/>
      <c r="B69" s="21" t="s">
        <v>33</v>
      </c>
      <c r="C69" s="28"/>
      <c r="D69" s="28"/>
      <c r="E69" s="28"/>
      <c r="F69" s="28"/>
      <c r="G69" s="44"/>
      <c r="H69" s="28"/>
      <c r="I69" s="28"/>
      <c r="J69" s="28"/>
    </row>
    <row r="70" spans="1:10" s="20" customFormat="1" ht="39.950000000000003" customHeight="1" x14ac:dyDescent="0.15">
      <c r="B70" s="17"/>
      <c r="C70" s="1" t="s">
        <v>21</v>
      </c>
      <c r="D70" s="1" t="s">
        <v>8</v>
      </c>
      <c r="E70" s="193" t="s">
        <v>22</v>
      </c>
      <c r="F70" s="194"/>
      <c r="G70" s="41" t="s">
        <v>10</v>
      </c>
    </row>
    <row r="71" spans="1:10" s="20" customFormat="1" ht="39.950000000000003" customHeight="1" x14ac:dyDescent="0.15">
      <c r="B71" s="17"/>
      <c r="C71" s="53"/>
      <c r="D71" s="79"/>
      <c r="E71" s="170"/>
      <c r="F71" s="171"/>
      <c r="G71" s="42"/>
    </row>
    <row r="72" spans="1:10" s="20" customFormat="1" ht="39.950000000000003" customHeight="1" x14ac:dyDescent="0.15">
      <c r="B72" s="17"/>
      <c r="C72" s="53"/>
      <c r="D72" s="53"/>
      <c r="E72" s="170"/>
      <c r="F72" s="171"/>
      <c r="G72" s="42"/>
    </row>
    <row r="73" spans="1:10" s="20" customFormat="1" ht="39.950000000000003" customHeight="1" thickBot="1" x14ac:dyDescent="0.2">
      <c r="B73" s="17"/>
      <c r="C73" s="53"/>
      <c r="D73" s="53"/>
      <c r="E73" s="170"/>
      <c r="F73" s="171"/>
      <c r="G73" s="42"/>
    </row>
    <row r="74" spans="1:10" s="20" customFormat="1" ht="24.95" customHeight="1" thickBot="1" x14ac:dyDescent="0.2">
      <c r="B74" s="17"/>
      <c r="F74" s="23" t="s">
        <v>11</v>
      </c>
      <c r="G74" s="40">
        <f>SUM(G71:G73)</f>
        <v>0</v>
      </c>
    </row>
    <row r="75" spans="1:10" s="20" customFormat="1" ht="21" customHeight="1" x14ac:dyDescent="0.15">
      <c r="B75" s="21" t="s">
        <v>44</v>
      </c>
      <c r="G75" s="39"/>
    </row>
    <row r="76" spans="1:10" s="20" customFormat="1" ht="21" customHeight="1" x14ac:dyDescent="0.15">
      <c r="B76" s="22"/>
      <c r="C76" s="172" t="s">
        <v>15</v>
      </c>
      <c r="D76" s="6" t="s">
        <v>20</v>
      </c>
      <c r="E76" s="174" t="s">
        <v>29</v>
      </c>
      <c r="F76" s="175"/>
      <c r="G76" s="178" t="s">
        <v>10</v>
      </c>
    </row>
    <row r="77" spans="1:10" s="20" customFormat="1" ht="21" customHeight="1" x14ac:dyDescent="0.15">
      <c r="B77" s="22"/>
      <c r="C77" s="173"/>
      <c r="D77" s="6" t="s">
        <v>18</v>
      </c>
      <c r="E77" s="176"/>
      <c r="F77" s="177"/>
      <c r="G77" s="179"/>
    </row>
    <row r="78" spans="1:10" s="20" customFormat="1" ht="39.950000000000003" customHeight="1" x14ac:dyDescent="0.15">
      <c r="B78" s="22"/>
      <c r="C78" s="180"/>
      <c r="D78" s="53"/>
      <c r="E78" s="182"/>
      <c r="F78" s="183"/>
      <c r="G78" s="186"/>
    </row>
    <row r="79" spans="1:10" s="20" customFormat="1" ht="39.950000000000003" customHeight="1" x14ac:dyDescent="0.15">
      <c r="B79" s="22"/>
      <c r="C79" s="181"/>
      <c r="D79" s="53"/>
      <c r="E79" s="184"/>
      <c r="F79" s="185"/>
      <c r="G79" s="187"/>
    </row>
    <row r="80" spans="1:10" s="20" customFormat="1" ht="39.950000000000003" customHeight="1" x14ac:dyDescent="0.15">
      <c r="B80" s="22"/>
      <c r="C80" s="180"/>
      <c r="D80" s="53"/>
      <c r="E80" s="182"/>
      <c r="F80" s="183"/>
      <c r="G80" s="186"/>
    </row>
    <row r="81" spans="1:10" s="20" customFormat="1" ht="39.950000000000003" customHeight="1" x14ac:dyDescent="0.15">
      <c r="B81" s="22"/>
      <c r="C81" s="181"/>
      <c r="D81" s="53"/>
      <c r="E81" s="184"/>
      <c r="F81" s="185"/>
      <c r="G81" s="187"/>
    </row>
    <row r="82" spans="1:10" s="20" customFormat="1" ht="39.950000000000003" customHeight="1" x14ac:dyDescent="0.15">
      <c r="B82" s="22"/>
      <c r="C82" s="180"/>
      <c r="D82" s="53"/>
      <c r="E82" s="182"/>
      <c r="F82" s="183"/>
      <c r="G82" s="186"/>
    </row>
    <row r="83" spans="1:10" s="20" customFormat="1" ht="39.950000000000003" customHeight="1" thickBot="1" x14ac:dyDescent="0.2">
      <c r="B83" s="22"/>
      <c r="C83" s="181"/>
      <c r="D83" s="53"/>
      <c r="E83" s="184"/>
      <c r="F83" s="185"/>
      <c r="G83" s="199"/>
    </row>
    <row r="84" spans="1:10" s="20" customFormat="1" ht="24.95" customHeight="1" thickBot="1" x14ac:dyDescent="0.2">
      <c r="B84" s="22"/>
      <c r="C84" s="17"/>
      <c r="D84" s="17"/>
      <c r="F84" s="23" t="s">
        <v>11</v>
      </c>
      <c r="G84" s="40">
        <f>SUM(G78:G83)</f>
        <v>0</v>
      </c>
    </row>
    <row r="85" spans="1:10" s="20" customFormat="1" ht="15" customHeight="1" thickBot="1" x14ac:dyDescent="0.2">
      <c r="B85" s="17"/>
      <c r="C85" s="17"/>
      <c r="D85" s="17"/>
      <c r="F85" s="24"/>
      <c r="G85" s="78"/>
    </row>
    <row r="86" spans="1:10" s="20" customFormat="1" ht="200.25" customHeight="1" outlineLevel="1" thickTop="1" x14ac:dyDescent="0.15">
      <c r="B86" s="17"/>
      <c r="C86" s="216"/>
      <c r="D86" s="217"/>
      <c r="E86" s="217"/>
      <c r="F86" s="217"/>
      <c r="G86" s="218"/>
    </row>
    <row r="87" spans="1:10" s="20" customFormat="1" ht="199.5" customHeight="1" outlineLevel="1" thickBot="1" x14ac:dyDescent="0.2">
      <c r="B87" s="17"/>
      <c r="C87" s="219"/>
      <c r="D87" s="220"/>
      <c r="E87" s="220"/>
      <c r="F87" s="220"/>
      <c r="G87" s="221"/>
    </row>
    <row r="88" spans="1:10" s="20" customFormat="1" ht="15" customHeight="1" thickTop="1" x14ac:dyDescent="0.15">
      <c r="B88" s="17"/>
      <c r="C88" s="17"/>
      <c r="D88" s="17"/>
      <c r="F88" s="24"/>
      <c r="G88" s="78"/>
    </row>
    <row r="89" spans="1:10" s="20" customFormat="1" ht="21" customHeight="1" x14ac:dyDescent="0.15">
      <c r="A89" s="19" t="s">
        <v>53</v>
      </c>
      <c r="B89" s="17"/>
      <c r="G89" s="39"/>
    </row>
    <row r="90" spans="1:10" s="20" customFormat="1" ht="39.950000000000003" customHeight="1" x14ac:dyDescent="0.15">
      <c r="B90" s="17"/>
      <c r="C90" s="1" t="s">
        <v>21</v>
      </c>
      <c r="D90" s="193" t="s">
        <v>8</v>
      </c>
      <c r="E90" s="194"/>
      <c r="F90" s="1" t="s">
        <v>36</v>
      </c>
      <c r="G90" s="41" t="s">
        <v>10</v>
      </c>
    </row>
    <row r="91" spans="1:10" s="20" customFormat="1" ht="39.950000000000003" customHeight="1" x14ac:dyDescent="0.15">
      <c r="B91" s="17"/>
      <c r="C91" s="108" t="s">
        <v>205</v>
      </c>
      <c r="D91" s="222" t="s">
        <v>162</v>
      </c>
      <c r="E91" s="223"/>
      <c r="F91" s="106" t="s">
        <v>221</v>
      </c>
      <c r="G91" s="109">
        <v>160</v>
      </c>
    </row>
    <row r="92" spans="1:10" s="27" customFormat="1" ht="39.950000000000003" customHeight="1" x14ac:dyDescent="0.15">
      <c r="A92" s="20"/>
      <c r="B92" s="17"/>
      <c r="C92" s="106" t="s">
        <v>222</v>
      </c>
      <c r="D92" s="222" t="s">
        <v>223</v>
      </c>
      <c r="E92" s="223"/>
      <c r="F92" s="106" t="s">
        <v>224</v>
      </c>
      <c r="G92" s="107">
        <v>60</v>
      </c>
      <c r="H92" s="20"/>
      <c r="I92" s="20"/>
      <c r="J92" s="20"/>
    </row>
    <row r="93" spans="1:10" s="20" customFormat="1" ht="39.950000000000003" customHeight="1" thickBot="1" x14ac:dyDescent="0.2">
      <c r="B93" s="17"/>
      <c r="C93" s="53"/>
      <c r="D93" s="222"/>
      <c r="E93" s="223"/>
      <c r="F93" s="15"/>
      <c r="G93" s="42"/>
    </row>
    <row r="94" spans="1:10" s="20" customFormat="1" ht="24.95" customHeight="1" thickBot="1" x14ac:dyDescent="0.2">
      <c r="B94" s="17"/>
      <c r="F94" s="23" t="s">
        <v>11</v>
      </c>
      <c r="G94" s="40">
        <f>SUM(G91:G93)</f>
        <v>220</v>
      </c>
    </row>
    <row r="95" spans="1:10" s="20" customFormat="1" ht="15" customHeight="1" thickBot="1" x14ac:dyDescent="0.2">
      <c r="B95" s="17"/>
      <c r="C95" s="17"/>
      <c r="D95" s="17"/>
      <c r="F95" s="24"/>
      <c r="G95" s="78"/>
    </row>
    <row r="96" spans="1:10" s="20" customFormat="1" ht="222.75" customHeight="1" outlineLevel="1" thickTop="1" x14ac:dyDescent="0.15">
      <c r="B96" s="17"/>
      <c r="C96" s="216"/>
      <c r="D96" s="217"/>
      <c r="E96" s="217"/>
      <c r="F96" s="217"/>
      <c r="G96" s="218"/>
    </row>
    <row r="97" spans="1:10" s="20" customFormat="1" ht="222.75" customHeight="1" outlineLevel="1" thickBot="1" x14ac:dyDescent="0.2">
      <c r="B97" s="17"/>
      <c r="C97" s="219"/>
      <c r="D97" s="220"/>
      <c r="E97" s="220"/>
      <c r="F97" s="220"/>
      <c r="G97" s="221"/>
    </row>
    <row r="98" spans="1:10" s="20" customFormat="1" ht="15" customHeight="1" thickTop="1" x14ac:dyDescent="0.15">
      <c r="B98" s="17"/>
      <c r="C98" s="17"/>
      <c r="D98" s="17"/>
      <c r="F98" s="24"/>
      <c r="G98" s="78"/>
    </row>
    <row r="99" spans="1:10" s="20" customFormat="1" ht="27" customHeight="1" x14ac:dyDescent="0.15">
      <c r="A99" s="19" t="s">
        <v>61</v>
      </c>
      <c r="B99" s="17"/>
      <c r="D99" s="14"/>
      <c r="G99" s="39"/>
    </row>
    <row r="100" spans="1:10" s="20" customFormat="1" ht="21" customHeight="1" thickBot="1" x14ac:dyDescent="0.2">
      <c r="A100" s="19"/>
      <c r="B100" s="22" t="s">
        <v>40</v>
      </c>
      <c r="C100" s="215" t="s">
        <v>57</v>
      </c>
      <c r="D100" s="215"/>
      <c r="E100" s="215"/>
      <c r="F100" s="215"/>
      <c r="G100" s="215"/>
    </row>
    <row r="101" spans="1:10" s="27" customFormat="1" ht="30" customHeight="1" x14ac:dyDescent="0.15">
      <c r="A101" s="20"/>
      <c r="B101" s="17"/>
      <c r="C101" s="7" t="s">
        <v>23</v>
      </c>
      <c r="D101" s="8"/>
      <c r="E101" s="9" t="s">
        <v>28</v>
      </c>
      <c r="F101" s="34"/>
      <c r="G101" s="39"/>
      <c r="H101" s="20"/>
      <c r="I101" s="20"/>
      <c r="J101" s="20"/>
    </row>
    <row r="102" spans="1:10" s="20" customFormat="1" ht="30" customHeight="1" x14ac:dyDescent="0.15">
      <c r="B102" s="17"/>
      <c r="C102" s="29" t="s">
        <v>2</v>
      </c>
      <c r="D102" s="15" t="s">
        <v>54</v>
      </c>
      <c r="E102" s="46">
        <f>G15+G23</f>
        <v>0</v>
      </c>
      <c r="F102" s="25"/>
      <c r="G102" s="39"/>
    </row>
    <row r="103" spans="1:10" s="20" customFormat="1" ht="30" customHeight="1" x14ac:dyDescent="0.15">
      <c r="B103" s="17"/>
      <c r="C103" s="30"/>
      <c r="D103" s="15" t="s">
        <v>46</v>
      </c>
      <c r="E103" s="46">
        <f>G32</f>
        <v>280</v>
      </c>
      <c r="F103" s="25"/>
      <c r="G103" s="39"/>
    </row>
    <row r="104" spans="1:10" s="20" customFormat="1" ht="30" customHeight="1" x14ac:dyDescent="0.15">
      <c r="B104" s="17"/>
      <c r="C104" s="31" t="s">
        <v>3</v>
      </c>
      <c r="D104" s="15" t="s">
        <v>34</v>
      </c>
      <c r="E104" s="46">
        <f>G44</f>
        <v>2550</v>
      </c>
      <c r="F104" s="25"/>
      <c r="G104" s="39"/>
    </row>
    <row r="105" spans="1:10" s="20" customFormat="1" ht="30" customHeight="1" x14ac:dyDescent="0.15">
      <c r="B105" s="17"/>
      <c r="C105" s="29" t="s">
        <v>47</v>
      </c>
      <c r="D105" s="15" t="s">
        <v>48</v>
      </c>
      <c r="E105" s="46">
        <f>G55+G61+G67+G74+G84</f>
        <v>0</v>
      </c>
      <c r="F105" s="25"/>
      <c r="G105" s="39"/>
    </row>
    <row r="106" spans="1:10" s="20" customFormat="1" ht="30" customHeight="1" thickBot="1" x14ac:dyDescent="0.2">
      <c r="B106" s="17"/>
      <c r="C106" s="56" t="s">
        <v>4</v>
      </c>
      <c r="D106" s="32" t="s">
        <v>55</v>
      </c>
      <c r="E106" s="47">
        <f>G94</f>
        <v>220</v>
      </c>
      <c r="F106" s="25"/>
      <c r="G106" s="39"/>
    </row>
    <row r="107" spans="1:10" s="28" customFormat="1" ht="30" customHeight="1" thickBot="1" x14ac:dyDescent="0.2">
      <c r="A107" s="20"/>
      <c r="B107" s="17"/>
      <c r="C107" s="20"/>
      <c r="D107" s="24" t="s">
        <v>11</v>
      </c>
      <c r="E107" s="10">
        <f>SUM(E102:E106)</f>
        <v>3050</v>
      </c>
      <c r="F107" s="25"/>
      <c r="G107" s="39"/>
      <c r="H107" s="20"/>
      <c r="I107" s="20"/>
      <c r="J107" s="20"/>
    </row>
    <row r="108" spans="1:10" s="20" customFormat="1" ht="21" customHeight="1" x14ac:dyDescent="0.15">
      <c r="B108" s="17"/>
      <c r="G108" s="39"/>
    </row>
    <row r="109" spans="1:10" s="20" customFormat="1" ht="21" customHeight="1" x14ac:dyDescent="0.15">
      <c r="A109" s="50"/>
      <c r="B109" s="51"/>
      <c r="C109" s="50"/>
      <c r="D109" s="50"/>
      <c r="E109" s="50"/>
      <c r="F109" s="50"/>
      <c r="G109" s="45"/>
      <c r="H109" s="50"/>
      <c r="I109" s="50"/>
      <c r="J109" s="50"/>
    </row>
    <row r="110" spans="1:10" s="20" customFormat="1" ht="21" customHeight="1" x14ac:dyDescent="0.15">
      <c r="A110" s="50"/>
      <c r="B110" s="51"/>
      <c r="C110" s="50"/>
      <c r="D110" s="50"/>
      <c r="E110" s="50"/>
      <c r="F110" s="50"/>
      <c r="G110" s="45"/>
      <c r="H110" s="50"/>
      <c r="I110" s="50"/>
      <c r="J110" s="50"/>
    </row>
    <row r="111" spans="1:10" s="20" customFormat="1" ht="21" customHeight="1" x14ac:dyDescent="0.15">
      <c r="A111" s="50"/>
      <c r="B111" s="51"/>
      <c r="C111" s="50"/>
      <c r="D111" s="50"/>
      <c r="E111" s="50"/>
      <c r="F111" s="50"/>
      <c r="G111" s="45"/>
      <c r="H111" s="50"/>
      <c r="I111" s="50"/>
      <c r="J111" s="50"/>
    </row>
    <row r="112" spans="1:10" s="20" customFormat="1" ht="27" customHeight="1" x14ac:dyDescent="0.15">
      <c r="A112" s="50"/>
      <c r="B112" s="51"/>
      <c r="C112" s="50"/>
      <c r="D112" s="50"/>
      <c r="E112" s="50"/>
      <c r="F112" s="50"/>
      <c r="G112" s="45"/>
      <c r="H112" s="50"/>
      <c r="I112" s="50"/>
      <c r="J112" s="50"/>
    </row>
    <row r="113" spans="1:10" s="20" customFormat="1" ht="21" customHeight="1" x14ac:dyDescent="0.15">
      <c r="A113" s="50"/>
      <c r="B113" s="51"/>
      <c r="C113" s="50"/>
      <c r="D113" s="50"/>
      <c r="E113" s="50"/>
      <c r="F113" s="50"/>
      <c r="G113" s="45"/>
      <c r="H113" s="50"/>
      <c r="I113" s="50"/>
      <c r="J113" s="50"/>
    </row>
    <row r="114" spans="1:10" s="58" customFormat="1" ht="21" customHeight="1" x14ac:dyDescent="0.15">
      <c r="A114" s="50"/>
      <c r="B114" s="51"/>
      <c r="C114" s="50"/>
      <c r="D114" s="50"/>
      <c r="E114" s="50"/>
      <c r="F114" s="50"/>
      <c r="G114" s="45"/>
      <c r="H114" s="50"/>
      <c r="I114" s="50"/>
      <c r="J114" s="50"/>
    </row>
    <row r="115" spans="1:10" s="20" customFormat="1" ht="21" customHeight="1" x14ac:dyDescent="0.15">
      <c r="A115" s="50"/>
      <c r="B115" s="51"/>
      <c r="C115" s="50"/>
      <c r="D115" s="50"/>
      <c r="E115" s="50"/>
      <c r="F115" s="50"/>
      <c r="G115" s="45"/>
      <c r="H115" s="50"/>
      <c r="I115" s="50"/>
      <c r="J115" s="50"/>
    </row>
    <row r="116" spans="1:10" s="20" customFormat="1" ht="21" customHeight="1" x14ac:dyDescent="0.15">
      <c r="A116" s="50"/>
      <c r="B116" s="51"/>
      <c r="C116" s="50"/>
      <c r="D116" s="50"/>
      <c r="E116" s="50"/>
      <c r="F116" s="50"/>
      <c r="G116" s="45"/>
      <c r="H116" s="50"/>
      <c r="I116" s="50"/>
      <c r="J116" s="50"/>
    </row>
    <row r="117" spans="1:10" s="20" customFormat="1" ht="21" customHeight="1" x14ac:dyDescent="0.15">
      <c r="A117" s="50"/>
      <c r="B117" s="51"/>
      <c r="C117" s="50"/>
      <c r="D117" s="50"/>
      <c r="E117" s="50"/>
      <c r="F117" s="50"/>
      <c r="G117" s="45"/>
      <c r="H117" s="50"/>
      <c r="I117" s="50"/>
      <c r="J117" s="50"/>
    </row>
    <row r="118" spans="1:10" s="20" customFormat="1" ht="21" customHeight="1" x14ac:dyDescent="0.15">
      <c r="A118" s="50"/>
      <c r="B118" s="51"/>
      <c r="C118" s="50"/>
      <c r="D118" s="50"/>
      <c r="E118" s="50"/>
      <c r="F118" s="50"/>
      <c r="G118" s="45"/>
      <c r="H118" s="50"/>
      <c r="I118" s="50"/>
      <c r="J118" s="50"/>
    </row>
    <row r="119" spans="1:10" s="20" customFormat="1" ht="21" customHeight="1" x14ac:dyDescent="0.15">
      <c r="A119" s="50"/>
      <c r="B119" s="51"/>
      <c r="C119" s="50"/>
      <c r="D119" s="50"/>
      <c r="E119" s="50"/>
      <c r="F119" s="50"/>
      <c r="G119" s="45"/>
      <c r="H119" s="50"/>
      <c r="I119" s="50"/>
      <c r="J119" s="50"/>
    </row>
    <row r="120" spans="1:10" s="20" customFormat="1" ht="21" customHeight="1" x14ac:dyDescent="0.15">
      <c r="A120" s="50"/>
      <c r="B120" s="51"/>
      <c r="C120" s="50"/>
      <c r="D120" s="50"/>
      <c r="E120" s="50"/>
      <c r="F120" s="50"/>
      <c r="G120" s="45"/>
      <c r="H120" s="50"/>
      <c r="I120" s="50"/>
      <c r="J120" s="50"/>
    </row>
    <row r="121" spans="1:10" s="20" customFormat="1" ht="21" customHeight="1" x14ac:dyDescent="0.15">
      <c r="A121" s="50"/>
      <c r="B121" s="51"/>
      <c r="C121" s="50"/>
      <c r="D121" s="50"/>
      <c r="E121" s="50"/>
      <c r="F121" s="50"/>
      <c r="G121" s="45"/>
      <c r="H121" s="50"/>
      <c r="I121" s="50"/>
      <c r="J121" s="50"/>
    </row>
    <row r="122" spans="1:10" s="20" customFormat="1" ht="21" customHeight="1" x14ac:dyDescent="0.15">
      <c r="A122" s="50"/>
      <c r="B122" s="51"/>
      <c r="C122" s="50"/>
      <c r="D122" s="50"/>
      <c r="E122" s="50"/>
      <c r="F122" s="50"/>
      <c r="G122" s="45"/>
      <c r="H122" s="50"/>
      <c r="I122" s="50"/>
      <c r="J122" s="50"/>
    </row>
    <row r="123" spans="1:10" s="20" customFormat="1" ht="21" customHeight="1" x14ac:dyDescent="0.15">
      <c r="A123" s="50"/>
      <c r="B123" s="51"/>
      <c r="C123" s="50"/>
      <c r="D123" s="50"/>
      <c r="E123" s="50"/>
      <c r="F123" s="50"/>
      <c r="G123" s="45"/>
      <c r="H123" s="50"/>
      <c r="I123" s="50"/>
      <c r="J123" s="50"/>
    </row>
    <row r="124" spans="1:10" s="20" customFormat="1" ht="21" customHeight="1" x14ac:dyDescent="0.15">
      <c r="A124" s="50"/>
      <c r="B124" s="51"/>
      <c r="C124" s="50"/>
      <c r="D124" s="50"/>
      <c r="E124" s="50"/>
      <c r="F124" s="50"/>
      <c r="G124" s="45"/>
      <c r="H124" s="50"/>
      <c r="I124" s="50"/>
      <c r="J124" s="50"/>
    </row>
    <row r="125" spans="1:10" s="20" customFormat="1" ht="21" customHeight="1" x14ac:dyDescent="0.15">
      <c r="A125" s="50"/>
      <c r="B125" s="51"/>
      <c r="C125" s="50"/>
      <c r="D125" s="50"/>
      <c r="E125" s="50"/>
      <c r="F125" s="50"/>
      <c r="G125" s="45"/>
      <c r="H125" s="50"/>
      <c r="I125" s="50"/>
      <c r="J125" s="50"/>
    </row>
    <row r="126" spans="1:10" s="20" customFormat="1" ht="21" customHeight="1" x14ac:dyDescent="0.15">
      <c r="A126" s="50"/>
      <c r="B126" s="51"/>
      <c r="C126" s="50"/>
      <c r="D126" s="50"/>
      <c r="E126" s="50"/>
      <c r="F126" s="50"/>
      <c r="G126" s="45"/>
      <c r="H126" s="50"/>
      <c r="I126" s="50"/>
      <c r="J126" s="50"/>
    </row>
    <row r="127" spans="1:10" s="20" customFormat="1" ht="21" customHeight="1" x14ac:dyDescent="0.15">
      <c r="A127" s="50"/>
      <c r="B127" s="51"/>
      <c r="C127" s="50"/>
      <c r="D127" s="50"/>
      <c r="E127" s="50"/>
      <c r="F127" s="50"/>
      <c r="G127" s="45"/>
      <c r="H127" s="50"/>
      <c r="I127" s="50"/>
      <c r="J127" s="50"/>
    </row>
    <row r="128" spans="1:10" s="20" customFormat="1" ht="21" customHeight="1" x14ac:dyDescent="0.15">
      <c r="A128" s="50"/>
      <c r="B128" s="51"/>
      <c r="C128" s="50"/>
      <c r="D128" s="50"/>
      <c r="E128" s="50"/>
      <c r="F128" s="50"/>
      <c r="G128" s="45"/>
      <c r="H128" s="50"/>
      <c r="I128" s="50"/>
      <c r="J128" s="50"/>
    </row>
    <row r="129" spans="1:17" s="20" customFormat="1" ht="21" customHeight="1" x14ac:dyDescent="0.15">
      <c r="A129" s="50"/>
      <c r="B129" s="51"/>
      <c r="C129" s="50"/>
      <c r="D129" s="50"/>
      <c r="E129" s="50"/>
      <c r="F129" s="50"/>
      <c r="G129" s="45"/>
      <c r="H129" s="50"/>
      <c r="I129" s="50"/>
      <c r="J129" s="50"/>
    </row>
    <row r="130" spans="1:17" s="20" customFormat="1" ht="21" customHeight="1" x14ac:dyDescent="0.15">
      <c r="A130" s="50"/>
      <c r="B130" s="51"/>
      <c r="C130" s="50"/>
      <c r="D130" s="50"/>
      <c r="E130" s="50"/>
      <c r="F130" s="50"/>
      <c r="G130" s="45"/>
      <c r="H130" s="50"/>
      <c r="I130" s="50"/>
      <c r="J130" s="50"/>
    </row>
    <row r="131" spans="1:17" s="20" customFormat="1" ht="21" customHeight="1" x14ac:dyDescent="0.15">
      <c r="A131" s="50"/>
      <c r="B131" s="51"/>
      <c r="C131" s="50"/>
      <c r="D131" s="50"/>
      <c r="E131" s="50"/>
      <c r="F131" s="50"/>
      <c r="G131" s="45"/>
      <c r="H131" s="50"/>
      <c r="I131" s="50"/>
      <c r="J131" s="50"/>
    </row>
    <row r="132" spans="1:17" s="20" customFormat="1" ht="21" customHeight="1" x14ac:dyDescent="0.15">
      <c r="A132" s="50"/>
      <c r="B132" s="51"/>
      <c r="C132" s="50"/>
      <c r="D132" s="50"/>
      <c r="E132" s="50"/>
      <c r="F132" s="50"/>
      <c r="G132" s="45"/>
      <c r="H132" s="50"/>
      <c r="I132" s="50"/>
      <c r="J132" s="50"/>
    </row>
    <row r="133" spans="1:17" s="20" customFormat="1" ht="21" customHeight="1" x14ac:dyDescent="0.15">
      <c r="A133" s="50"/>
      <c r="B133" s="51"/>
      <c r="C133" s="50"/>
      <c r="D133" s="50"/>
      <c r="E133" s="50"/>
      <c r="F133" s="50"/>
      <c r="G133" s="45"/>
      <c r="H133" s="50"/>
      <c r="I133" s="50"/>
      <c r="J133" s="50"/>
    </row>
    <row r="134" spans="1:17" s="20" customFormat="1" ht="21" customHeight="1" x14ac:dyDescent="0.15">
      <c r="A134" s="50"/>
      <c r="B134" s="51"/>
      <c r="C134" s="50"/>
      <c r="D134" s="50"/>
      <c r="E134" s="50"/>
      <c r="F134" s="50"/>
      <c r="G134" s="45"/>
      <c r="H134" s="50"/>
      <c r="I134" s="50"/>
      <c r="J134" s="50"/>
    </row>
    <row r="135" spans="1:17" s="20" customFormat="1" ht="21" customHeight="1" x14ac:dyDescent="0.15">
      <c r="A135" s="50"/>
      <c r="B135" s="51"/>
      <c r="C135" s="50"/>
      <c r="D135" s="50"/>
      <c r="E135" s="50"/>
      <c r="F135" s="50"/>
      <c r="G135" s="45"/>
      <c r="H135" s="50"/>
      <c r="I135" s="50"/>
      <c r="J135" s="50"/>
    </row>
    <row r="136" spans="1:17" s="20" customFormat="1" ht="40.5" customHeight="1" x14ac:dyDescent="0.15">
      <c r="A136" s="50"/>
      <c r="B136" s="51"/>
      <c r="C136" s="50"/>
      <c r="D136" s="50"/>
      <c r="E136" s="50"/>
      <c r="F136" s="50"/>
      <c r="G136" s="45"/>
      <c r="H136" s="50"/>
      <c r="I136" s="50"/>
      <c r="J136" s="50"/>
    </row>
    <row r="137" spans="1:17" s="20" customFormat="1" ht="40.5" customHeight="1" x14ac:dyDescent="0.15">
      <c r="A137" s="50"/>
      <c r="B137" s="51"/>
      <c r="C137" s="50"/>
      <c r="D137" s="50"/>
      <c r="E137" s="50"/>
      <c r="F137" s="50"/>
      <c r="G137" s="45"/>
      <c r="H137" s="50"/>
      <c r="I137" s="50"/>
      <c r="J137" s="50"/>
    </row>
    <row r="138" spans="1:17" s="20" customFormat="1" ht="40.5" customHeight="1" x14ac:dyDescent="0.15">
      <c r="A138" s="50"/>
      <c r="B138" s="51"/>
      <c r="C138" s="50"/>
      <c r="D138" s="50"/>
      <c r="E138" s="50"/>
      <c r="F138" s="50"/>
      <c r="G138" s="45"/>
      <c r="H138" s="50"/>
      <c r="I138" s="50"/>
      <c r="J138" s="50"/>
    </row>
    <row r="139" spans="1:17" s="20" customFormat="1" ht="40.5" customHeight="1" x14ac:dyDescent="0.15">
      <c r="A139" s="50"/>
      <c r="B139" s="51"/>
      <c r="C139" s="50"/>
      <c r="D139" s="50"/>
      <c r="E139" s="50"/>
      <c r="F139" s="50"/>
      <c r="G139" s="45"/>
      <c r="H139" s="50"/>
      <c r="I139" s="50"/>
      <c r="J139" s="50"/>
    </row>
    <row r="140" spans="1:17" s="20" customFormat="1" ht="27" customHeight="1" x14ac:dyDescent="0.15">
      <c r="A140" s="50"/>
      <c r="B140" s="51"/>
      <c r="C140" s="50"/>
      <c r="D140" s="50"/>
      <c r="E140" s="50"/>
      <c r="F140" s="50"/>
      <c r="G140" s="45"/>
      <c r="H140" s="50"/>
      <c r="I140" s="50"/>
      <c r="J140" s="50"/>
    </row>
    <row r="141" spans="1:17" s="20" customFormat="1" ht="21" customHeight="1" x14ac:dyDescent="0.15">
      <c r="A141" s="50"/>
      <c r="B141" s="51"/>
      <c r="C141" s="50"/>
      <c r="D141" s="50"/>
      <c r="E141" s="50"/>
      <c r="F141" s="50"/>
      <c r="G141" s="45"/>
      <c r="H141" s="50"/>
      <c r="I141" s="50"/>
      <c r="J141" s="50"/>
      <c r="K141" s="65"/>
      <c r="L141" s="66"/>
      <c r="M141" s="66"/>
      <c r="N141" s="66"/>
      <c r="O141" s="66"/>
      <c r="P141" s="66"/>
      <c r="Q141" s="66"/>
    </row>
    <row r="142" spans="1:17" s="20" customFormat="1" ht="21" customHeight="1" x14ac:dyDescent="0.15">
      <c r="A142" s="50"/>
      <c r="B142" s="51"/>
      <c r="C142" s="50"/>
      <c r="D142" s="50"/>
      <c r="E142" s="50"/>
      <c r="F142" s="50"/>
      <c r="G142" s="45"/>
      <c r="H142" s="50"/>
      <c r="I142" s="50"/>
      <c r="J142" s="50"/>
      <c r="K142" s="224"/>
      <c r="L142" s="224"/>
      <c r="M142" s="224"/>
      <c r="N142" s="224"/>
      <c r="O142" s="224"/>
      <c r="P142" s="224"/>
      <c r="Q142" s="224"/>
    </row>
    <row r="143" spans="1:17" s="20" customFormat="1" ht="21" customHeight="1" x14ac:dyDescent="0.15">
      <c r="A143" s="50"/>
      <c r="B143" s="51"/>
      <c r="C143" s="50"/>
      <c r="D143" s="50"/>
      <c r="E143" s="50"/>
      <c r="F143" s="50"/>
      <c r="G143" s="45"/>
      <c r="H143" s="50"/>
      <c r="I143" s="50"/>
      <c r="J143" s="50"/>
      <c r="K143" s="224"/>
      <c r="L143" s="66"/>
      <c r="M143" s="66"/>
      <c r="N143" s="224"/>
      <c r="O143" s="224"/>
      <c r="P143" s="224"/>
      <c r="Q143" s="224"/>
    </row>
    <row r="144" spans="1:17" s="20" customFormat="1" ht="27" customHeight="1" x14ac:dyDescent="0.15">
      <c r="A144" s="50"/>
      <c r="B144" s="51"/>
      <c r="C144" s="50"/>
      <c r="D144" s="50"/>
      <c r="E144" s="50"/>
      <c r="F144" s="50"/>
      <c r="G144" s="45"/>
      <c r="H144" s="50"/>
      <c r="I144" s="50"/>
      <c r="J144" s="50"/>
      <c r="K144" s="66"/>
      <c r="L144" s="66"/>
      <c r="M144" s="66"/>
      <c r="N144" s="66"/>
      <c r="O144" s="66"/>
      <c r="P144" s="66"/>
      <c r="Q144" s="66"/>
    </row>
    <row r="145" spans="1:17" s="20" customFormat="1" ht="27" customHeight="1" x14ac:dyDescent="0.15">
      <c r="A145" s="50"/>
      <c r="B145" s="51"/>
      <c r="C145" s="50"/>
      <c r="D145" s="50"/>
      <c r="E145" s="50"/>
      <c r="F145" s="50"/>
      <c r="G145" s="45"/>
      <c r="H145" s="50"/>
      <c r="I145" s="50"/>
      <c r="J145" s="50"/>
      <c r="K145" s="66"/>
      <c r="L145" s="66"/>
      <c r="M145" s="66"/>
      <c r="N145" s="66"/>
      <c r="O145" s="66"/>
      <c r="P145" s="66"/>
      <c r="Q145" s="66"/>
    </row>
    <row r="146" spans="1:17" s="20" customFormat="1" ht="27" customHeight="1" x14ac:dyDescent="0.15">
      <c r="A146" s="50"/>
      <c r="B146" s="51"/>
      <c r="C146" s="50"/>
      <c r="D146" s="50"/>
      <c r="E146" s="50"/>
      <c r="F146" s="50"/>
      <c r="G146" s="45"/>
      <c r="H146" s="50"/>
      <c r="I146" s="50"/>
      <c r="J146" s="50"/>
      <c r="K146" s="66"/>
      <c r="L146" s="66"/>
      <c r="M146" s="66"/>
      <c r="N146" s="66"/>
      <c r="O146" s="66"/>
      <c r="P146" s="66"/>
      <c r="Q146" s="66"/>
    </row>
    <row r="147" spans="1:17" s="20" customFormat="1" ht="27" customHeight="1" x14ac:dyDescent="0.15">
      <c r="A147" s="50"/>
      <c r="B147" s="51"/>
      <c r="C147" s="50"/>
      <c r="D147" s="50"/>
      <c r="E147" s="50"/>
      <c r="F147" s="50"/>
      <c r="G147" s="45"/>
      <c r="H147" s="50"/>
      <c r="I147" s="50"/>
      <c r="J147" s="50"/>
      <c r="K147" s="66"/>
      <c r="L147" s="66"/>
      <c r="M147" s="66"/>
      <c r="N147" s="66"/>
      <c r="O147" s="66"/>
      <c r="P147" s="66"/>
      <c r="Q147" s="66"/>
    </row>
    <row r="148" spans="1:17" s="20" customFormat="1" ht="27" customHeight="1" x14ac:dyDescent="0.15">
      <c r="A148" s="50"/>
      <c r="B148" s="51"/>
      <c r="C148" s="50"/>
      <c r="D148" s="50"/>
      <c r="E148" s="50"/>
      <c r="F148" s="50"/>
      <c r="G148" s="45"/>
      <c r="H148" s="50"/>
      <c r="I148" s="50"/>
      <c r="J148" s="50"/>
      <c r="K148" s="66"/>
      <c r="L148" s="66"/>
      <c r="M148" s="66"/>
      <c r="N148" s="66"/>
      <c r="O148" s="66"/>
      <c r="P148" s="66"/>
      <c r="Q148" s="66"/>
    </row>
    <row r="149" spans="1:17" s="20" customFormat="1" ht="27" customHeight="1" x14ac:dyDescent="0.15">
      <c r="A149" s="50"/>
      <c r="B149" s="51"/>
      <c r="C149" s="50"/>
      <c r="D149" s="50"/>
      <c r="E149" s="50"/>
      <c r="F149" s="50"/>
      <c r="G149" s="45"/>
      <c r="H149" s="50"/>
      <c r="I149" s="50"/>
      <c r="J149" s="50"/>
      <c r="K149" s="66"/>
      <c r="L149" s="66"/>
      <c r="M149" s="66"/>
      <c r="N149" s="66"/>
      <c r="O149" s="66"/>
      <c r="P149" s="66"/>
      <c r="Q149" s="66"/>
    </row>
    <row r="150" spans="1:17" s="20" customFormat="1" ht="27" customHeight="1" x14ac:dyDescent="0.15">
      <c r="A150" s="50"/>
      <c r="B150" s="51"/>
      <c r="C150" s="50"/>
      <c r="D150" s="50"/>
      <c r="E150" s="50"/>
      <c r="F150" s="50"/>
      <c r="G150" s="45"/>
      <c r="H150" s="50"/>
      <c r="I150" s="50"/>
      <c r="J150" s="50"/>
      <c r="K150" s="66"/>
      <c r="L150" s="66"/>
      <c r="M150" s="66"/>
      <c r="N150" s="66"/>
      <c r="O150" s="66"/>
      <c r="P150" s="66"/>
      <c r="Q150" s="66"/>
    </row>
    <row r="151" spans="1:17" s="20" customFormat="1" ht="21" customHeight="1" x14ac:dyDescent="0.15">
      <c r="A151" s="50"/>
      <c r="B151" s="51"/>
      <c r="C151" s="50"/>
      <c r="D151" s="50"/>
      <c r="E151" s="50"/>
      <c r="F151" s="50"/>
      <c r="G151" s="45"/>
      <c r="H151" s="50"/>
      <c r="I151" s="50"/>
      <c r="J151" s="50"/>
      <c r="K151" s="66"/>
      <c r="L151" s="66"/>
      <c r="M151" s="66"/>
      <c r="N151" s="66"/>
      <c r="O151" s="66"/>
      <c r="P151" s="66"/>
      <c r="Q151" s="66"/>
    </row>
    <row r="152" spans="1:17" s="20" customFormat="1" ht="21" customHeight="1" x14ac:dyDescent="0.15">
      <c r="A152" s="50"/>
      <c r="B152" s="51"/>
      <c r="C152" s="50"/>
      <c r="D152" s="50"/>
      <c r="E152" s="50"/>
      <c r="F152" s="50"/>
      <c r="G152" s="45"/>
      <c r="H152" s="50"/>
      <c r="I152" s="50"/>
      <c r="J152" s="50"/>
      <c r="K152" s="66"/>
      <c r="L152" s="66"/>
      <c r="M152" s="66"/>
      <c r="N152" s="66"/>
      <c r="O152" s="66"/>
      <c r="P152" s="66"/>
      <c r="Q152" s="66"/>
    </row>
    <row r="153" spans="1:17" s="20" customFormat="1" ht="21" customHeight="1" x14ac:dyDescent="0.15">
      <c r="A153" s="50"/>
      <c r="B153" s="51"/>
      <c r="C153" s="50"/>
      <c r="D153" s="50"/>
      <c r="E153" s="50"/>
      <c r="F153" s="50"/>
      <c r="G153" s="45"/>
      <c r="H153" s="50"/>
      <c r="I153" s="50"/>
      <c r="J153" s="50"/>
    </row>
    <row r="154" spans="1:17" s="20" customFormat="1" ht="21" customHeight="1" x14ac:dyDescent="0.15">
      <c r="A154" s="50"/>
      <c r="B154" s="51"/>
      <c r="C154" s="50"/>
      <c r="D154" s="50"/>
      <c r="E154" s="50"/>
      <c r="F154" s="50"/>
      <c r="G154" s="45"/>
      <c r="H154" s="50"/>
      <c r="I154" s="50"/>
      <c r="J154" s="50"/>
    </row>
    <row r="155" spans="1:17" s="20" customFormat="1" ht="20.25" customHeight="1" x14ac:dyDescent="0.15">
      <c r="A155" s="50"/>
      <c r="B155" s="51"/>
      <c r="C155" s="50"/>
      <c r="D155" s="50"/>
      <c r="E155" s="50"/>
      <c r="F155" s="50"/>
      <c r="G155" s="45"/>
      <c r="H155" s="50"/>
      <c r="I155" s="50"/>
      <c r="J155" s="50"/>
    </row>
    <row r="156" spans="1:17" s="20" customFormat="1" ht="20.25" customHeight="1" x14ac:dyDescent="0.15">
      <c r="A156" s="50"/>
      <c r="B156" s="51"/>
      <c r="C156" s="50"/>
      <c r="D156" s="50"/>
      <c r="E156" s="50"/>
      <c r="F156" s="50"/>
      <c r="G156" s="45"/>
      <c r="H156" s="50"/>
      <c r="I156" s="50"/>
      <c r="J156" s="50"/>
    </row>
    <row r="157" spans="1:17" s="20" customFormat="1" ht="18.75" customHeight="1" x14ac:dyDescent="0.15">
      <c r="A157" s="50"/>
      <c r="B157" s="51"/>
      <c r="C157" s="50"/>
      <c r="D157" s="50"/>
      <c r="E157" s="50"/>
      <c r="F157" s="50"/>
      <c r="G157" s="45"/>
      <c r="H157" s="50"/>
      <c r="I157" s="50"/>
      <c r="J157" s="50"/>
    </row>
    <row r="158" spans="1:17" s="20" customFormat="1" ht="48.75" customHeight="1" x14ac:dyDescent="0.15">
      <c r="A158" s="50"/>
      <c r="B158" s="51"/>
      <c r="C158" s="50"/>
      <c r="D158" s="50"/>
      <c r="E158" s="50"/>
      <c r="F158" s="50"/>
      <c r="G158" s="45"/>
      <c r="H158" s="50"/>
      <c r="I158" s="50"/>
      <c r="J158" s="50"/>
    </row>
    <row r="159" spans="1:17" s="20" customFormat="1" ht="16.5" customHeight="1" x14ac:dyDescent="0.15">
      <c r="A159" s="50"/>
      <c r="B159" s="51"/>
      <c r="C159" s="50"/>
      <c r="D159" s="50"/>
      <c r="E159" s="50"/>
      <c r="F159" s="50"/>
      <c r="G159" s="45"/>
      <c r="H159" s="50"/>
      <c r="I159" s="50"/>
      <c r="J159" s="50"/>
    </row>
    <row r="160" spans="1:17" s="20" customFormat="1" ht="16.5" customHeight="1" x14ac:dyDescent="0.15">
      <c r="A160" s="50"/>
      <c r="B160" s="51"/>
      <c r="C160" s="50"/>
      <c r="D160" s="50"/>
      <c r="E160" s="50"/>
      <c r="F160" s="50"/>
      <c r="G160" s="45"/>
      <c r="H160" s="50"/>
      <c r="I160" s="50"/>
      <c r="J160" s="50"/>
    </row>
    <row r="161" spans="1:10" s="20" customFormat="1" ht="14.25" x14ac:dyDescent="0.15">
      <c r="A161" s="50"/>
      <c r="B161" s="51"/>
      <c r="C161" s="50"/>
      <c r="D161" s="50"/>
      <c r="E161" s="50"/>
      <c r="F161" s="50"/>
      <c r="G161" s="45"/>
      <c r="H161" s="50"/>
      <c r="I161" s="50"/>
      <c r="J161" s="50"/>
    </row>
  </sheetData>
  <mergeCells count="83">
    <mergeCell ref="Q142:Q143"/>
    <mergeCell ref="K142:K143"/>
    <mergeCell ref="L142:M142"/>
    <mergeCell ref="N142:N143"/>
    <mergeCell ref="O142:O143"/>
    <mergeCell ref="P142:P143"/>
    <mergeCell ref="C100:G100"/>
    <mergeCell ref="C96:G97"/>
    <mergeCell ref="C80:C81"/>
    <mergeCell ref="E80:F81"/>
    <mergeCell ref="G80:G81"/>
    <mergeCell ref="C82:C83"/>
    <mergeCell ref="E82:F83"/>
    <mergeCell ref="G82:G83"/>
    <mergeCell ref="C86:G87"/>
    <mergeCell ref="D90:E90"/>
    <mergeCell ref="D93:E93"/>
    <mergeCell ref="D91:E91"/>
    <mergeCell ref="D92:E92"/>
    <mergeCell ref="E39:F39"/>
    <mergeCell ref="E72:F72"/>
    <mergeCell ref="E54:F54"/>
    <mergeCell ref="E57:F57"/>
    <mergeCell ref="E58:F58"/>
    <mergeCell ref="E59:F59"/>
    <mergeCell ref="E60:F60"/>
    <mergeCell ref="E63:F63"/>
    <mergeCell ref="E64:F64"/>
    <mergeCell ref="E65:F65"/>
    <mergeCell ref="E66:F66"/>
    <mergeCell ref="E70:F70"/>
    <mergeCell ref="E71:F71"/>
    <mergeCell ref="E43:F43"/>
    <mergeCell ref="E40:F40"/>
    <mergeCell ref="E41:F41"/>
    <mergeCell ref="E29:F29"/>
    <mergeCell ref="E30:F30"/>
    <mergeCell ref="C34:G34"/>
    <mergeCell ref="E37:F37"/>
    <mergeCell ref="E38:F38"/>
    <mergeCell ref="E31:F31"/>
    <mergeCell ref="L12:P12"/>
    <mergeCell ref="E28:F28"/>
    <mergeCell ref="C17:C18"/>
    <mergeCell ref="E17:E18"/>
    <mergeCell ref="F17:F18"/>
    <mergeCell ref="G17:G18"/>
    <mergeCell ref="C19:C20"/>
    <mergeCell ref="E19:E20"/>
    <mergeCell ref="F19:F20"/>
    <mergeCell ref="G19:G20"/>
    <mergeCell ref="C21:C22"/>
    <mergeCell ref="E21:E22"/>
    <mergeCell ref="F21:F22"/>
    <mergeCell ref="G21:G22"/>
    <mergeCell ref="C25:G25"/>
    <mergeCell ref="C13:C14"/>
    <mergeCell ref="E13:E14"/>
    <mergeCell ref="F13:F14"/>
    <mergeCell ref="G13:G14"/>
    <mergeCell ref="A2:G2"/>
    <mergeCell ref="B3:C3"/>
    <mergeCell ref="B4:C4"/>
    <mergeCell ref="C9:C10"/>
    <mergeCell ref="E9:E10"/>
    <mergeCell ref="F9:F10"/>
    <mergeCell ref="G9:G10"/>
    <mergeCell ref="C11:C12"/>
    <mergeCell ref="E11:E12"/>
    <mergeCell ref="F11:F12"/>
    <mergeCell ref="G11:G12"/>
    <mergeCell ref="E42:F42"/>
    <mergeCell ref="E53:F53"/>
    <mergeCell ref="C46:G46"/>
    <mergeCell ref="E51:F51"/>
    <mergeCell ref="E52:F52"/>
    <mergeCell ref="E73:F73"/>
    <mergeCell ref="C76:C77"/>
    <mergeCell ref="E76:F77"/>
    <mergeCell ref="G76:G77"/>
    <mergeCell ref="C78:C79"/>
    <mergeCell ref="E78:F79"/>
    <mergeCell ref="G78:G79"/>
  </mergeCells>
  <phoneticPr fontId="2"/>
  <dataValidations disablePrompts="1" count="1">
    <dataValidation type="list" allowBlank="1" showInputMessage="1" showErrorMessage="1" sqref="E11 E13 E19 E21">
      <formula1>"第一四半期,第二四半期,第三四半期,第四四半期"</formula1>
    </dataValidation>
  </dataValidations>
  <pageMargins left="0.78740157480314965" right="0.78740157480314965" top="0.98425196850393704" bottom="0.98425196850393704" header="0.51181102362204722" footer="0.51181102362204722"/>
  <pageSetup paperSize="9" scale="67" fitToHeight="0" orientation="portrait" r:id="rId1"/>
  <headerFooter alignWithMargins="0">
    <oddHeader>&amp;C&amp;A</oddHeader>
    <oddFooter>&amp;C&amp;P / &amp;N ページ&amp;R　【年次・様式B】【150401】</oddFooter>
  </headerFooter>
  <rowBreaks count="6" manualBreakCount="6">
    <brk id="26" max="7" man="1"/>
    <brk id="47" max="7" man="1"/>
    <brk id="74" max="7" man="1"/>
    <brk id="88" max="7" man="1"/>
    <brk id="98" max="7" man="1"/>
    <brk id="11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U158"/>
  <sheetViews>
    <sheetView view="pageBreakPreview" topLeftCell="A94" zoomScale="75" zoomScaleNormal="75" zoomScaleSheetLayoutView="75" workbookViewId="0">
      <selection activeCell="C38" sqref="C38:G40"/>
    </sheetView>
  </sheetViews>
  <sheetFormatPr defaultRowHeight="13.5" outlineLevelRow="1" x14ac:dyDescent="0.15"/>
  <cols>
    <col min="1" max="1" width="2.125" style="50" customWidth="1"/>
    <col min="2" max="2" width="2.5" style="51" customWidth="1"/>
    <col min="3" max="3" width="27.125" style="50" customWidth="1"/>
    <col min="4" max="4" width="36.125" style="50" customWidth="1"/>
    <col min="5" max="5" width="17.25" style="50" customWidth="1"/>
    <col min="6" max="6" width="23.875" style="50" bestFit="1" customWidth="1"/>
    <col min="7" max="7" width="18.875" style="45" customWidth="1"/>
    <col min="8" max="9" width="0.75" style="50" customWidth="1"/>
    <col min="10" max="16384" width="9" style="50"/>
  </cols>
  <sheetData>
    <row r="1" spans="1:21" ht="23.25" customHeight="1" x14ac:dyDescent="0.15">
      <c r="G1" s="36" t="s">
        <v>25</v>
      </c>
    </row>
    <row r="2" spans="1:21" ht="33.75" customHeight="1" thickBot="1" x14ac:dyDescent="0.2">
      <c r="A2" s="200" t="s">
        <v>136</v>
      </c>
      <c r="B2" s="201"/>
      <c r="C2" s="201"/>
      <c r="D2" s="201"/>
      <c r="E2" s="201"/>
      <c r="F2" s="201"/>
      <c r="G2" s="201"/>
    </row>
    <row r="3" spans="1:21" s="49" customFormat="1" ht="29.25" customHeight="1" thickBot="1" x14ac:dyDescent="0.2">
      <c r="B3" s="202" t="s">
        <v>138</v>
      </c>
      <c r="C3" s="203"/>
      <c r="D3" s="87" t="s">
        <v>145</v>
      </c>
      <c r="E3" s="52"/>
      <c r="F3" s="52" t="s">
        <v>131</v>
      </c>
      <c r="G3" s="37"/>
      <c r="H3" s="13"/>
    </row>
    <row r="4" spans="1:21" s="49" customFormat="1" ht="28.5" customHeight="1" thickBot="1" x14ac:dyDescent="0.2">
      <c r="B4" s="202" t="s">
        <v>38</v>
      </c>
      <c r="C4" s="203"/>
      <c r="D4" s="87" t="s">
        <v>146</v>
      </c>
      <c r="G4" s="37"/>
      <c r="H4" s="13"/>
      <c r="J4" s="13"/>
    </row>
    <row r="5" spans="1:21" s="13" customFormat="1" ht="21" customHeight="1" x14ac:dyDescent="0.15">
      <c r="B5" s="21" t="s">
        <v>59</v>
      </c>
      <c r="C5" s="17"/>
      <c r="D5" s="17"/>
      <c r="E5" s="21"/>
      <c r="F5" s="21"/>
      <c r="G5" s="38"/>
    </row>
    <row r="6" spans="1:21" s="13" customFormat="1" ht="21" customHeight="1" x14ac:dyDescent="0.15">
      <c r="B6" s="21" t="s">
        <v>60</v>
      </c>
      <c r="C6" s="17"/>
      <c r="D6" s="17"/>
      <c r="E6" s="21"/>
      <c r="F6" s="21"/>
      <c r="G6" s="38"/>
    </row>
    <row r="7" spans="1:21" s="20" customFormat="1" ht="21" customHeight="1" x14ac:dyDescent="0.15">
      <c r="A7" s="19" t="s">
        <v>49</v>
      </c>
      <c r="B7" s="17"/>
      <c r="G7" s="39"/>
    </row>
    <row r="8" spans="1:21" s="20" customFormat="1" ht="21" customHeight="1" x14ac:dyDescent="0.15">
      <c r="B8" s="21" t="s">
        <v>32</v>
      </c>
      <c r="G8" s="39"/>
      <c r="K8" s="17"/>
      <c r="L8" s="68"/>
      <c r="M8" s="69"/>
      <c r="N8" s="69"/>
      <c r="O8" s="69"/>
      <c r="P8" s="70"/>
      <c r="Q8" s="69"/>
      <c r="R8" s="69"/>
      <c r="S8" s="69"/>
      <c r="T8" s="69"/>
      <c r="U8" s="69"/>
    </row>
    <row r="9" spans="1:21" s="58" customFormat="1" ht="21" customHeight="1" x14ac:dyDescent="0.15">
      <c r="A9" s="20"/>
      <c r="B9" s="17"/>
      <c r="C9" s="204" t="s">
        <v>7</v>
      </c>
      <c r="D9" s="2" t="s">
        <v>8</v>
      </c>
      <c r="E9" s="206" t="s">
        <v>42</v>
      </c>
      <c r="F9" s="206" t="s">
        <v>36</v>
      </c>
      <c r="G9" s="208" t="s">
        <v>10</v>
      </c>
      <c r="H9" s="20"/>
      <c r="I9" s="20"/>
      <c r="J9" s="20"/>
      <c r="K9" s="59"/>
      <c r="L9" s="71"/>
      <c r="M9" s="72"/>
      <c r="N9" s="72"/>
      <c r="O9" s="72"/>
      <c r="P9" s="73"/>
      <c r="Q9" s="72"/>
      <c r="R9" s="72"/>
      <c r="S9" s="72"/>
      <c r="T9" s="72"/>
      <c r="U9" s="72"/>
    </row>
    <row r="10" spans="1:21" s="20" customFormat="1" ht="21" customHeight="1" x14ac:dyDescent="0.15">
      <c r="B10" s="17"/>
      <c r="C10" s="205"/>
      <c r="D10" s="2" t="s">
        <v>41</v>
      </c>
      <c r="E10" s="207"/>
      <c r="F10" s="207"/>
      <c r="G10" s="209"/>
      <c r="K10" s="17"/>
      <c r="L10" s="68"/>
      <c r="M10" s="69"/>
      <c r="N10" s="69"/>
      <c r="O10" s="69"/>
      <c r="P10" s="70"/>
      <c r="Q10" s="69"/>
      <c r="R10" s="69"/>
      <c r="S10" s="69"/>
      <c r="T10" s="69"/>
      <c r="U10" s="69"/>
    </row>
    <row r="11" spans="1:21" s="20" customFormat="1" ht="30" customHeight="1" x14ac:dyDescent="0.15">
      <c r="B11" s="17"/>
      <c r="C11" s="210"/>
      <c r="D11" s="53"/>
      <c r="E11" s="195"/>
      <c r="F11" s="197"/>
      <c r="G11" s="186"/>
      <c r="K11" s="17"/>
      <c r="L11" s="68"/>
      <c r="M11" s="69"/>
      <c r="N11" s="69"/>
      <c r="O11" s="69"/>
      <c r="P11" s="70"/>
      <c r="Q11" s="69"/>
      <c r="R11" s="69"/>
      <c r="S11" s="69"/>
      <c r="T11" s="69"/>
      <c r="U11" s="69"/>
    </row>
    <row r="12" spans="1:21" s="20" customFormat="1" ht="50.1" customHeight="1" x14ac:dyDescent="0.15">
      <c r="B12" s="17"/>
      <c r="C12" s="211"/>
      <c r="D12" s="53"/>
      <c r="E12" s="196"/>
      <c r="F12" s="198"/>
      <c r="G12" s="187"/>
      <c r="K12" s="22"/>
      <c r="L12" s="212"/>
      <c r="M12" s="212"/>
      <c r="N12" s="212"/>
      <c r="O12" s="212"/>
      <c r="P12" s="212"/>
      <c r="Q12" s="69"/>
      <c r="R12" s="69"/>
      <c r="S12" s="69"/>
      <c r="T12" s="69"/>
      <c r="U12" s="69"/>
    </row>
    <row r="13" spans="1:21" s="20" customFormat="1" ht="30" customHeight="1" x14ac:dyDescent="0.15">
      <c r="B13" s="17"/>
      <c r="C13" s="210"/>
      <c r="D13" s="53"/>
      <c r="E13" s="195"/>
      <c r="F13" s="197"/>
      <c r="G13" s="186"/>
      <c r="K13" s="57"/>
      <c r="L13" s="69"/>
      <c r="M13" s="77"/>
      <c r="N13" s="77"/>
      <c r="O13" s="77"/>
      <c r="P13" s="77"/>
      <c r="Q13" s="69"/>
      <c r="R13" s="69"/>
      <c r="S13" s="69"/>
      <c r="T13" s="69"/>
      <c r="U13" s="69"/>
    </row>
    <row r="14" spans="1:21" s="20" customFormat="1" ht="50.1" customHeight="1" thickBot="1" x14ac:dyDescent="0.2">
      <c r="B14" s="17"/>
      <c r="C14" s="211"/>
      <c r="D14" s="53"/>
      <c r="E14" s="196"/>
      <c r="F14" s="198"/>
      <c r="G14" s="199"/>
      <c r="K14" s="22"/>
      <c r="L14" s="75"/>
      <c r="M14" s="77"/>
      <c r="N14" s="77"/>
      <c r="O14" s="77"/>
      <c r="P14" s="77"/>
      <c r="Q14" s="69"/>
      <c r="R14" s="69"/>
      <c r="S14" s="69"/>
      <c r="T14" s="69"/>
      <c r="U14" s="69"/>
    </row>
    <row r="15" spans="1:21" s="20" customFormat="1" ht="24.95" customHeight="1" thickBot="1" x14ac:dyDescent="0.2">
      <c r="B15" s="17"/>
      <c r="C15" s="17"/>
      <c r="D15" s="17"/>
      <c r="E15" s="23"/>
      <c r="F15" s="24" t="s">
        <v>35</v>
      </c>
      <c r="G15" s="40">
        <f>SUM(G11:G14)</f>
        <v>0</v>
      </c>
      <c r="K15" s="22"/>
      <c r="L15" s="75"/>
      <c r="M15" s="77"/>
      <c r="N15" s="77"/>
      <c r="O15" s="77"/>
      <c r="P15" s="77"/>
      <c r="Q15" s="69"/>
      <c r="R15" s="69"/>
      <c r="S15" s="69"/>
      <c r="T15" s="69"/>
      <c r="U15" s="69"/>
    </row>
    <row r="16" spans="1:21" s="20" customFormat="1" ht="21" customHeight="1" x14ac:dyDescent="0.15">
      <c r="B16" s="21" t="s">
        <v>135</v>
      </c>
      <c r="G16" s="39"/>
    </row>
    <row r="17" spans="1:7" s="20" customFormat="1" ht="20.25" customHeight="1" x14ac:dyDescent="0.15">
      <c r="B17" s="17"/>
      <c r="C17" s="204" t="s">
        <v>7</v>
      </c>
      <c r="D17" s="2" t="s">
        <v>8</v>
      </c>
      <c r="E17" s="206" t="s">
        <v>42</v>
      </c>
      <c r="F17" s="206" t="s">
        <v>36</v>
      </c>
      <c r="G17" s="208" t="s">
        <v>10</v>
      </c>
    </row>
    <row r="18" spans="1:7" s="20" customFormat="1" ht="20.25" customHeight="1" x14ac:dyDescent="0.15">
      <c r="B18" s="17"/>
      <c r="C18" s="205"/>
      <c r="D18" s="2" t="s">
        <v>41</v>
      </c>
      <c r="E18" s="207"/>
      <c r="F18" s="207"/>
      <c r="G18" s="209"/>
    </row>
    <row r="19" spans="1:7" s="20" customFormat="1" ht="30" customHeight="1" x14ac:dyDescent="0.15">
      <c r="B19" s="17"/>
      <c r="C19" s="210"/>
      <c r="D19" s="53"/>
      <c r="E19" s="195"/>
      <c r="F19" s="197"/>
      <c r="G19" s="186"/>
    </row>
    <row r="20" spans="1:7" s="20" customFormat="1" ht="50.1" customHeight="1" x14ac:dyDescent="0.15">
      <c r="B20" s="17"/>
      <c r="C20" s="211"/>
      <c r="D20" s="53"/>
      <c r="E20" s="196"/>
      <c r="F20" s="198"/>
      <c r="G20" s="187"/>
    </row>
    <row r="21" spans="1:7" s="20" customFormat="1" ht="30" customHeight="1" x14ac:dyDescent="0.15">
      <c r="B21" s="17"/>
      <c r="C21" s="210"/>
      <c r="D21" s="53"/>
      <c r="E21" s="195"/>
      <c r="F21" s="197"/>
      <c r="G21" s="186"/>
    </row>
    <row r="22" spans="1:7" s="20" customFormat="1" ht="50.1" customHeight="1" thickBot="1" x14ac:dyDescent="0.2">
      <c r="B22" s="17"/>
      <c r="C22" s="211"/>
      <c r="D22" s="53"/>
      <c r="E22" s="196"/>
      <c r="F22" s="198"/>
      <c r="G22" s="199"/>
    </row>
    <row r="23" spans="1:7" s="20" customFormat="1" ht="24.95" customHeight="1" thickBot="1" x14ac:dyDescent="0.2">
      <c r="B23" s="17"/>
      <c r="C23" s="17"/>
      <c r="D23" s="17"/>
      <c r="F23" s="23" t="s">
        <v>11</v>
      </c>
      <c r="G23" s="40">
        <f>SUM(G19:G20)</f>
        <v>0</v>
      </c>
    </row>
    <row r="24" spans="1:7" s="20" customFormat="1" ht="15" customHeight="1" thickBot="1" x14ac:dyDescent="0.2">
      <c r="B24" s="17"/>
      <c r="C24" s="17"/>
      <c r="D24" s="17"/>
      <c r="F24" s="24"/>
      <c r="G24" s="78"/>
    </row>
    <row r="25" spans="1:7" s="20" customFormat="1" ht="288" customHeight="1" outlineLevel="1" thickTop="1" thickBot="1" x14ac:dyDescent="0.2">
      <c r="B25" s="17"/>
      <c r="C25" s="190"/>
      <c r="D25" s="191"/>
      <c r="E25" s="191"/>
      <c r="F25" s="191"/>
      <c r="G25" s="192"/>
    </row>
    <row r="26" spans="1:7" s="20" customFormat="1" ht="15" customHeight="1" thickTop="1" x14ac:dyDescent="0.15">
      <c r="B26" s="17"/>
      <c r="C26" s="17"/>
      <c r="D26" s="17"/>
      <c r="F26" s="24"/>
      <c r="G26" s="78"/>
    </row>
    <row r="27" spans="1:7" s="20" customFormat="1" ht="21" customHeight="1" x14ac:dyDescent="0.15">
      <c r="A27" s="19" t="s">
        <v>50</v>
      </c>
      <c r="B27" s="17"/>
      <c r="G27" s="39"/>
    </row>
    <row r="28" spans="1:7" s="20" customFormat="1" ht="39.950000000000003" customHeight="1" x14ac:dyDescent="0.15">
      <c r="B28" s="17"/>
      <c r="C28" s="1" t="s">
        <v>12</v>
      </c>
      <c r="D28" s="2" t="s">
        <v>8</v>
      </c>
      <c r="E28" s="193" t="s">
        <v>9</v>
      </c>
      <c r="F28" s="194"/>
      <c r="G28" s="41" t="s">
        <v>10</v>
      </c>
    </row>
    <row r="29" spans="1:7" s="20" customFormat="1" ht="39.950000000000003" customHeight="1" x14ac:dyDescent="0.15">
      <c r="B29" s="17"/>
      <c r="C29" s="15" t="s">
        <v>4</v>
      </c>
      <c r="D29" s="15" t="s">
        <v>154</v>
      </c>
      <c r="E29" s="170" t="s">
        <v>155</v>
      </c>
      <c r="F29" s="171"/>
      <c r="G29" s="91">
        <v>280</v>
      </c>
    </row>
    <row r="30" spans="1:7" s="20" customFormat="1" ht="39.950000000000003" customHeight="1" x14ac:dyDescent="0.15">
      <c r="B30" s="17"/>
      <c r="C30" s="53"/>
      <c r="D30" s="53"/>
      <c r="E30" s="170"/>
      <c r="F30" s="171"/>
      <c r="G30" s="42"/>
    </row>
    <row r="31" spans="1:7" s="20" customFormat="1" ht="39.950000000000003" customHeight="1" thickBot="1" x14ac:dyDescent="0.2">
      <c r="B31" s="17"/>
      <c r="C31" s="53"/>
      <c r="D31" s="53"/>
      <c r="E31" s="170"/>
      <c r="F31" s="171"/>
      <c r="G31" s="35"/>
    </row>
    <row r="32" spans="1:7" s="20" customFormat="1" ht="24.95" customHeight="1" thickBot="1" x14ac:dyDescent="0.2">
      <c r="B32" s="17"/>
      <c r="C32" s="17"/>
      <c r="D32" s="17"/>
      <c r="F32" s="24" t="s">
        <v>11</v>
      </c>
      <c r="G32" s="40">
        <f>SUM(G29:G31)</f>
        <v>280</v>
      </c>
    </row>
    <row r="33" spans="1:10" s="20" customFormat="1" ht="15" customHeight="1" thickBot="1" x14ac:dyDescent="0.2">
      <c r="B33" s="17"/>
      <c r="C33" s="17"/>
      <c r="D33" s="17"/>
      <c r="F33" s="24"/>
      <c r="G33" s="78"/>
    </row>
    <row r="34" spans="1:10" s="20" customFormat="1" ht="90" customHeight="1" outlineLevel="1" thickTop="1" thickBot="1" x14ac:dyDescent="0.2">
      <c r="B34" s="17"/>
      <c r="C34" s="190"/>
      <c r="D34" s="191"/>
      <c r="E34" s="191"/>
      <c r="F34" s="191"/>
      <c r="G34" s="192"/>
    </row>
    <row r="35" spans="1:10" s="20" customFormat="1" ht="15" customHeight="1" thickTop="1" x14ac:dyDescent="0.15">
      <c r="B35" s="17"/>
      <c r="C35" s="17"/>
      <c r="D35" s="17"/>
      <c r="F35" s="24"/>
      <c r="G35" s="78"/>
    </row>
    <row r="36" spans="1:10" s="20" customFormat="1" ht="21" customHeight="1" x14ac:dyDescent="0.15">
      <c r="A36" s="19" t="s">
        <v>13</v>
      </c>
      <c r="B36" s="17"/>
      <c r="G36" s="39"/>
    </row>
    <row r="37" spans="1:10" s="20" customFormat="1" ht="39.950000000000003" customHeight="1" x14ac:dyDescent="0.15">
      <c r="B37" s="17"/>
      <c r="C37" s="1" t="s">
        <v>30</v>
      </c>
      <c r="D37" s="1" t="s">
        <v>31</v>
      </c>
      <c r="E37" s="193" t="s">
        <v>37</v>
      </c>
      <c r="F37" s="194"/>
      <c r="G37" s="41" t="s">
        <v>10</v>
      </c>
    </row>
    <row r="38" spans="1:10" s="20" customFormat="1" ht="39.950000000000003" customHeight="1" x14ac:dyDescent="0.15">
      <c r="B38" s="17"/>
      <c r="C38" s="15" t="s">
        <v>84</v>
      </c>
      <c r="D38" s="15" t="s">
        <v>164</v>
      </c>
      <c r="E38" s="170" t="s">
        <v>165</v>
      </c>
      <c r="F38" s="171"/>
      <c r="G38" s="42">
        <v>1800</v>
      </c>
    </row>
    <row r="39" spans="1:10" s="58" customFormat="1" ht="39.950000000000003" customHeight="1" x14ac:dyDescent="0.15">
      <c r="A39" s="20"/>
      <c r="B39" s="17"/>
      <c r="C39" s="15" t="s">
        <v>87</v>
      </c>
      <c r="D39" s="15" t="s">
        <v>166</v>
      </c>
      <c r="E39" s="170" t="s">
        <v>167</v>
      </c>
      <c r="F39" s="171"/>
      <c r="G39" s="91">
        <v>360</v>
      </c>
      <c r="H39" s="20"/>
      <c r="I39" s="20"/>
      <c r="J39" s="20"/>
    </row>
    <row r="40" spans="1:10" s="20" customFormat="1" ht="39.950000000000003" customHeight="1" thickBot="1" x14ac:dyDescent="0.2">
      <c r="B40" s="17"/>
      <c r="C40" s="15" t="s">
        <v>4</v>
      </c>
      <c r="D40" s="15" t="s">
        <v>168</v>
      </c>
      <c r="E40" s="170" t="s">
        <v>169</v>
      </c>
      <c r="F40" s="171"/>
      <c r="G40" s="91">
        <v>400</v>
      </c>
    </row>
    <row r="41" spans="1:10" s="20" customFormat="1" ht="24.95" customHeight="1" thickBot="1" x14ac:dyDescent="0.2">
      <c r="B41" s="17"/>
      <c r="F41" s="23" t="s">
        <v>11</v>
      </c>
      <c r="G41" s="40">
        <f>SUM(G38:G40)</f>
        <v>2560</v>
      </c>
    </row>
    <row r="42" spans="1:10" s="20" customFormat="1" ht="15" customHeight="1" thickBot="1" x14ac:dyDescent="0.2">
      <c r="B42" s="17"/>
      <c r="C42" s="17"/>
      <c r="D42" s="17"/>
      <c r="F42" s="24"/>
      <c r="G42" s="78"/>
    </row>
    <row r="43" spans="1:10" s="20" customFormat="1" ht="167.25" customHeight="1" outlineLevel="1" thickTop="1" thickBot="1" x14ac:dyDescent="0.2">
      <c r="B43" s="17"/>
      <c r="C43" s="190"/>
      <c r="D43" s="191"/>
      <c r="E43" s="191"/>
      <c r="F43" s="191"/>
      <c r="G43" s="192"/>
    </row>
    <row r="44" spans="1:10" s="20" customFormat="1" ht="15" customHeight="1" thickTop="1" x14ac:dyDescent="0.15">
      <c r="B44" s="17"/>
      <c r="C44" s="17"/>
      <c r="D44" s="17"/>
      <c r="F44" s="24"/>
      <c r="G44" s="78"/>
    </row>
    <row r="45" spans="1:10" s="20" customFormat="1" ht="21" customHeight="1" x14ac:dyDescent="0.15">
      <c r="A45" s="19" t="s">
        <v>48</v>
      </c>
      <c r="B45" s="17"/>
      <c r="G45" s="39"/>
    </row>
    <row r="46" spans="1:10" s="20" customFormat="1" ht="21" customHeight="1" x14ac:dyDescent="0.15">
      <c r="A46" s="19" t="s">
        <v>51</v>
      </c>
      <c r="B46" s="17"/>
      <c r="G46" s="39"/>
    </row>
    <row r="47" spans="1:10" s="20" customFormat="1" ht="21" customHeight="1" x14ac:dyDescent="0.15">
      <c r="B47" s="21" t="s">
        <v>14</v>
      </c>
      <c r="G47" s="39"/>
    </row>
    <row r="48" spans="1:10" s="20" customFormat="1" ht="40.5" customHeight="1" x14ac:dyDescent="0.15">
      <c r="B48" s="22"/>
      <c r="C48" s="1" t="s">
        <v>132</v>
      </c>
      <c r="D48" s="1" t="s">
        <v>26</v>
      </c>
      <c r="E48" s="193" t="s">
        <v>27</v>
      </c>
      <c r="F48" s="194"/>
      <c r="G48" s="41" t="s">
        <v>10</v>
      </c>
    </row>
    <row r="49" spans="1:10" s="20" customFormat="1" ht="39.950000000000003" customHeight="1" x14ac:dyDescent="0.15">
      <c r="B49" s="22"/>
      <c r="C49" s="15" t="s">
        <v>156</v>
      </c>
      <c r="D49" s="15" t="s">
        <v>157</v>
      </c>
      <c r="E49" s="170" t="s">
        <v>158</v>
      </c>
      <c r="F49" s="171"/>
      <c r="G49" s="91">
        <v>4140</v>
      </c>
    </row>
    <row r="50" spans="1:10" s="20" customFormat="1" ht="39.950000000000003" customHeight="1" x14ac:dyDescent="0.15">
      <c r="B50" s="22"/>
      <c r="C50" s="61"/>
      <c r="D50" s="61"/>
      <c r="E50" s="188"/>
      <c r="F50" s="189"/>
      <c r="G50" s="62"/>
    </row>
    <row r="51" spans="1:10" s="58" customFormat="1" ht="39.950000000000003" customHeight="1" thickBot="1" x14ac:dyDescent="0.2">
      <c r="A51" s="20"/>
      <c r="B51" s="22"/>
      <c r="C51" s="61"/>
      <c r="D51" s="61"/>
      <c r="E51" s="188"/>
      <c r="F51" s="189"/>
      <c r="G51" s="62"/>
      <c r="H51" s="20"/>
      <c r="I51" s="20"/>
      <c r="J51" s="20"/>
    </row>
    <row r="52" spans="1:10" s="20" customFormat="1" ht="21" customHeight="1" thickBot="1" x14ac:dyDescent="0.2">
      <c r="B52" s="22"/>
      <c r="C52" s="17"/>
      <c r="D52" s="17"/>
      <c r="F52" s="23" t="s">
        <v>11</v>
      </c>
      <c r="G52" s="40">
        <f>SUM(G49:G51)</f>
        <v>4140</v>
      </c>
    </row>
    <row r="53" spans="1:10" s="20" customFormat="1" ht="21" customHeight="1" x14ac:dyDescent="0.15">
      <c r="B53" s="21" t="s">
        <v>16</v>
      </c>
      <c r="G53" s="39"/>
    </row>
    <row r="54" spans="1:10" s="20" customFormat="1" ht="39.950000000000003" customHeight="1" x14ac:dyDescent="0.15">
      <c r="A54" s="27"/>
      <c r="B54" s="26"/>
      <c r="C54" s="1" t="s">
        <v>133</v>
      </c>
      <c r="D54" s="6" t="s">
        <v>17</v>
      </c>
      <c r="E54" s="213" t="s">
        <v>18</v>
      </c>
      <c r="F54" s="214"/>
      <c r="G54" s="48" t="s">
        <v>10</v>
      </c>
      <c r="H54" s="27"/>
      <c r="I54" s="27"/>
      <c r="J54" s="27"/>
    </row>
    <row r="55" spans="1:10" s="20" customFormat="1" ht="39.950000000000003" customHeight="1" x14ac:dyDescent="0.15">
      <c r="B55" s="22"/>
      <c r="C55" s="53" t="s">
        <v>159</v>
      </c>
      <c r="D55" s="15" t="s">
        <v>160</v>
      </c>
      <c r="E55" s="170" t="s">
        <v>158</v>
      </c>
      <c r="F55" s="171"/>
      <c r="G55" s="91">
        <v>1575</v>
      </c>
    </row>
    <row r="56" spans="1:10" s="20" customFormat="1" ht="39.950000000000003" customHeight="1" x14ac:dyDescent="0.15">
      <c r="B56" s="22"/>
      <c r="C56" s="53"/>
      <c r="D56" s="53"/>
      <c r="E56" s="170"/>
      <c r="F56" s="171"/>
      <c r="G56" s="42"/>
    </row>
    <row r="57" spans="1:10" s="20" customFormat="1" ht="39.950000000000003" customHeight="1" x14ac:dyDescent="0.15">
      <c r="B57" s="22"/>
      <c r="C57" s="53"/>
      <c r="D57" s="53"/>
      <c r="E57" s="170"/>
      <c r="F57" s="171"/>
      <c r="G57" s="42"/>
    </row>
    <row r="58" spans="1:10" s="20" customFormat="1" ht="24.95" customHeight="1" thickBot="1" x14ac:dyDescent="0.2">
      <c r="B58" s="22"/>
      <c r="C58" s="17"/>
      <c r="D58" s="17"/>
      <c r="F58" s="24" t="s">
        <v>11</v>
      </c>
      <c r="G58" s="43">
        <f>SUM(G55:G57)</f>
        <v>1575</v>
      </c>
    </row>
    <row r="59" spans="1:10" s="20" customFormat="1" ht="21" customHeight="1" x14ac:dyDescent="0.15">
      <c r="B59" s="21" t="s">
        <v>19</v>
      </c>
      <c r="G59" s="39"/>
    </row>
    <row r="60" spans="1:10" s="20" customFormat="1" ht="39.950000000000003" customHeight="1" x14ac:dyDescent="0.15">
      <c r="A60" s="27"/>
      <c r="B60" s="26"/>
      <c r="C60" s="1" t="s">
        <v>133</v>
      </c>
      <c r="D60" s="6" t="s">
        <v>20</v>
      </c>
      <c r="E60" s="213" t="s">
        <v>18</v>
      </c>
      <c r="F60" s="214"/>
      <c r="G60" s="48" t="s">
        <v>10</v>
      </c>
      <c r="H60" s="27"/>
      <c r="I60" s="27"/>
      <c r="J60" s="27"/>
    </row>
    <row r="61" spans="1:10" s="20" customFormat="1" ht="39.950000000000003" customHeight="1" x14ac:dyDescent="0.15">
      <c r="B61" s="22"/>
      <c r="C61" s="53"/>
      <c r="D61" s="53"/>
      <c r="E61" s="170"/>
      <c r="F61" s="171"/>
      <c r="G61" s="42"/>
    </row>
    <row r="62" spans="1:10" s="20" customFormat="1" ht="39.950000000000003" customHeight="1" x14ac:dyDescent="0.15">
      <c r="B62" s="22"/>
      <c r="C62" s="53"/>
      <c r="D62" s="53"/>
      <c r="E62" s="170"/>
      <c r="F62" s="171"/>
      <c r="G62" s="42"/>
    </row>
    <row r="63" spans="1:10" s="58" customFormat="1" ht="39.950000000000003" customHeight="1" x14ac:dyDescent="0.15">
      <c r="A63" s="20"/>
      <c r="B63" s="22"/>
      <c r="C63" s="53"/>
      <c r="D63" s="53"/>
      <c r="E63" s="170"/>
      <c r="F63" s="171"/>
      <c r="G63" s="42"/>
      <c r="H63" s="20"/>
      <c r="I63" s="20"/>
      <c r="J63" s="20"/>
    </row>
    <row r="64" spans="1:10" s="20" customFormat="1" ht="24.95" customHeight="1" thickBot="1" x14ac:dyDescent="0.2">
      <c r="B64" s="22"/>
      <c r="C64" s="17"/>
      <c r="D64" s="17"/>
      <c r="F64" s="24" t="s">
        <v>11</v>
      </c>
      <c r="G64" s="43">
        <f>SUM(G61:G63)</f>
        <v>0</v>
      </c>
    </row>
    <row r="65" spans="1:10" s="20" customFormat="1" ht="21" customHeight="1" x14ac:dyDescent="0.15">
      <c r="A65" s="19" t="s">
        <v>52</v>
      </c>
      <c r="B65" s="22"/>
      <c r="G65" s="39"/>
    </row>
    <row r="66" spans="1:10" s="20" customFormat="1" ht="21" customHeight="1" x14ac:dyDescent="0.15">
      <c r="A66" s="19"/>
      <c r="B66" s="21" t="s">
        <v>33</v>
      </c>
      <c r="C66" s="28"/>
      <c r="D66" s="28"/>
      <c r="E66" s="28"/>
      <c r="F66" s="28"/>
      <c r="G66" s="44"/>
      <c r="H66" s="28"/>
      <c r="I66" s="28"/>
      <c r="J66" s="28"/>
    </row>
    <row r="67" spans="1:10" s="20" customFormat="1" ht="39.950000000000003" customHeight="1" x14ac:dyDescent="0.15">
      <c r="B67" s="17"/>
      <c r="C67" s="1" t="s">
        <v>21</v>
      </c>
      <c r="D67" s="1" t="s">
        <v>8</v>
      </c>
      <c r="E67" s="193" t="s">
        <v>22</v>
      </c>
      <c r="F67" s="194"/>
      <c r="G67" s="41" t="s">
        <v>10</v>
      </c>
    </row>
    <row r="68" spans="1:10" s="20" customFormat="1" ht="39.950000000000003" customHeight="1" x14ac:dyDescent="0.15">
      <c r="B68" s="17"/>
      <c r="C68" s="53"/>
      <c r="D68" s="79"/>
      <c r="E68" s="170"/>
      <c r="F68" s="171"/>
      <c r="G68" s="42"/>
    </row>
    <row r="69" spans="1:10" s="20" customFormat="1" ht="39.950000000000003" customHeight="1" x14ac:dyDescent="0.15">
      <c r="B69" s="17"/>
      <c r="C69" s="53"/>
      <c r="D69" s="53"/>
      <c r="E69" s="170"/>
      <c r="F69" s="171"/>
      <c r="G69" s="42"/>
    </row>
    <row r="70" spans="1:10" s="20" customFormat="1" ht="39.950000000000003" customHeight="1" thickBot="1" x14ac:dyDescent="0.2">
      <c r="B70" s="17"/>
      <c r="C70" s="53"/>
      <c r="D70" s="53"/>
      <c r="E70" s="170"/>
      <c r="F70" s="171"/>
      <c r="G70" s="42"/>
    </row>
    <row r="71" spans="1:10" s="20" customFormat="1" ht="24.95" customHeight="1" thickBot="1" x14ac:dyDescent="0.2">
      <c r="B71" s="17"/>
      <c r="F71" s="23" t="s">
        <v>11</v>
      </c>
      <c r="G71" s="40">
        <f>SUM(G68:G70)</f>
        <v>0</v>
      </c>
    </row>
    <row r="72" spans="1:10" s="20" customFormat="1" ht="21" customHeight="1" x14ac:dyDescent="0.15">
      <c r="B72" s="21" t="s">
        <v>44</v>
      </c>
      <c r="G72" s="39"/>
    </row>
    <row r="73" spans="1:10" s="20" customFormat="1" ht="21" customHeight="1" x14ac:dyDescent="0.15">
      <c r="B73" s="22"/>
      <c r="C73" s="172" t="s">
        <v>15</v>
      </c>
      <c r="D73" s="6" t="s">
        <v>20</v>
      </c>
      <c r="E73" s="174" t="s">
        <v>29</v>
      </c>
      <c r="F73" s="175"/>
      <c r="G73" s="178" t="s">
        <v>10</v>
      </c>
    </row>
    <row r="74" spans="1:10" s="20" customFormat="1" ht="21" customHeight="1" x14ac:dyDescent="0.15">
      <c r="B74" s="22"/>
      <c r="C74" s="173"/>
      <c r="D74" s="6" t="s">
        <v>18</v>
      </c>
      <c r="E74" s="176"/>
      <c r="F74" s="177"/>
      <c r="G74" s="179"/>
    </row>
    <row r="75" spans="1:10" s="20" customFormat="1" ht="39.950000000000003" customHeight="1" x14ac:dyDescent="0.15">
      <c r="B75" s="22"/>
      <c r="C75" s="180"/>
      <c r="D75" s="53"/>
      <c r="E75" s="182"/>
      <c r="F75" s="183"/>
      <c r="G75" s="186"/>
    </row>
    <row r="76" spans="1:10" s="20" customFormat="1" ht="39.950000000000003" customHeight="1" x14ac:dyDescent="0.15">
      <c r="B76" s="22"/>
      <c r="C76" s="181"/>
      <c r="D76" s="53"/>
      <c r="E76" s="184"/>
      <c r="F76" s="185"/>
      <c r="G76" s="187"/>
    </row>
    <row r="77" spans="1:10" s="20" customFormat="1" ht="39.950000000000003" customHeight="1" x14ac:dyDescent="0.15">
      <c r="B77" s="22"/>
      <c r="C77" s="180"/>
      <c r="D77" s="53"/>
      <c r="E77" s="182"/>
      <c r="F77" s="183"/>
      <c r="G77" s="186"/>
    </row>
    <row r="78" spans="1:10" s="20" customFormat="1" ht="39.950000000000003" customHeight="1" x14ac:dyDescent="0.15">
      <c r="B78" s="22"/>
      <c r="C78" s="181"/>
      <c r="D78" s="53"/>
      <c r="E78" s="184"/>
      <c r="F78" s="185"/>
      <c r="G78" s="187"/>
    </row>
    <row r="79" spans="1:10" s="20" customFormat="1" ht="39.950000000000003" customHeight="1" x14ac:dyDescent="0.15">
      <c r="B79" s="22"/>
      <c r="C79" s="180"/>
      <c r="D79" s="53"/>
      <c r="E79" s="182"/>
      <c r="F79" s="183"/>
      <c r="G79" s="186"/>
    </row>
    <row r="80" spans="1:10" s="20" customFormat="1" ht="39.950000000000003" customHeight="1" thickBot="1" x14ac:dyDescent="0.2">
      <c r="B80" s="22"/>
      <c r="C80" s="181"/>
      <c r="D80" s="53"/>
      <c r="E80" s="184"/>
      <c r="F80" s="185"/>
      <c r="G80" s="199"/>
    </row>
    <row r="81" spans="1:10" s="20" customFormat="1" ht="24.95" customHeight="1" thickBot="1" x14ac:dyDescent="0.2">
      <c r="B81" s="22"/>
      <c r="C81" s="17"/>
      <c r="D81" s="17"/>
      <c r="F81" s="23" t="s">
        <v>11</v>
      </c>
      <c r="G81" s="40">
        <f>SUM(G75:G80)</f>
        <v>0</v>
      </c>
    </row>
    <row r="82" spans="1:10" s="20" customFormat="1" ht="15" customHeight="1" thickBot="1" x14ac:dyDescent="0.2">
      <c r="B82" s="17"/>
      <c r="C82" s="17"/>
      <c r="D82" s="17"/>
      <c r="F82" s="24"/>
      <c r="G82" s="78"/>
    </row>
    <row r="83" spans="1:10" s="20" customFormat="1" ht="200.25" customHeight="1" outlineLevel="1" thickTop="1" x14ac:dyDescent="0.15">
      <c r="B83" s="17"/>
      <c r="C83" s="216"/>
      <c r="D83" s="217"/>
      <c r="E83" s="217"/>
      <c r="F83" s="217"/>
      <c r="G83" s="218"/>
    </row>
    <row r="84" spans="1:10" s="20" customFormat="1" ht="199.5" customHeight="1" outlineLevel="1" thickBot="1" x14ac:dyDescent="0.2">
      <c r="B84" s="17"/>
      <c r="C84" s="219"/>
      <c r="D84" s="220"/>
      <c r="E84" s="220"/>
      <c r="F84" s="220"/>
      <c r="G84" s="221"/>
    </row>
    <row r="85" spans="1:10" s="20" customFormat="1" ht="15" customHeight="1" thickTop="1" x14ac:dyDescent="0.15">
      <c r="B85" s="17"/>
      <c r="C85" s="17"/>
      <c r="D85" s="17"/>
      <c r="F85" s="24"/>
      <c r="G85" s="78"/>
    </row>
    <row r="86" spans="1:10" s="20" customFormat="1" ht="21" customHeight="1" x14ac:dyDescent="0.15">
      <c r="A86" s="19" t="s">
        <v>53</v>
      </c>
      <c r="B86" s="17"/>
      <c r="G86" s="39"/>
    </row>
    <row r="87" spans="1:10" s="20" customFormat="1" ht="39.950000000000003" customHeight="1" x14ac:dyDescent="0.15">
      <c r="B87" s="17"/>
      <c r="C87" s="1" t="s">
        <v>21</v>
      </c>
      <c r="D87" s="193" t="s">
        <v>8</v>
      </c>
      <c r="E87" s="194"/>
      <c r="F87" s="1" t="s">
        <v>36</v>
      </c>
      <c r="G87" s="41" t="s">
        <v>10</v>
      </c>
    </row>
    <row r="88" spans="1:10" s="20" customFormat="1" ht="39.950000000000003" customHeight="1" x14ac:dyDescent="0.15">
      <c r="B88" s="17"/>
      <c r="C88" s="15" t="s">
        <v>161</v>
      </c>
      <c r="D88" s="170" t="s">
        <v>162</v>
      </c>
      <c r="E88" s="171"/>
      <c r="F88" s="15" t="s">
        <v>163</v>
      </c>
      <c r="G88" s="91">
        <v>105</v>
      </c>
    </row>
    <row r="89" spans="1:10" s="27" customFormat="1" ht="39.950000000000003" customHeight="1" x14ac:dyDescent="0.15">
      <c r="A89" s="20"/>
      <c r="B89" s="17"/>
      <c r="C89" s="53"/>
      <c r="D89" s="222"/>
      <c r="E89" s="223"/>
      <c r="F89" s="15"/>
      <c r="G89" s="42"/>
      <c r="H89" s="20"/>
      <c r="I89" s="20"/>
      <c r="J89" s="20"/>
    </row>
    <row r="90" spans="1:10" s="20" customFormat="1" ht="39.950000000000003" customHeight="1" thickBot="1" x14ac:dyDescent="0.2">
      <c r="B90" s="17"/>
      <c r="C90" s="53"/>
      <c r="D90" s="222"/>
      <c r="E90" s="223"/>
      <c r="F90" s="15"/>
      <c r="G90" s="42"/>
    </row>
    <row r="91" spans="1:10" s="20" customFormat="1" ht="24.95" customHeight="1" thickBot="1" x14ac:dyDescent="0.2">
      <c r="B91" s="17"/>
      <c r="F91" s="23" t="s">
        <v>11</v>
      </c>
      <c r="G91" s="40">
        <f>SUM(G88:G90)</f>
        <v>105</v>
      </c>
    </row>
    <row r="92" spans="1:10" s="20" customFormat="1" ht="15" customHeight="1" thickBot="1" x14ac:dyDescent="0.2">
      <c r="B92" s="17"/>
      <c r="C92" s="17"/>
      <c r="D92" s="17"/>
      <c r="F92" s="24"/>
      <c r="G92" s="78"/>
    </row>
    <row r="93" spans="1:10" s="20" customFormat="1" ht="222.75" customHeight="1" outlineLevel="1" thickTop="1" x14ac:dyDescent="0.15">
      <c r="B93" s="17"/>
      <c r="C93" s="216"/>
      <c r="D93" s="217"/>
      <c r="E93" s="217"/>
      <c r="F93" s="217"/>
      <c r="G93" s="218"/>
    </row>
    <row r="94" spans="1:10" s="20" customFormat="1" ht="222.75" customHeight="1" outlineLevel="1" thickBot="1" x14ac:dyDescent="0.2">
      <c r="B94" s="17"/>
      <c r="C94" s="219"/>
      <c r="D94" s="220"/>
      <c r="E94" s="220"/>
      <c r="F94" s="220"/>
      <c r="G94" s="221"/>
    </row>
    <row r="95" spans="1:10" s="20" customFormat="1" ht="15" customHeight="1" thickTop="1" x14ac:dyDescent="0.15">
      <c r="B95" s="17"/>
      <c r="C95" s="17"/>
      <c r="D95" s="17"/>
      <c r="F95" s="24"/>
      <c r="G95" s="78"/>
    </row>
    <row r="96" spans="1:10" s="20" customFormat="1" ht="27" customHeight="1" x14ac:dyDescent="0.15">
      <c r="A96" s="19" t="s">
        <v>61</v>
      </c>
      <c r="B96" s="17"/>
      <c r="D96" s="14"/>
      <c r="G96" s="39"/>
    </row>
    <row r="97" spans="1:10" s="20" customFormat="1" ht="21" customHeight="1" thickBot="1" x14ac:dyDescent="0.2">
      <c r="A97" s="19"/>
      <c r="B97" s="22" t="s">
        <v>40</v>
      </c>
      <c r="C97" s="215" t="s">
        <v>57</v>
      </c>
      <c r="D97" s="215"/>
      <c r="E97" s="215"/>
      <c r="F97" s="215"/>
      <c r="G97" s="215"/>
    </row>
    <row r="98" spans="1:10" s="27" customFormat="1" ht="30" customHeight="1" x14ac:dyDescent="0.15">
      <c r="A98" s="20"/>
      <c r="B98" s="17"/>
      <c r="C98" s="7" t="s">
        <v>23</v>
      </c>
      <c r="D98" s="8"/>
      <c r="E98" s="9" t="s">
        <v>28</v>
      </c>
      <c r="F98" s="34"/>
      <c r="G98" s="39"/>
      <c r="H98" s="20"/>
      <c r="I98" s="20"/>
      <c r="J98" s="20"/>
    </row>
    <row r="99" spans="1:10" s="20" customFormat="1" ht="30" customHeight="1" x14ac:dyDescent="0.15">
      <c r="B99" s="17"/>
      <c r="C99" s="29" t="s">
        <v>2</v>
      </c>
      <c r="D99" s="15" t="s">
        <v>54</v>
      </c>
      <c r="E99" s="46">
        <f>G15+G23</f>
        <v>0</v>
      </c>
      <c r="F99" s="25"/>
      <c r="G99" s="39"/>
    </row>
    <row r="100" spans="1:10" s="20" customFormat="1" ht="30" customHeight="1" x14ac:dyDescent="0.15">
      <c r="B100" s="17"/>
      <c r="C100" s="30"/>
      <c r="D100" s="15" t="s">
        <v>46</v>
      </c>
      <c r="E100" s="46">
        <f>G32</f>
        <v>280</v>
      </c>
      <c r="F100" s="25"/>
      <c r="G100" s="39"/>
    </row>
    <row r="101" spans="1:10" s="20" customFormat="1" ht="30" customHeight="1" x14ac:dyDescent="0.15">
      <c r="B101" s="17"/>
      <c r="C101" s="31" t="s">
        <v>3</v>
      </c>
      <c r="D101" s="15" t="s">
        <v>34</v>
      </c>
      <c r="E101" s="46">
        <f>G41</f>
        <v>2560</v>
      </c>
      <c r="F101" s="25"/>
      <c r="G101" s="39"/>
    </row>
    <row r="102" spans="1:10" s="20" customFormat="1" ht="30" customHeight="1" x14ac:dyDescent="0.15">
      <c r="B102" s="17"/>
      <c r="C102" s="29" t="s">
        <v>47</v>
      </c>
      <c r="D102" s="15" t="s">
        <v>48</v>
      </c>
      <c r="E102" s="46">
        <f>G52+G58+G64+G71+G81</f>
        <v>5715</v>
      </c>
      <c r="F102" s="25"/>
      <c r="G102" s="39"/>
    </row>
    <row r="103" spans="1:10" s="20" customFormat="1" ht="30" customHeight="1" thickBot="1" x14ac:dyDescent="0.2">
      <c r="B103" s="17"/>
      <c r="C103" s="56" t="s">
        <v>4</v>
      </c>
      <c r="D103" s="32" t="s">
        <v>55</v>
      </c>
      <c r="E103" s="47">
        <f>G91</f>
        <v>105</v>
      </c>
      <c r="F103" s="25"/>
      <c r="G103" s="39"/>
    </row>
    <row r="104" spans="1:10" s="28" customFormat="1" ht="30" customHeight="1" thickBot="1" x14ac:dyDescent="0.2">
      <c r="A104" s="20"/>
      <c r="B104" s="17"/>
      <c r="C104" s="20"/>
      <c r="D104" s="24" t="s">
        <v>11</v>
      </c>
      <c r="E104" s="10">
        <f>SUM(E99:E103)</f>
        <v>8660</v>
      </c>
      <c r="F104" s="25"/>
      <c r="G104" s="39"/>
      <c r="H104" s="20"/>
      <c r="I104" s="20"/>
      <c r="J104" s="20"/>
    </row>
    <row r="105" spans="1:10" s="20" customFormat="1" ht="21" customHeight="1" x14ac:dyDescent="0.15">
      <c r="B105" s="17"/>
      <c r="G105" s="39"/>
    </row>
    <row r="106" spans="1:10" s="20" customFormat="1" ht="21" customHeight="1" x14ac:dyDescent="0.15">
      <c r="A106" s="50"/>
      <c r="B106" s="51"/>
      <c r="C106" s="50"/>
      <c r="D106" s="50"/>
      <c r="E106" s="50"/>
      <c r="F106" s="50"/>
      <c r="G106" s="45"/>
      <c r="H106" s="50"/>
      <c r="I106" s="50"/>
      <c r="J106" s="50"/>
    </row>
    <row r="107" spans="1:10" s="20" customFormat="1" ht="21" customHeight="1" x14ac:dyDescent="0.15">
      <c r="A107" s="50"/>
      <c r="B107" s="51"/>
      <c r="C107" s="50"/>
      <c r="D107" s="50"/>
      <c r="E107" s="50"/>
      <c r="F107" s="50"/>
      <c r="G107" s="45"/>
      <c r="H107" s="50"/>
      <c r="I107" s="50"/>
      <c r="J107" s="50"/>
    </row>
    <row r="108" spans="1:10" s="20" customFormat="1" ht="21" customHeight="1" x14ac:dyDescent="0.15">
      <c r="A108" s="50"/>
      <c r="B108" s="51"/>
      <c r="C108" s="50"/>
      <c r="D108" s="50"/>
      <c r="E108" s="50"/>
      <c r="F108" s="50"/>
      <c r="G108" s="45"/>
      <c r="H108" s="50"/>
      <c r="I108" s="50"/>
      <c r="J108" s="50"/>
    </row>
    <row r="109" spans="1:10" s="20" customFormat="1" ht="27" customHeight="1" x14ac:dyDescent="0.15">
      <c r="A109" s="50"/>
      <c r="B109" s="51"/>
      <c r="C109" s="50"/>
      <c r="D109" s="50"/>
      <c r="E109" s="50"/>
      <c r="F109" s="50"/>
      <c r="G109" s="45"/>
      <c r="H109" s="50"/>
      <c r="I109" s="50"/>
      <c r="J109" s="50"/>
    </row>
    <row r="110" spans="1:10" s="20" customFormat="1" ht="21" customHeight="1" x14ac:dyDescent="0.15">
      <c r="A110" s="50"/>
      <c r="B110" s="51"/>
      <c r="C110" s="50"/>
      <c r="D110" s="50"/>
      <c r="E110" s="50"/>
      <c r="F110" s="50"/>
      <c r="G110" s="45"/>
      <c r="H110" s="50"/>
      <c r="I110" s="50"/>
      <c r="J110" s="50"/>
    </row>
    <row r="111" spans="1:10" s="58" customFormat="1" ht="21" customHeight="1" x14ac:dyDescent="0.15">
      <c r="A111" s="50"/>
      <c r="B111" s="51"/>
      <c r="C111" s="50"/>
      <c r="D111" s="50"/>
      <c r="E111" s="50"/>
      <c r="F111" s="50"/>
      <c r="G111" s="45"/>
      <c r="H111" s="50"/>
      <c r="I111" s="50"/>
      <c r="J111" s="50"/>
    </row>
    <row r="112" spans="1:10" s="20" customFormat="1" ht="21" customHeight="1" x14ac:dyDescent="0.15">
      <c r="A112" s="50"/>
      <c r="B112" s="51"/>
      <c r="C112" s="50"/>
      <c r="D112" s="50"/>
      <c r="E112" s="50"/>
      <c r="F112" s="50"/>
      <c r="G112" s="45"/>
      <c r="H112" s="50"/>
      <c r="I112" s="50"/>
      <c r="J112" s="50"/>
    </row>
    <row r="113" spans="1:10" s="20" customFormat="1" ht="21" customHeight="1" x14ac:dyDescent="0.15">
      <c r="A113" s="50"/>
      <c r="B113" s="51"/>
      <c r="C113" s="50"/>
      <c r="D113" s="50"/>
      <c r="E113" s="50"/>
      <c r="F113" s="50"/>
      <c r="G113" s="45"/>
      <c r="H113" s="50"/>
      <c r="I113" s="50"/>
      <c r="J113" s="50"/>
    </row>
    <row r="114" spans="1:10" s="20" customFormat="1" ht="21" customHeight="1" x14ac:dyDescent="0.15">
      <c r="A114" s="50"/>
      <c r="B114" s="51"/>
      <c r="C114" s="50"/>
      <c r="D114" s="50"/>
      <c r="E114" s="50"/>
      <c r="F114" s="50"/>
      <c r="G114" s="45"/>
      <c r="H114" s="50"/>
      <c r="I114" s="50"/>
      <c r="J114" s="50"/>
    </row>
    <row r="115" spans="1:10" s="20" customFormat="1" ht="21" customHeight="1" x14ac:dyDescent="0.15">
      <c r="A115" s="50"/>
      <c r="B115" s="51"/>
      <c r="C115" s="50"/>
      <c r="D115" s="50"/>
      <c r="E115" s="50"/>
      <c r="F115" s="50"/>
      <c r="G115" s="45"/>
      <c r="H115" s="50"/>
      <c r="I115" s="50"/>
      <c r="J115" s="50"/>
    </row>
    <row r="116" spans="1:10" s="20" customFormat="1" ht="21" customHeight="1" x14ac:dyDescent="0.15">
      <c r="A116" s="50"/>
      <c r="B116" s="51"/>
      <c r="C116" s="50"/>
      <c r="D116" s="50"/>
      <c r="E116" s="50"/>
      <c r="F116" s="50"/>
      <c r="G116" s="45"/>
      <c r="H116" s="50"/>
      <c r="I116" s="50"/>
      <c r="J116" s="50"/>
    </row>
    <row r="117" spans="1:10" s="20" customFormat="1" ht="21" customHeight="1" x14ac:dyDescent="0.15">
      <c r="A117" s="50"/>
      <c r="B117" s="51"/>
      <c r="C117" s="50"/>
      <c r="D117" s="50"/>
      <c r="E117" s="50"/>
      <c r="F117" s="50"/>
      <c r="G117" s="45"/>
      <c r="H117" s="50"/>
      <c r="I117" s="50"/>
      <c r="J117" s="50"/>
    </row>
    <row r="118" spans="1:10" s="20" customFormat="1" ht="21" customHeight="1" x14ac:dyDescent="0.15">
      <c r="A118" s="50"/>
      <c r="B118" s="51"/>
      <c r="C118" s="50"/>
      <c r="D118" s="50"/>
      <c r="E118" s="50"/>
      <c r="F118" s="50"/>
      <c r="G118" s="45"/>
      <c r="H118" s="50"/>
      <c r="I118" s="50"/>
      <c r="J118" s="50"/>
    </row>
    <row r="119" spans="1:10" s="20" customFormat="1" ht="21" customHeight="1" x14ac:dyDescent="0.15">
      <c r="A119" s="50"/>
      <c r="B119" s="51"/>
      <c r="C119" s="50"/>
      <c r="D119" s="50"/>
      <c r="E119" s="50"/>
      <c r="F119" s="50"/>
      <c r="G119" s="45"/>
      <c r="H119" s="50"/>
      <c r="I119" s="50"/>
      <c r="J119" s="50"/>
    </row>
    <row r="120" spans="1:10" s="20" customFormat="1" ht="21" customHeight="1" x14ac:dyDescent="0.15">
      <c r="A120" s="50"/>
      <c r="B120" s="51"/>
      <c r="C120" s="50"/>
      <c r="D120" s="50"/>
      <c r="E120" s="50"/>
      <c r="F120" s="50"/>
      <c r="G120" s="45"/>
      <c r="H120" s="50"/>
      <c r="I120" s="50"/>
      <c r="J120" s="50"/>
    </row>
    <row r="121" spans="1:10" s="20" customFormat="1" ht="21" customHeight="1" x14ac:dyDescent="0.15">
      <c r="A121" s="50"/>
      <c r="B121" s="51"/>
      <c r="C121" s="50"/>
      <c r="D121" s="50"/>
      <c r="E121" s="50"/>
      <c r="F121" s="50"/>
      <c r="G121" s="45"/>
      <c r="H121" s="50"/>
      <c r="I121" s="50"/>
      <c r="J121" s="50"/>
    </row>
    <row r="122" spans="1:10" s="20" customFormat="1" ht="21" customHeight="1" x14ac:dyDescent="0.15">
      <c r="A122" s="50"/>
      <c r="B122" s="51"/>
      <c r="C122" s="50"/>
      <c r="D122" s="50"/>
      <c r="E122" s="50"/>
      <c r="F122" s="50"/>
      <c r="G122" s="45"/>
      <c r="H122" s="50"/>
      <c r="I122" s="50"/>
      <c r="J122" s="50"/>
    </row>
    <row r="123" spans="1:10" s="20" customFormat="1" ht="21" customHeight="1" x14ac:dyDescent="0.15">
      <c r="A123" s="50"/>
      <c r="B123" s="51"/>
      <c r="C123" s="50"/>
      <c r="D123" s="50"/>
      <c r="E123" s="50"/>
      <c r="F123" s="50"/>
      <c r="G123" s="45"/>
      <c r="H123" s="50"/>
      <c r="I123" s="50"/>
      <c r="J123" s="50"/>
    </row>
    <row r="124" spans="1:10" s="20" customFormat="1" ht="21" customHeight="1" x14ac:dyDescent="0.15">
      <c r="A124" s="50"/>
      <c r="B124" s="51"/>
      <c r="C124" s="50"/>
      <c r="D124" s="50"/>
      <c r="E124" s="50"/>
      <c r="F124" s="50"/>
      <c r="G124" s="45"/>
      <c r="H124" s="50"/>
      <c r="I124" s="50"/>
      <c r="J124" s="50"/>
    </row>
    <row r="125" spans="1:10" s="20" customFormat="1" ht="21" customHeight="1" x14ac:dyDescent="0.15">
      <c r="A125" s="50"/>
      <c r="B125" s="51"/>
      <c r="C125" s="50"/>
      <c r="D125" s="50"/>
      <c r="E125" s="50"/>
      <c r="F125" s="50"/>
      <c r="G125" s="45"/>
      <c r="H125" s="50"/>
      <c r="I125" s="50"/>
      <c r="J125" s="50"/>
    </row>
    <row r="126" spans="1:10" s="20" customFormat="1" ht="21" customHeight="1" x14ac:dyDescent="0.15">
      <c r="A126" s="50"/>
      <c r="B126" s="51"/>
      <c r="C126" s="50"/>
      <c r="D126" s="50"/>
      <c r="E126" s="50"/>
      <c r="F126" s="50"/>
      <c r="G126" s="45"/>
      <c r="H126" s="50"/>
      <c r="I126" s="50"/>
      <c r="J126" s="50"/>
    </row>
    <row r="127" spans="1:10" s="20" customFormat="1" ht="21" customHeight="1" x14ac:dyDescent="0.15">
      <c r="A127" s="50"/>
      <c r="B127" s="51"/>
      <c r="C127" s="50"/>
      <c r="D127" s="50"/>
      <c r="E127" s="50"/>
      <c r="F127" s="50"/>
      <c r="G127" s="45"/>
      <c r="H127" s="50"/>
      <c r="I127" s="50"/>
      <c r="J127" s="50"/>
    </row>
    <row r="128" spans="1:10" s="20" customFormat="1" ht="21" customHeight="1" x14ac:dyDescent="0.15">
      <c r="A128" s="50"/>
      <c r="B128" s="51"/>
      <c r="C128" s="50"/>
      <c r="D128" s="50"/>
      <c r="E128" s="50"/>
      <c r="F128" s="50"/>
      <c r="G128" s="45"/>
      <c r="H128" s="50"/>
      <c r="I128" s="50"/>
      <c r="J128" s="50"/>
    </row>
    <row r="129" spans="1:17" s="20" customFormat="1" ht="21" customHeight="1" x14ac:dyDescent="0.15">
      <c r="A129" s="50"/>
      <c r="B129" s="51"/>
      <c r="C129" s="50"/>
      <c r="D129" s="50"/>
      <c r="E129" s="50"/>
      <c r="F129" s="50"/>
      <c r="G129" s="45"/>
      <c r="H129" s="50"/>
      <c r="I129" s="50"/>
      <c r="J129" s="50"/>
    </row>
    <row r="130" spans="1:17" s="20" customFormat="1" ht="21" customHeight="1" x14ac:dyDescent="0.15">
      <c r="A130" s="50"/>
      <c r="B130" s="51"/>
      <c r="C130" s="50"/>
      <c r="D130" s="50"/>
      <c r="E130" s="50"/>
      <c r="F130" s="50"/>
      <c r="G130" s="45"/>
      <c r="H130" s="50"/>
      <c r="I130" s="50"/>
      <c r="J130" s="50"/>
    </row>
    <row r="131" spans="1:17" s="20" customFormat="1" ht="21" customHeight="1" x14ac:dyDescent="0.15">
      <c r="A131" s="50"/>
      <c r="B131" s="51"/>
      <c r="C131" s="50"/>
      <c r="D131" s="50"/>
      <c r="E131" s="50"/>
      <c r="F131" s="50"/>
      <c r="G131" s="45"/>
      <c r="H131" s="50"/>
      <c r="I131" s="50"/>
      <c r="J131" s="50"/>
    </row>
    <row r="132" spans="1:17" s="20" customFormat="1" ht="21" customHeight="1" x14ac:dyDescent="0.15">
      <c r="A132" s="50"/>
      <c r="B132" s="51"/>
      <c r="C132" s="50"/>
      <c r="D132" s="50"/>
      <c r="E132" s="50"/>
      <c r="F132" s="50"/>
      <c r="G132" s="45"/>
      <c r="H132" s="50"/>
      <c r="I132" s="50"/>
      <c r="J132" s="50"/>
    </row>
    <row r="133" spans="1:17" s="20" customFormat="1" ht="40.5" customHeight="1" x14ac:dyDescent="0.15">
      <c r="A133" s="50"/>
      <c r="B133" s="51"/>
      <c r="C133" s="50"/>
      <c r="D133" s="50"/>
      <c r="E133" s="50"/>
      <c r="F133" s="50"/>
      <c r="G133" s="45"/>
      <c r="H133" s="50"/>
      <c r="I133" s="50"/>
      <c r="J133" s="50"/>
    </row>
    <row r="134" spans="1:17" s="20" customFormat="1" ht="40.5" customHeight="1" x14ac:dyDescent="0.15">
      <c r="A134" s="50"/>
      <c r="B134" s="51"/>
      <c r="C134" s="50"/>
      <c r="D134" s="50"/>
      <c r="E134" s="50"/>
      <c r="F134" s="50"/>
      <c r="G134" s="45"/>
      <c r="H134" s="50"/>
      <c r="I134" s="50"/>
      <c r="J134" s="50"/>
    </row>
    <row r="135" spans="1:17" s="20" customFormat="1" ht="40.5" customHeight="1" x14ac:dyDescent="0.15">
      <c r="A135" s="50"/>
      <c r="B135" s="51"/>
      <c r="C135" s="50"/>
      <c r="D135" s="50"/>
      <c r="E135" s="50"/>
      <c r="F135" s="50"/>
      <c r="G135" s="45"/>
      <c r="H135" s="50"/>
      <c r="I135" s="50"/>
      <c r="J135" s="50"/>
    </row>
    <row r="136" spans="1:17" s="20" customFormat="1" ht="40.5" customHeight="1" x14ac:dyDescent="0.15">
      <c r="A136" s="50"/>
      <c r="B136" s="51"/>
      <c r="C136" s="50"/>
      <c r="D136" s="50"/>
      <c r="E136" s="50"/>
      <c r="F136" s="50"/>
      <c r="G136" s="45"/>
      <c r="H136" s="50"/>
      <c r="I136" s="50"/>
      <c r="J136" s="50"/>
    </row>
    <row r="137" spans="1:17" s="20" customFormat="1" ht="27" customHeight="1" x14ac:dyDescent="0.15">
      <c r="A137" s="50"/>
      <c r="B137" s="51"/>
      <c r="C137" s="50"/>
      <c r="D137" s="50"/>
      <c r="E137" s="50"/>
      <c r="F137" s="50"/>
      <c r="G137" s="45"/>
      <c r="H137" s="50"/>
      <c r="I137" s="50"/>
      <c r="J137" s="50"/>
    </row>
    <row r="138" spans="1:17" s="20" customFormat="1" ht="21" customHeight="1" x14ac:dyDescent="0.15">
      <c r="A138" s="50"/>
      <c r="B138" s="51"/>
      <c r="C138" s="50"/>
      <c r="D138" s="50"/>
      <c r="E138" s="50"/>
      <c r="F138" s="50"/>
      <c r="G138" s="45"/>
      <c r="H138" s="50"/>
      <c r="I138" s="50"/>
      <c r="J138" s="50"/>
      <c r="K138" s="65"/>
      <c r="L138" s="66"/>
      <c r="M138" s="66"/>
      <c r="N138" s="66"/>
      <c r="O138" s="66"/>
      <c r="P138" s="66"/>
      <c r="Q138" s="66"/>
    </row>
    <row r="139" spans="1:17" s="20" customFormat="1" ht="21" customHeight="1" x14ac:dyDescent="0.15">
      <c r="A139" s="50"/>
      <c r="B139" s="51"/>
      <c r="C139" s="50"/>
      <c r="D139" s="50"/>
      <c r="E139" s="50"/>
      <c r="F139" s="50"/>
      <c r="G139" s="45"/>
      <c r="H139" s="50"/>
      <c r="I139" s="50"/>
      <c r="J139" s="50"/>
      <c r="K139" s="224"/>
      <c r="L139" s="224"/>
      <c r="M139" s="224"/>
      <c r="N139" s="224"/>
      <c r="O139" s="224"/>
      <c r="P139" s="224"/>
      <c r="Q139" s="224"/>
    </row>
    <row r="140" spans="1:17" s="20" customFormat="1" ht="21" customHeight="1" x14ac:dyDescent="0.15">
      <c r="A140" s="50"/>
      <c r="B140" s="51"/>
      <c r="C140" s="50"/>
      <c r="D140" s="50"/>
      <c r="E140" s="50"/>
      <c r="F140" s="50"/>
      <c r="G140" s="45"/>
      <c r="H140" s="50"/>
      <c r="I140" s="50"/>
      <c r="J140" s="50"/>
      <c r="K140" s="224"/>
      <c r="L140" s="66"/>
      <c r="M140" s="66"/>
      <c r="N140" s="224"/>
      <c r="O140" s="224"/>
      <c r="P140" s="224"/>
      <c r="Q140" s="224"/>
    </row>
    <row r="141" spans="1:17" s="20" customFormat="1" ht="27" customHeight="1" x14ac:dyDescent="0.15">
      <c r="A141" s="50"/>
      <c r="B141" s="51"/>
      <c r="C141" s="50"/>
      <c r="D141" s="50"/>
      <c r="E141" s="50"/>
      <c r="F141" s="50"/>
      <c r="G141" s="45"/>
      <c r="H141" s="50"/>
      <c r="I141" s="50"/>
      <c r="J141" s="50"/>
      <c r="K141" s="66"/>
      <c r="L141" s="66"/>
      <c r="M141" s="66"/>
      <c r="N141" s="66"/>
      <c r="O141" s="66"/>
      <c r="P141" s="66"/>
      <c r="Q141" s="66"/>
    </row>
    <row r="142" spans="1:17" s="20" customFormat="1" ht="27" customHeight="1" x14ac:dyDescent="0.15">
      <c r="A142" s="50"/>
      <c r="B142" s="51"/>
      <c r="C142" s="50"/>
      <c r="D142" s="50"/>
      <c r="E142" s="50"/>
      <c r="F142" s="50"/>
      <c r="G142" s="45"/>
      <c r="H142" s="50"/>
      <c r="I142" s="50"/>
      <c r="J142" s="50"/>
      <c r="K142" s="66"/>
      <c r="L142" s="66"/>
      <c r="M142" s="66"/>
      <c r="N142" s="66"/>
      <c r="O142" s="66"/>
      <c r="P142" s="66"/>
      <c r="Q142" s="66"/>
    </row>
    <row r="143" spans="1:17" s="20" customFormat="1" ht="27" customHeight="1" x14ac:dyDescent="0.15">
      <c r="A143" s="50"/>
      <c r="B143" s="51"/>
      <c r="C143" s="50"/>
      <c r="D143" s="50"/>
      <c r="E143" s="50"/>
      <c r="F143" s="50"/>
      <c r="G143" s="45"/>
      <c r="H143" s="50"/>
      <c r="I143" s="50"/>
      <c r="J143" s="50"/>
      <c r="K143" s="66"/>
      <c r="L143" s="66"/>
      <c r="M143" s="66"/>
      <c r="N143" s="66"/>
      <c r="O143" s="66"/>
      <c r="P143" s="66"/>
      <c r="Q143" s="66"/>
    </row>
    <row r="144" spans="1:17" s="20" customFormat="1" ht="27" customHeight="1" x14ac:dyDescent="0.15">
      <c r="A144" s="50"/>
      <c r="B144" s="51"/>
      <c r="C144" s="50"/>
      <c r="D144" s="50"/>
      <c r="E144" s="50"/>
      <c r="F144" s="50"/>
      <c r="G144" s="45"/>
      <c r="H144" s="50"/>
      <c r="I144" s="50"/>
      <c r="J144" s="50"/>
      <c r="K144" s="66"/>
      <c r="L144" s="66"/>
      <c r="M144" s="66"/>
      <c r="N144" s="66"/>
      <c r="O144" s="66"/>
      <c r="P144" s="66"/>
      <c r="Q144" s="66"/>
    </row>
    <row r="145" spans="1:17" s="20" customFormat="1" ht="27" customHeight="1" x14ac:dyDescent="0.15">
      <c r="A145" s="50"/>
      <c r="B145" s="51"/>
      <c r="C145" s="50"/>
      <c r="D145" s="50"/>
      <c r="E145" s="50"/>
      <c r="F145" s="50"/>
      <c r="G145" s="45"/>
      <c r="H145" s="50"/>
      <c r="I145" s="50"/>
      <c r="J145" s="50"/>
      <c r="K145" s="66"/>
      <c r="L145" s="66"/>
      <c r="M145" s="66"/>
      <c r="N145" s="66"/>
      <c r="O145" s="66"/>
      <c r="P145" s="66"/>
      <c r="Q145" s="66"/>
    </row>
    <row r="146" spans="1:17" s="20" customFormat="1" ht="27" customHeight="1" x14ac:dyDescent="0.15">
      <c r="A146" s="50"/>
      <c r="B146" s="51"/>
      <c r="C146" s="50"/>
      <c r="D146" s="50"/>
      <c r="E146" s="50"/>
      <c r="F146" s="50"/>
      <c r="G146" s="45"/>
      <c r="H146" s="50"/>
      <c r="I146" s="50"/>
      <c r="J146" s="50"/>
      <c r="K146" s="66"/>
      <c r="L146" s="66"/>
      <c r="M146" s="66"/>
      <c r="N146" s="66"/>
      <c r="O146" s="66"/>
      <c r="P146" s="66"/>
      <c r="Q146" s="66"/>
    </row>
    <row r="147" spans="1:17" s="20" customFormat="1" ht="27" customHeight="1" x14ac:dyDescent="0.15">
      <c r="A147" s="50"/>
      <c r="B147" s="51"/>
      <c r="C147" s="50"/>
      <c r="D147" s="50"/>
      <c r="E147" s="50"/>
      <c r="F147" s="50"/>
      <c r="G147" s="45"/>
      <c r="H147" s="50"/>
      <c r="I147" s="50"/>
      <c r="J147" s="50"/>
      <c r="K147" s="66"/>
      <c r="L147" s="66"/>
      <c r="M147" s="66"/>
      <c r="N147" s="66"/>
      <c r="O147" s="66"/>
      <c r="P147" s="66"/>
      <c r="Q147" s="66"/>
    </row>
    <row r="148" spans="1:17" s="20" customFormat="1" ht="21" customHeight="1" x14ac:dyDescent="0.15">
      <c r="A148" s="50"/>
      <c r="B148" s="51"/>
      <c r="C148" s="50"/>
      <c r="D148" s="50"/>
      <c r="E148" s="50"/>
      <c r="F148" s="50"/>
      <c r="G148" s="45"/>
      <c r="H148" s="50"/>
      <c r="I148" s="50"/>
      <c r="J148" s="50"/>
      <c r="K148" s="66"/>
      <c r="L148" s="66"/>
      <c r="M148" s="66"/>
      <c r="N148" s="66"/>
      <c r="O148" s="66"/>
      <c r="P148" s="66"/>
      <c r="Q148" s="66"/>
    </row>
    <row r="149" spans="1:17" s="20" customFormat="1" ht="21" customHeight="1" x14ac:dyDescent="0.15">
      <c r="A149" s="50"/>
      <c r="B149" s="51"/>
      <c r="C149" s="50"/>
      <c r="D149" s="50"/>
      <c r="E149" s="50"/>
      <c r="F149" s="50"/>
      <c r="G149" s="45"/>
      <c r="H149" s="50"/>
      <c r="I149" s="50"/>
      <c r="J149" s="50"/>
      <c r="K149" s="66"/>
      <c r="L149" s="66"/>
      <c r="M149" s="66"/>
      <c r="N149" s="66"/>
      <c r="O149" s="66"/>
      <c r="P149" s="66"/>
      <c r="Q149" s="66"/>
    </row>
    <row r="150" spans="1:17" s="20" customFormat="1" ht="21" customHeight="1" x14ac:dyDescent="0.15">
      <c r="A150" s="50"/>
      <c r="B150" s="51"/>
      <c r="C150" s="50"/>
      <c r="D150" s="50"/>
      <c r="E150" s="50"/>
      <c r="F150" s="50"/>
      <c r="G150" s="45"/>
      <c r="H150" s="50"/>
      <c r="I150" s="50"/>
      <c r="J150" s="50"/>
    </row>
    <row r="151" spans="1:17" s="20" customFormat="1" ht="21" customHeight="1" x14ac:dyDescent="0.15">
      <c r="A151" s="50"/>
      <c r="B151" s="51"/>
      <c r="C151" s="50"/>
      <c r="D151" s="50"/>
      <c r="E151" s="50"/>
      <c r="F151" s="50"/>
      <c r="G151" s="45"/>
      <c r="H151" s="50"/>
      <c r="I151" s="50"/>
      <c r="J151" s="50"/>
    </row>
    <row r="152" spans="1:17" s="20" customFormat="1" ht="20.25" customHeight="1" x14ac:dyDescent="0.15">
      <c r="A152" s="50"/>
      <c r="B152" s="51"/>
      <c r="C152" s="50"/>
      <c r="D152" s="50"/>
      <c r="E152" s="50"/>
      <c r="F152" s="50"/>
      <c r="G152" s="45"/>
      <c r="H152" s="50"/>
      <c r="I152" s="50"/>
      <c r="J152" s="50"/>
    </row>
    <row r="153" spans="1:17" s="20" customFormat="1" ht="20.25" customHeight="1" x14ac:dyDescent="0.15">
      <c r="A153" s="50"/>
      <c r="B153" s="51"/>
      <c r="C153" s="50"/>
      <c r="D153" s="50"/>
      <c r="E153" s="50"/>
      <c r="F153" s="50"/>
      <c r="G153" s="45"/>
      <c r="H153" s="50"/>
      <c r="I153" s="50"/>
      <c r="J153" s="50"/>
    </row>
    <row r="154" spans="1:17" s="20" customFormat="1" ht="18.75" customHeight="1" x14ac:dyDescent="0.15">
      <c r="A154" s="50"/>
      <c r="B154" s="51"/>
      <c r="C154" s="50"/>
      <c r="D154" s="50"/>
      <c r="E154" s="50"/>
      <c r="F154" s="50"/>
      <c r="G154" s="45"/>
      <c r="H154" s="50"/>
      <c r="I154" s="50"/>
      <c r="J154" s="50"/>
    </row>
    <row r="155" spans="1:17" s="20" customFormat="1" ht="48.75" customHeight="1" x14ac:dyDescent="0.15">
      <c r="A155" s="50"/>
      <c r="B155" s="51"/>
      <c r="C155" s="50"/>
      <c r="D155" s="50"/>
      <c r="E155" s="50"/>
      <c r="F155" s="50"/>
      <c r="G155" s="45"/>
      <c r="H155" s="50"/>
      <c r="I155" s="50"/>
      <c r="J155" s="50"/>
    </row>
    <row r="156" spans="1:17" s="20" customFormat="1" ht="16.5" customHeight="1" x14ac:dyDescent="0.15">
      <c r="A156" s="50"/>
      <c r="B156" s="51"/>
      <c r="C156" s="50"/>
      <c r="D156" s="50"/>
      <c r="E156" s="50"/>
      <c r="F156" s="50"/>
      <c r="G156" s="45"/>
      <c r="H156" s="50"/>
      <c r="I156" s="50"/>
      <c r="J156" s="50"/>
    </row>
    <row r="157" spans="1:17" s="20" customFormat="1" ht="16.5" customHeight="1" x14ac:dyDescent="0.15">
      <c r="A157" s="50"/>
      <c r="B157" s="51"/>
      <c r="C157" s="50"/>
      <c r="D157" s="50"/>
      <c r="E157" s="50"/>
      <c r="F157" s="50"/>
      <c r="G157" s="45"/>
      <c r="H157" s="50"/>
      <c r="I157" s="50"/>
      <c r="J157" s="50"/>
    </row>
    <row r="158" spans="1:17" s="20" customFormat="1" ht="14.25" x14ac:dyDescent="0.15">
      <c r="A158" s="50"/>
      <c r="B158" s="51"/>
      <c r="C158" s="50"/>
      <c r="D158" s="50"/>
      <c r="E158" s="50"/>
      <c r="F158" s="50"/>
      <c r="G158" s="45"/>
      <c r="H158" s="50"/>
      <c r="I158" s="50"/>
      <c r="J158" s="50"/>
    </row>
  </sheetData>
  <customSheetViews>
    <customSheetView guid="{B7D76695-BF4A-4073-AC1B-8DB6275E3EAE}" scale="75" showPageBreaks="1" fitToPage="1" printArea="1" view="pageBreakPreview">
      <selection activeCell="L12" sqref="L12:P12"/>
      <rowBreaks count="6" manualBreakCount="6">
        <brk id="26" max="7" man="1"/>
        <brk id="44" max="7" man="1"/>
        <brk id="71" max="7" man="1"/>
        <brk id="85" max="7" man="1"/>
        <brk id="95" max="7" man="1"/>
        <brk id="118" max="16383" man="1"/>
      </rowBreaks>
      <pageMargins left="0.78740157480314965" right="0.78740157480314965" top="0.98425196850393704" bottom="0.98425196850393704" header="0.51181102362204722" footer="0.51181102362204722"/>
      <pageSetup paperSize="9" scale="67" fitToHeight="0" orientation="portrait" r:id="rId1"/>
      <headerFooter alignWithMargins="0">
        <oddHeader>&amp;C&amp;A</oddHeader>
        <oddFooter>&amp;C&amp;P / &amp;N ページ&amp;R　【年次・様式B】【150401】</oddFooter>
      </headerFooter>
    </customSheetView>
  </customSheetViews>
  <mergeCells count="80">
    <mergeCell ref="E13:E14"/>
    <mergeCell ref="F13:F14"/>
    <mergeCell ref="G13:G14"/>
    <mergeCell ref="A2:G2"/>
    <mergeCell ref="B3:C3"/>
    <mergeCell ref="B4:C4"/>
    <mergeCell ref="C9:C10"/>
    <mergeCell ref="E9:E10"/>
    <mergeCell ref="F9:F10"/>
    <mergeCell ref="G9:G10"/>
    <mergeCell ref="C11:C12"/>
    <mergeCell ref="E11:E12"/>
    <mergeCell ref="F11:F12"/>
    <mergeCell ref="G11:G12"/>
    <mergeCell ref="L12:P12"/>
    <mergeCell ref="E28:F28"/>
    <mergeCell ref="C17:C18"/>
    <mergeCell ref="E17:E18"/>
    <mergeCell ref="F17:F18"/>
    <mergeCell ref="G17:G18"/>
    <mergeCell ref="C19:C20"/>
    <mergeCell ref="E19:E20"/>
    <mergeCell ref="F19:F20"/>
    <mergeCell ref="G19:G20"/>
    <mergeCell ref="C21:C22"/>
    <mergeCell ref="E21:E22"/>
    <mergeCell ref="F21:F22"/>
    <mergeCell ref="G21:G22"/>
    <mergeCell ref="C25:G25"/>
    <mergeCell ref="C13:C14"/>
    <mergeCell ref="E50:F50"/>
    <mergeCell ref="E29:F29"/>
    <mergeCell ref="E30:F30"/>
    <mergeCell ref="E31:F31"/>
    <mergeCell ref="C34:G34"/>
    <mergeCell ref="E37:F37"/>
    <mergeCell ref="E38:F38"/>
    <mergeCell ref="E39:F39"/>
    <mergeCell ref="E40:F40"/>
    <mergeCell ref="C43:G43"/>
    <mergeCell ref="E48:F48"/>
    <mergeCell ref="E49:F49"/>
    <mergeCell ref="E69:F69"/>
    <mergeCell ref="E51:F51"/>
    <mergeCell ref="E54:F54"/>
    <mergeCell ref="E55:F55"/>
    <mergeCell ref="E56:F56"/>
    <mergeCell ref="E57:F57"/>
    <mergeCell ref="E60:F60"/>
    <mergeCell ref="E61:F61"/>
    <mergeCell ref="E62:F62"/>
    <mergeCell ref="E63:F63"/>
    <mergeCell ref="E67:F67"/>
    <mergeCell ref="E68:F68"/>
    <mergeCell ref="E70:F70"/>
    <mergeCell ref="C73:C74"/>
    <mergeCell ref="E73:F74"/>
    <mergeCell ref="G73:G74"/>
    <mergeCell ref="C75:C76"/>
    <mergeCell ref="E75:F76"/>
    <mergeCell ref="G75:G76"/>
    <mergeCell ref="C93:G94"/>
    <mergeCell ref="C77:C78"/>
    <mergeCell ref="E77:F78"/>
    <mergeCell ref="G77:G78"/>
    <mergeCell ref="C79:C80"/>
    <mergeCell ref="E79:F80"/>
    <mergeCell ref="G79:G80"/>
    <mergeCell ref="C83:G84"/>
    <mergeCell ref="D87:E87"/>
    <mergeCell ref="D88:E88"/>
    <mergeCell ref="D89:E89"/>
    <mergeCell ref="D90:E90"/>
    <mergeCell ref="C97:G97"/>
    <mergeCell ref="Q139:Q140"/>
    <mergeCell ref="K139:K140"/>
    <mergeCell ref="L139:M139"/>
    <mergeCell ref="N139:N140"/>
    <mergeCell ref="O139:O140"/>
    <mergeCell ref="P139:P140"/>
  </mergeCells>
  <phoneticPr fontId="2"/>
  <dataValidations disablePrompts="1" count="1">
    <dataValidation type="list" allowBlank="1" showInputMessage="1" showErrorMessage="1" sqref="E11 E13 E19 E21">
      <formula1>"第一四半期,第二四半期,第三四半期,第四四半期"</formula1>
    </dataValidation>
  </dataValidations>
  <pageMargins left="0.78740157480314965" right="0.78740157480314965" top="0.98425196850393704" bottom="0.98425196850393704" header="0.51181102362204722" footer="0.51181102362204722"/>
  <pageSetup paperSize="9" scale="67" fitToHeight="0" orientation="portrait" r:id="rId2"/>
  <headerFooter alignWithMargins="0">
    <oddHeader>&amp;C&amp;A</oddHeader>
    <oddFooter>&amp;C&amp;P / &amp;N ページ&amp;R　【年次・様式B】【150401】</oddFooter>
  </headerFooter>
  <rowBreaks count="6" manualBreakCount="6">
    <brk id="26" max="7" man="1"/>
    <brk id="44" max="7" man="1"/>
    <brk id="71" max="7" man="1"/>
    <brk id="85" max="7" man="1"/>
    <brk id="95" max="7" man="1"/>
    <brk id="109"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U158"/>
  <sheetViews>
    <sheetView view="pageBreakPreview" zoomScale="75" zoomScaleNormal="75" zoomScaleSheetLayoutView="75" workbookViewId="0">
      <selection activeCell="C38" sqref="C38:G40"/>
    </sheetView>
  </sheetViews>
  <sheetFormatPr defaultRowHeight="13.5" x14ac:dyDescent="0.15"/>
  <cols>
    <col min="1" max="1" width="2.125" style="50" customWidth="1"/>
    <col min="2" max="2" width="2.5" style="51" customWidth="1"/>
    <col min="3" max="3" width="27.125" style="50" customWidth="1"/>
    <col min="4" max="4" width="36.125" style="50" customWidth="1"/>
    <col min="5" max="5" width="17.25" style="50" customWidth="1"/>
    <col min="6" max="6" width="23.875" style="50" bestFit="1" customWidth="1"/>
    <col min="7" max="7" width="18.875" style="45" customWidth="1"/>
    <col min="8" max="9" width="0.75" style="50" customWidth="1"/>
    <col min="10" max="16384" width="9" style="50"/>
  </cols>
  <sheetData>
    <row r="1" spans="1:21" ht="23.25" customHeight="1" x14ac:dyDescent="0.15">
      <c r="G1" s="36" t="s">
        <v>25</v>
      </c>
    </row>
    <row r="2" spans="1:21" ht="33.75" customHeight="1" thickBot="1" x14ac:dyDescent="0.2">
      <c r="A2" s="200" t="s">
        <v>136</v>
      </c>
      <c r="B2" s="201"/>
      <c r="C2" s="201"/>
      <c r="D2" s="201"/>
      <c r="E2" s="201"/>
      <c r="F2" s="201"/>
      <c r="G2" s="201"/>
    </row>
    <row r="3" spans="1:21" s="49" customFormat="1" ht="29.25" customHeight="1" thickBot="1" x14ac:dyDescent="0.2">
      <c r="B3" s="202" t="s">
        <v>58</v>
      </c>
      <c r="C3" s="203"/>
      <c r="D3" s="60" t="s">
        <v>62</v>
      </c>
      <c r="E3" s="52"/>
      <c r="F3" s="52" t="s">
        <v>131</v>
      </c>
      <c r="G3" s="37"/>
      <c r="H3" s="13"/>
    </row>
    <row r="4" spans="1:21" s="49" customFormat="1" ht="28.5" customHeight="1" thickBot="1" x14ac:dyDescent="0.2">
      <c r="B4" s="202" t="s">
        <v>38</v>
      </c>
      <c r="C4" s="203"/>
      <c r="D4" s="60" t="s">
        <v>63</v>
      </c>
      <c r="G4" s="37"/>
      <c r="H4" s="13"/>
      <c r="J4" s="13"/>
    </row>
    <row r="5" spans="1:21" s="13" customFormat="1" ht="21" customHeight="1" x14ac:dyDescent="0.15">
      <c r="B5" s="21" t="s">
        <v>59</v>
      </c>
      <c r="C5" s="17"/>
      <c r="D5" s="17"/>
      <c r="E5" s="21"/>
      <c r="F5" s="21"/>
      <c r="G5" s="38"/>
    </row>
    <row r="6" spans="1:21" s="13" customFormat="1" ht="21" customHeight="1" x14ac:dyDescent="0.15">
      <c r="B6" s="21" t="s">
        <v>60</v>
      </c>
      <c r="C6" s="17"/>
      <c r="D6" s="17"/>
      <c r="E6" s="21"/>
      <c r="F6" s="21"/>
      <c r="G6" s="38"/>
    </row>
    <row r="7" spans="1:21" s="20" customFormat="1" ht="21" customHeight="1" x14ac:dyDescent="0.15">
      <c r="A7" s="19" t="s">
        <v>49</v>
      </c>
      <c r="B7" s="17"/>
      <c r="G7" s="39"/>
    </row>
    <row r="8" spans="1:21" s="20" customFormat="1" ht="21" customHeight="1" x14ac:dyDescent="0.15">
      <c r="B8" s="21" t="s">
        <v>32</v>
      </c>
      <c r="G8" s="39"/>
      <c r="K8" s="17"/>
      <c r="L8" s="68"/>
      <c r="M8" s="69"/>
      <c r="N8" s="69"/>
      <c r="O8" s="69"/>
      <c r="P8" s="70"/>
      <c r="Q8" s="69"/>
      <c r="R8" s="69"/>
      <c r="S8" s="69"/>
      <c r="T8" s="69"/>
      <c r="U8" s="69"/>
    </row>
    <row r="9" spans="1:21" s="58" customFormat="1" ht="21" customHeight="1" x14ac:dyDescent="0.15">
      <c r="A9" s="20"/>
      <c r="B9" s="17"/>
      <c r="C9" s="204" t="s">
        <v>7</v>
      </c>
      <c r="D9" s="2" t="s">
        <v>8</v>
      </c>
      <c r="E9" s="206" t="s">
        <v>42</v>
      </c>
      <c r="F9" s="206" t="s">
        <v>36</v>
      </c>
      <c r="G9" s="208" t="s">
        <v>10</v>
      </c>
      <c r="H9" s="20"/>
      <c r="I9" s="20"/>
      <c r="J9" s="20"/>
      <c r="K9" s="59"/>
      <c r="L9" s="71"/>
      <c r="M9" s="72"/>
      <c r="N9" s="72"/>
      <c r="O9" s="72"/>
      <c r="P9" s="73"/>
      <c r="Q9" s="72"/>
      <c r="R9" s="72"/>
      <c r="S9" s="72"/>
      <c r="T9" s="72"/>
      <c r="U9" s="72"/>
    </row>
    <row r="10" spans="1:21" s="20" customFormat="1" ht="21" customHeight="1" x14ac:dyDescent="0.15">
      <c r="B10" s="17"/>
      <c r="C10" s="205"/>
      <c r="D10" s="2" t="s">
        <v>41</v>
      </c>
      <c r="E10" s="207"/>
      <c r="F10" s="207"/>
      <c r="G10" s="209"/>
      <c r="K10" s="17"/>
      <c r="L10" s="68"/>
      <c r="M10" s="69"/>
      <c r="N10" s="69"/>
      <c r="O10" s="69"/>
      <c r="P10" s="70"/>
      <c r="Q10" s="69"/>
      <c r="R10" s="69"/>
      <c r="S10" s="69"/>
      <c r="T10" s="69"/>
      <c r="U10" s="69"/>
    </row>
    <row r="11" spans="1:21" s="20" customFormat="1" ht="30" customHeight="1" x14ac:dyDescent="0.15">
      <c r="B11" s="17"/>
      <c r="C11" s="273" t="s">
        <v>64</v>
      </c>
      <c r="D11" s="61" t="s">
        <v>65</v>
      </c>
      <c r="E11" s="275" t="s">
        <v>67</v>
      </c>
      <c r="F11" s="277" t="s">
        <v>68</v>
      </c>
      <c r="G11" s="279">
        <v>10000</v>
      </c>
      <c r="K11" s="17"/>
      <c r="L11" s="68"/>
      <c r="M11" s="69"/>
      <c r="N11" s="69"/>
      <c r="O11" s="69"/>
      <c r="P11" s="70"/>
      <c r="Q11" s="69"/>
      <c r="R11" s="69"/>
      <c r="S11" s="69"/>
      <c r="T11" s="69"/>
      <c r="U11" s="69"/>
    </row>
    <row r="12" spans="1:21" s="20" customFormat="1" ht="50.1" customHeight="1" x14ac:dyDescent="0.15">
      <c r="B12" s="17"/>
      <c r="C12" s="274"/>
      <c r="D12" s="61" t="s">
        <v>66</v>
      </c>
      <c r="E12" s="276"/>
      <c r="F12" s="278"/>
      <c r="G12" s="280"/>
      <c r="K12" s="22"/>
      <c r="L12" s="212"/>
      <c r="M12" s="212"/>
      <c r="N12" s="212"/>
      <c r="O12" s="212"/>
      <c r="P12" s="212"/>
      <c r="Q12" s="69"/>
      <c r="R12" s="69"/>
      <c r="S12" s="69"/>
      <c r="T12" s="69"/>
      <c r="U12" s="69"/>
    </row>
    <row r="13" spans="1:21" s="20" customFormat="1" ht="30" customHeight="1" x14ac:dyDescent="0.15">
      <c r="B13" s="17"/>
      <c r="C13" s="273" t="s">
        <v>69</v>
      </c>
      <c r="D13" s="61" t="s">
        <v>70</v>
      </c>
      <c r="E13" s="275" t="s">
        <v>67</v>
      </c>
      <c r="F13" s="277" t="s">
        <v>72</v>
      </c>
      <c r="G13" s="279">
        <v>4500</v>
      </c>
      <c r="K13" s="57"/>
      <c r="L13" s="69"/>
      <c r="M13" s="74"/>
      <c r="N13" s="74"/>
      <c r="O13" s="74"/>
      <c r="P13" s="74"/>
      <c r="Q13" s="69"/>
      <c r="R13" s="69"/>
      <c r="S13" s="69"/>
      <c r="T13" s="69"/>
      <c r="U13" s="69"/>
    </row>
    <row r="14" spans="1:21" s="20" customFormat="1" ht="50.1" customHeight="1" thickBot="1" x14ac:dyDescent="0.2">
      <c r="B14" s="17"/>
      <c r="C14" s="274"/>
      <c r="D14" s="61" t="s">
        <v>71</v>
      </c>
      <c r="E14" s="276"/>
      <c r="F14" s="278"/>
      <c r="G14" s="281"/>
      <c r="K14" s="22"/>
      <c r="L14" s="75"/>
      <c r="M14" s="74"/>
      <c r="N14" s="74"/>
      <c r="O14" s="74"/>
      <c r="P14" s="74"/>
      <c r="Q14" s="69"/>
      <c r="R14" s="69"/>
      <c r="S14" s="69"/>
      <c r="T14" s="69"/>
      <c r="U14" s="69"/>
    </row>
    <row r="15" spans="1:21" s="20" customFormat="1" ht="24.95" customHeight="1" thickBot="1" x14ac:dyDescent="0.2">
      <c r="B15" s="17"/>
      <c r="C15" s="17"/>
      <c r="D15" s="17"/>
      <c r="E15" s="23"/>
      <c r="F15" s="24" t="s">
        <v>35</v>
      </c>
      <c r="G15" s="40">
        <f>SUM(G11:G14)</f>
        <v>14500</v>
      </c>
      <c r="K15" s="22"/>
      <c r="L15" s="75"/>
      <c r="M15" s="74"/>
      <c r="N15" s="74"/>
      <c r="O15" s="74"/>
      <c r="P15" s="74"/>
      <c r="Q15" s="69"/>
      <c r="R15" s="69"/>
      <c r="S15" s="69"/>
      <c r="T15" s="69"/>
      <c r="U15" s="69"/>
    </row>
    <row r="16" spans="1:21" s="20" customFormat="1" ht="21" customHeight="1" x14ac:dyDescent="0.15">
      <c r="B16" s="21" t="s">
        <v>134</v>
      </c>
      <c r="G16" s="39"/>
    </row>
    <row r="17" spans="1:7" s="20" customFormat="1" ht="20.25" customHeight="1" x14ac:dyDescent="0.15">
      <c r="B17" s="17"/>
      <c r="C17" s="204" t="s">
        <v>7</v>
      </c>
      <c r="D17" s="2" t="s">
        <v>8</v>
      </c>
      <c r="E17" s="206" t="s">
        <v>42</v>
      </c>
      <c r="F17" s="206" t="s">
        <v>36</v>
      </c>
      <c r="G17" s="208" t="s">
        <v>10</v>
      </c>
    </row>
    <row r="18" spans="1:7" s="20" customFormat="1" ht="20.25" customHeight="1" x14ac:dyDescent="0.15">
      <c r="B18" s="17"/>
      <c r="C18" s="205"/>
      <c r="D18" s="2" t="s">
        <v>41</v>
      </c>
      <c r="E18" s="207"/>
      <c r="F18" s="207"/>
      <c r="G18" s="209"/>
    </row>
    <row r="19" spans="1:7" s="20" customFormat="1" ht="30" customHeight="1" x14ac:dyDescent="0.15">
      <c r="B19" s="17"/>
      <c r="C19" s="273" t="s">
        <v>73</v>
      </c>
      <c r="D19" s="61" t="s">
        <v>74</v>
      </c>
      <c r="E19" s="275" t="s">
        <v>76</v>
      </c>
      <c r="F19" s="277" t="s">
        <v>77</v>
      </c>
      <c r="G19" s="279">
        <v>2800</v>
      </c>
    </row>
    <row r="20" spans="1:7" s="20" customFormat="1" ht="50.1" customHeight="1" x14ac:dyDescent="0.15">
      <c r="B20" s="17"/>
      <c r="C20" s="274"/>
      <c r="D20" s="61" t="s">
        <v>75</v>
      </c>
      <c r="E20" s="276"/>
      <c r="F20" s="278"/>
      <c r="G20" s="280"/>
    </row>
    <row r="21" spans="1:7" s="20" customFormat="1" ht="30" customHeight="1" x14ac:dyDescent="0.15">
      <c r="B21" s="17"/>
      <c r="C21" s="210"/>
      <c r="D21" s="53"/>
      <c r="E21" s="195"/>
      <c r="F21" s="197"/>
      <c r="G21" s="186"/>
    </row>
    <row r="22" spans="1:7" s="20" customFormat="1" ht="50.1" customHeight="1" thickBot="1" x14ac:dyDescent="0.2">
      <c r="B22" s="17"/>
      <c r="C22" s="211"/>
      <c r="D22" s="53"/>
      <c r="E22" s="196"/>
      <c r="F22" s="198"/>
      <c r="G22" s="199"/>
    </row>
    <row r="23" spans="1:7" s="20" customFormat="1" ht="24.95" customHeight="1" thickBot="1" x14ac:dyDescent="0.2">
      <c r="B23" s="17"/>
      <c r="C23" s="17"/>
      <c r="D23" s="17"/>
      <c r="F23" s="23" t="s">
        <v>11</v>
      </c>
      <c r="G23" s="40">
        <f>SUM(G19:G20)</f>
        <v>2800</v>
      </c>
    </row>
    <row r="24" spans="1:7" s="20" customFormat="1" ht="15" customHeight="1" thickBot="1" x14ac:dyDescent="0.2">
      <c r="B24" s="17"/>
      <c r="C24" s="17"/>
      <c r="D24" s="17"/>
      <c r="F24" s="24"/>
      <c r="G24" s="76"/>
    </row>
    <row r="25" spans="1:7" s="20" customFormat="1" ht="288" customHeight="1" thickTop="1" thickBot="1" x14ac:dyDescent="0.2">
      <c r="B25" s="17"/>
      <c r="C25" s="190"/>
      <c r="D25" s="191"/>
      <c r="E25" s="191"/>
      <c r="F25" s="191"/>
      <c r="G25" s="192"/>
    </row>
    <row r="26" spans="1:7" s="20" customFormat="1" ht="15" customHeight="1" thickTop="1" x14ac:dyDescent="0.15">
      <c r="B26" s="17"/>
      <c r="C26" s="17"/>
      <c r="D26" s="17"/>
      <c r="F26" s="24"/>
      <c r="G26" s="76"/>
    </row>
    <row r="27" spans="1:7" s="20" customFormat="1" ht="21" customHeight="1" x14ac:dyDescent="0.15">
      <c r="A27" s="19" t="s">
        <v>50</v>
      </c>
      <c r="B27" s="17"/>
      <c r="G27" s="39"/>
    </row>
    <row r="28" spans="1:7" s="20" customFormat="1" ht="39.950000000000003" customHeight="1" x14ac:dyDescent="0.15">
      <c r="B28" s="17"/>
      <c r="C28" s="1" t="s">
        <v>12</v>
      </c>
      <c r="D28" s="2" t="s">
        <v>8</v>
      </c>
      <c r="E28" s="193" t="s">
        <v>9</v>
      </c>
      <c r="F28" s="194"/>
      <c r="G28" s="41" t="s">
        <v>10</v>
      </c>
    </row>
    <row r="29" spans="1:7" s="20" customFormat="1" ht="39.950000000000003" customHeight="1" x14ac:dyDescent="0.15">
      <c r="B29" s="17"/>
      <c r="C29" s="61" t="s">
        <v>78</v>
      </c>
      <c r="D29" s="61" t="s">
        <v>79</v>
      </c>
      <c r="E29" s="188" t="s">
        <v>80</v>
      </c>
      <c r="F29" s="189"/>
      <c r="G29" s="62">
        <v>1000</v>
      </c>
    </row>
    <row r="30" spans="1:7" s="20" customFormat="1" ht="39.950000000000003" customHeight="1" x14ac:dyDescent="0.15">
      <c r="B30" s="17"/>
      <c r="C30" s="61" t="s">
        <v>81</v>
      </c>
      <c r="D30" s="61" t="s">
        <v>82</v>
      </c>
      <c r="E30" s="188" t="s">
        <v>83</v>
      </c>
      <c r="F30" s="189"/>
      <c r="G30" s="62">
        <v>3000</v>
      </c>
    </row>
    <row r="31" spans="1:7" s="20" customFormat="1" ht="39.950000000000003" customHeight="1" thickBot="1" x14ac:dyDescent="0.2">
      <c r="B31" s="17"/>
      <c r="C31" s="53"/>
      <c r="D31" s="53"/>
      <c r="E31" s="170"/>
      <c r="F31" s="171"/>
      <c r="G31" s="35"/>
    </row>
    <row r="32" spans="1:7" s="20" customFormat="1" ht="24.95" customHeight="1" thickBot="1" x14ac:dyDescent="0.2">
      <c r="B32" s="17"/>
      <c r="C32" s="17"/>
      <c r="D32" s="17"/>
      <c r="F32" s="24" t="s">
        <v>11</v>
      </c>
      <c r="G32" s="40">
        <f>SUM(G29:G31)</f>
        <v>4000</v>
      </c>
    </row>
    <row r="33" spans="1:10" s="20" customFormat="1" ht="15" customHeight="1" thickBot="1" x14ac:dyDescent="0.2">
      <c r="B33" s="17"/>
      <c r="C33" s="17"/>
      <c r="D33" s="17"/>
      <c r="F33" s="24"/>
      <c r="G33" s="76"/>
    </row>
    <row r="34" spans="1:10" s="20" customFormat="1" ht="90" customHeight="1" thickTop="1" thickBot="1" x14ac:dyDescent="0.2">
      <c r="B34" s="17"/>
      <c r="C34" s="190"/>
      <c r="D34" s="191"/>
      <c r="E34" s="191"/>
      <c r="F34" s="191"/>
      <c r="G34" s="192"/>
    </row>
    <row r="35" spans="1:10" s="20" customFormat="1" ht="15" customHeight="1" thickTop="1" x14ac:dyDescent="0.15">
      <c r="B35" s="17"/>
      <c r="C35" s="17"/>
      <c r="D35" s="17"/>
      <c r="F35" s="24"/>
      <c r="G35" s="76"/>
    </row>
    <row r="36" spans="1:10" s="20" customFormat="1" ht="21" customHeight="1" x14ac:dyDescent="0.15">
      <c r="A36" s="19" t="s">
        <v>13</v>
      </c>
      <c r="B36" s="17"/>
      <c r="G36" s="39"/>
    </row>
    <row r="37" spans="1:10" s="20" customFormat="1" ht="39.950000000000003" customHeight="1" x14ac:dyDescent="0.15">
      <c r="B37" s="17"/>
      <c r="C37" s="1" t="s">
        <v>30</v>
      </c>
      <c r="D37" s="1" t="s">
        <v>31</v>
      </c>
      <c r="E37" s="193" t="s">
        <v>37</v>
      </c>
      <c r="F37" s="194"/>
      <c r="G37" s="41" t="s">
        <v>10</v>
      </c>
    </row>
    <row r="38" spans="1:10" s="20" customFormat="1" ht="39.950000000000003" customHeight="1" x14ac:dyDescent="0.15">
      <c r="B38" s="17"/>
      <c r="C38" s="61" t="s">
        <v>84</v>
      </c>
      <c r="D38" s="61" t="s">
        <v>85</v>
      </c>
      <c r="E38" s="188" t="s">
        <v>86</v>
      </c>
      <c r="F38" s="189"/>
      <c r="G38" s="62">
        <v>600</v>
      </c>
    </row>
    <row r="39" spans="1:10" s="58" customFormat="1" ht="39.950000000000003" customHeight="1" x14ac:dyDescent="0.15">
      <c r="A39" s="20"/>
      <c r="B39" s="17"/>
      <c r="C39" s="61" t="s">
        <v>87</v>
      </c>
      <c r="D39" s="61" t="s">
        <v>89</v>
      </c>
      <c r="E39" s="188" t="s">
        <v>90</v>
      </c>
      <c r="F39" s="189"/>
      <c r="G39" s="62">
        <v>480</v>
      </c>
      <c r="H39" s="20"/>
      <c r="I39" s="20"/>
      <c r="J39" s="20"/>
    </row>
    <row r="40" spans="1:10" s="20" customFormat="1" ht="39.950000000000003" customHeight="1" thickBot="1" x14ac:dyDescent="0.2">
      <c r="B40" s="17"/>
      <c r="C40" s="61" t="s">
        <v>88</v>
      </c>
      <c r="D40" s="63" t="s">
        <v>91</v>
      </c>
      <c r="E40" s="188" t="s">
        <v>92</v>
      </c>
      <c r="F40" s="189"/>
      <c r="G40" s="62">
        <v>400</v>
      </c>
    </row>
    <row r="41" spans="1:10" s="20" customFormat="1" ht="24.95" customHeight="1" thickBot="1" x14ac:dyDescent="0.2">
      <c r="B41" s="17"/>
      <c r="F41" s="23" t="s">
        <v>11</v>
      </c>
      <c r="G41" s="40">
        <f>SUM(G38:G40)</f>
        <v>1480</v>
      </c>
    </row>
    <row r="42" spans="1:10" s="20" customFormat="1" ht="15" customHeight="1" thickBot="1" x14ac:dyDescent="0.2">
      <c r="B42" s="17"/>
      <c r="C42" s="17"/>
      <c r="D42" s="17"/>
      <c r="F42" s="24"/>
      <c r="G42" s="76"/>
    </row>
    <row r="43" spans="1:10" s="20" customFormat="1" ht="167.25" customHeight="1" thickTop="1" thickBot="1" x14ac:dyDescent="0.2">
      <c r="B43" s="17"/>
      <c r="C43" s="190"/>
      <c r="D43" s="191"/>
      <c r="E43" s="191"/>
      <c r="F43" s="191"/>
      <c r="G43" s="192"/>
    </row>
    <row r="44" spans="1:10" s="20" customFormat="1" ht="15" customHeight="1" thickTop="1" x14ac:dyDescent="0.15">
      <c r="B44" s="17"/>
      <c r="C44" s="17"/>
      <c r="D44" s="17"/>
      <c r="F44" s="24"/>
      <c r="G44" s="76"/>
    </row>
    <row r="45" spans="1:10" s="20" customFormat="1" ht="21" customHeight="1" x14ac:dyDescent="0.15">
      <c r="A45" s="19" t="s">
        <v>48</v>
      </c>
      <c r="B45" s="17"/>
      <c r="G45" s="39"/>
    </row>
    <row r="46" spans="1:10" s="20" customFormat="1" ht="21" customHeight="1" x14ac:dyDescent="0.15">
      <c r="A46" s="19" t="s">
        <v>51</v>
      </c>
      <c r="B46" s="17"/>
      <c r="G46" s="39"/>
    </row>
    <row r="47" spans="1:10" s="20" customFormat="1" ht="21" customHeight="1" x14ac:dyDescent="0.15">
      <c r="B47" s="21" t="s">
        <v>14</v>
      </c>
      <c r="G47" s="39"/>
    </row>
    <row r="48" spans="1:10" s="20" customFormat="1" ht="40.5" customHeight="1" x14ac:dyDescent="0.15">
      <c r="B48" s="22"/>
      <c r="C48" s="1" t="s">
        <v>132</v>
      </c>
      <c r="D48" s="1" t="s">
        <v>26</v>
      </c>
      <c r="E48" s="193" t="s">
        <v>27</v>
      </c>
      <c r="F48" s="194"/>
      <c r="G48" s="41" t="s">
        <v>10</v>
      </c>
    </row>
    <row r="49" spans="1:10" s="20" customFormat="1" ht="39.950000000000003" customHeight="1" x14ac:dyDescent="0.15">
      <c r="B49" s="22"/>
      <c r="C49" s="61" t="s">
        <v>93</v>
      </c>
      <c r="D49" s="61" t="s">
        <v>94</v>
      </c>
      <c r="E49" s="188" t="s">
        <v>95</v>
      </c>
      <c r="F49" s="189"/>
      <c r="G49" s="62">
        <v>6000</v>
      </c>
    </row>
    <row r="50" spans="1:10" s="20" customFormat="1" ht="39.950000000000003" customHeight="1" x14ac:dyDescent="0.15">
      <c r="B50" s="22"/>
      <c r="C50" s="61"/>
      <c r="D50" s="61"/>
      <c r="E50" s="188"/>
      <c r="F50" s="189"/>
      <c r="G50" s="62"/>
    </row>
    <row r="51" spans="1:10" s="58" customFormat="1" ht="39.950000000000003" customHeight="1" thickBot="1" x14ac:dyDescent="0.2">
      <c r="A51" s="20"/>
      <c r="B51" s="22"/>
      <c r="C51" s="61"/>
      <c r="D51" s="61"/>
      <c r="E51" s="188"/>
      <c r="F51" s="189"/>
      <c r="G51" s="62"/>
      <c r="H51" s="20"/>
      <c r="I51" s="20"/>
      <c r="J51" s="20"/>
    </row>
    <row r="52" spans="1:10" s="20" customFormat="1" ht="21" customHeight="1" thickBot="1" x14ac:dyDescent="0.2">
      <c r="B52" s="22"/>
      <c r="C52" s="17"/>
      <c r="D52" s="17"/>
      <c r="F52" s="23" t="s">
        <v>11</v>
      </c>
      <c r="G52" s="40">
        <f>SUM(G49:G51)</f>
        <v>6000</v>
      </c>
    </row>
    <row r="53" spans="1:10" s="20" customFormat="1" ht="21" customHeight="1" x14ac:dyDescent="0.15">
      <c r="B53" s="21" t="s">
        <v>16</v>
      </c>
      <c r="G53" s="39"/>
    </row>
    <row r="54" spans="1:10" s="20" customFormat="1" ht="39.950000000000003" customHeight="1" x14ac:dyDescent="0.15">
      <c r="A54" s="27"/>
      <c r="B54" s="26"/>
      <c r="C54" s="1" t="s">
        <v>133</v>
      </c>
      <c r="D54" s="6" t="s">
        <v>17</v>
      </c>
      <c r="E54" s="213" t="s">
        <v>18</v>
      </c>
      <c r="F54" s="214"/>
      <c r="G54" s="48" t="s">
        <v>10</v>
      </c>
      <c r="H54" s="27"/>
      <c r="I54" s="27"/>
      <c r="J54" s="27"/>
    </row>
    <row r="55" spans="1:10" s="20" customFormat="1" ht="39.950000000000003" customHeight="1" x14ac:dyDescent="0.15">
      <c r="B55" s="22"/>
      <c r="C55" s="61" t="s">
        <v>96</v>
      </c>
      <c r="D55" s="61" t="s">
        <v>97</v>
      </c>
      <c r="E55" s="188" t="s">
        <v>98</v>
      </c>
      <c r="F55" s="189"/>
      <c r="G55" s="62">
        <v>2000</v>
      </c>
    </row>
    <row r="56" spans="1:10" s="20" customFormat="1" ht="39.950000000000003" customHeight="1" x14ac:dyDescent="0.15">
      <c r="B56" s="22"/>
      <c r="C56" s="61" t="s">
        <v>99</v>
      </c>
      <c r="D56" s="61" t="s">
        <v>100</v>
      </c>
      <c r="E56" s="188" t="s">
        <v>95</v>
      </c>
      <c r="F56" s="189"/>
      <c r="G56" s="62">
        <v>3000</v>
      </c>
    </row>
    <row r="57" spans="1:10" s="20" customFormat="1" ht="39.950000000000003" customHeight="1" x14ac:dyDescent="0.15">
      <c r="B57" s="22"/>
      <c r="C57" s="61" t="s">
        <v>99</v>
      </c>
      <c r="D57" s="61" t="s">
        <v>101</v>
      </c>
      <c r="E57" s="188" t="s">
        <v>102</v>
      </c>
      <c r="F57" s="189"/>
      <c r="G57" s="62">
        <v>1800</v>
      </c>
    </row>
    <row r="58" spans="1:10" s="20" customFormat="1" ht="24.95" customHeight="1" thickBot="1" x14ac:dyDescent="0.2">
      <c r="B58" s="22"/>
      <c r="C58" s="17"/>
      <c r="D58" s="17"/>
      <c r="F58" s="24" t="s">
        <v>11</v>
      </c>
      <c r="G58" s="43">
        <f>SUM(G55:G57)</f>
        <v>6800</v>
      </c>
    </row>
    <row r="59" spans="1:10" s="20" customFormat="1" ht="21" customHeight="1" x14ac:dyDescent="0.15">
      <c r="B59" s="21" t="s">
        <v>19</v>
      </c>
      <c r="G59" s="39"/>
    </row>
    <row r="60" spans="1:10" s="20" customFormat="1" ht="39.950000000000003" customHeight="1" x14ac:dyDescent="0.15">
      <c r="A60" s="27"/>
      <c r="B60" s="26"/>
      <c r="C60" s="1" t="s">
        <v>133</v>
      </c>
      <c r="D60" s="6" t="s">
        <v>20</v>
      </c>
      <c r="E60" s="213" t="s">
        <v>18</v>
      </c>
      <c r="F60" s="214"/>
      <c r="G60" s="48" t="s">
        <v>10</v>
      </c>
      <c r="H60" s="27"/>
      <c r="I60" s="27"/>
      <c r="J60" s="27"/>
    </row>
    <row r="61" spans="1:10" s="20" customFormat="1" ht="39.950000000000003" customHeight="1" x14ac:dyDescent="0.15">
      <c r="B61" s="22"/>
      <c r="C61" s="61" t="s">
        <v>105</v>
      </c>
      <c r="D61" s="61" t="s">
        <v>103</v>
      </c>
      <c r="E61" s="188" t="s">
        <v>104</v>
      </c>
      <c r="F61" s="189"/>
      <c r="G61" s="62">
        <v>360</v>
      </c>
    </row>
    <row r="62" spans="1:10" s="20" customFormat="1" ht="39.950000000000003" customHeight="1" x14ac:dyDescent="0.15">
      <c r="B62" s="22"/>
      <c r="C62" s="53"/>
      <c r="D62" s="53"/>
      <c r="E62" s="170"/>
      <c r="F62" s="171"/>
      <c r="G62" s="42"/>
    </row>
    <row r="63" spans="1:10" s="58" customFormat="1" ht="39.950000000000003" customHeight="1" x14ac:dyDescent="0.15">
      <c r="A63" s="20"/>
      <c r="B63" s="22"/>
      <c r="C63" s="53"/>
      <c r="D63" s="53"/>
      <c r="E63" s="170"/>
      <c r="F63" s="171"/>
      <c r="G63" s="42"/>
      <c r="H63" s="20"/>
      <c r="I63" s="20"/>
      <c r="J63" s="20"/>
    </row>
    <row r="64" spans="1:10" s="20" customFormat="1" ht="24.95" customHeight="1" thickBot="1" x14ac:dyDescent="0.2">
      <c r="B64" s="22"/>
      <c r="C64" s="17"/>
      <c r="D64" s="17"/>
      <c r="F64" s="24" t="s">
        <v>11</v>
      </c>
      <c r="G64" s="43">
        <f>SUM(G61:G63)</f>
        <v>360</v>
      </c>
    </row>
    <row r="65" spans="1:10" s="20" customFormat="1" ht="21" customHeight="1" x14ac:dyDescent="0.15">
      <c r="A65" s="19" t="s">
        <v>52</v>
      </c>
      <c r="B65" s="22"/>
      <c r="G65" s="39"/>
    </row>
    <row r="66" spans="1:10" s="20" customFormat="1" ht="21" customHeight="1" x14ac:dyDescent="0.15">
      <c r="A66" s="19"/>
      <c r="B66" s="21" t="s">
        <v>33</v>
      </c>
      <c r="C66" s="28"/>
      <c r="D66" s="28"/>
      <c r="E66" s="28"/>
      <c r="F66" s="28"/>
      <c r="G66" s="44"/>
      <c r="H66" s="28"/>
      <c r="I66" s="28"/>
      <c r="J66" s="28"/>
    </row>
    <row r="67" spans="1:10" s="20" customFormat="1" ht="39.950000000000003" customHeight="1" x14ac:dyDescent="0.15">
      <c r="B67" s="17"/>
      <c r="C67" s="1" t="s">
        <v>21</v>
      </c>
      <c r="D67" s="1" t="s">
        <v>8</v>
      </c>
      <c r="E67" s="193" t="s">
        <v>22</v>
      </c>
      <c r="F67" s="194"/>
      <c r="G67" s="41" t="s">
        <v>10</v>
      </c>
    </row>
    <row r="68" spans="1:10" s="20" customFormat="1" ht="39.950000000000003" customHeight="1" x14ac:dyDescent="0.15">
      <c r="B68" s="17"/>
      <c r="C68" s="61" t="s">
        <v>106</v>
      </c>
      <c r="D68" s="63" t="s">
        <v>107</v>
      </c>
      <c r="E68" s="188" t="s">
        <v>108</v>
      </c>
      <c r="F68" s="189"/>
      <c r="G68" s="62">
        <v>20</v>
      </c>
    </row>
    <row r="69" spans="1:10" s="20" customFormat="1" ht="39.950000000000003" customHeight="1" x14ac:dyDescent="0.15">
      <c r="B69" s="17"/>
      <c r="C69" s="53"/>
      <c r="D69" s="53"/>
      <c r="E69" s="170"/>
      <c r="F69" s="171"/>
      <c r="G69" s="42"/>
    </row>
    <row r="70" spans="1:10" s="20" customFormat="1" ht="39.950000000000003" customHeight="1" thickBot="1" x14ac:dyDescent="0.2">
      <c r="B70" s="17"/>
      <c r="C70" s="53"/>
      <c r="D70" s="53"/>
      <c r="E70" s="170"/>
      <c r="F70" s="171"/>
      <c r="G70" s="42"/>
    </row>
    <row r="71" spans="1:10" s="20" customFormat="1" ht="24.95" customHeight="1" thickBot="1" x14ac:dyDescent="0.2">
      <c r="B71" s="17"/>
      <c r="F71" s="23" t="s">
        <v>11</v>
      </c>
      <c r="G71" s="40">
        <f>SUM(G68:G70)</f>
        <v>20</v>
      </c>
    </row>
    <row r="72" spans="1:10" s="20" customFormat="1" ht="21" customHeight="1" x14ac:dyDescent="0.15">
      <c r="B72" s="21" t="s">
        <v>44</v>
      </c>
      <c r="G72" s="39"/>
    </row>
    <row r="73" spans="1:10" s="20" customFormat="1" ht="21" customHeight="1" x14ac:dyDescent="0.15">
      <c r="B73" s="22"/>
      <c r="C73" s="172" t="s">
        <v>15</v>
      </c>
      <c r="D73" s="6" t="s">
        <v>20</v>
      </c>
      <c r="E73" s="174" t="s">
        <v>29</v>
      </c>
      <c r="F73" s="175"/>
      <c r="G73" s="178" t="s">
        <v>10</v>
      </c>
    </row>
    <row r="74" spans="1:10" s="20" customFormat="1" ht="21" customHeight="1" x14ac:dyDescent="0.15">
      <c r="B74" s="22"/>
      <c r="C74" s="173"/>
      <c r="D74" s="6" t="s">
        <v>18</v>
      </c>
      <c r="E74" s="176"/>
      <c r="F74" s="177"/>
      <c r="G74" s="179"/>
    </row>
    <row r="75" spans="1:10" s="20" customFormat="1" ht="39.950000000000003" customHeight="1" x14ac:dyDescent="0.15">
      <c r="B75" s="22"/>
      <c r="C75" s="282" t="s">
        <v>109</v>
      </c>
      <c r="D75" s="61" t="s">
        <v>110</v>
      </c>
      <c r="E75" s="284" t="s">
        <v>112</v>
      </c>
      <c r="F75" s="285"/>
      <c r="G75" s="279">
        <v>240</v>
      </c>
    </row>
    <row r="76" spans="1:10" s="20" customFormat="1" ht="39.950000000000003" customHeight="1" x14ac:dyDescent="0.15">
      <c r="B76" s="22"/>
      <c r="C76" s="283"/>
      <c r="D76" s="61" t="s">
        <v>111</v>
      </c>
      <c r="E76" s="286"/>
      <c r="F76" s="287"/>
      <c r="G76" s="280"/>
    </row>
    <row r="77" spans="1:10" s="20" customFormat="1" ht="39.950000000000003" customHeight="1" x14ac:dyDescent="0.15">
      <c r="B77" s="22"/>
      <c r="C77" s="180"/>
      <c r="D77" s="53"/>
      <c r="E77" s="182"/>
      <c r="F77" s="183"/>
      <c r="G77" s="186"/>
    </row>
    <row r="78" spans="1:10" s="20" customFormat="1" ht="39.950000000000003" customHeight="1" x14ac:dyDescent="0.15">
      <c r="B78" s="22"/>
      <c r="C78" s="181"/>
      <c r="D78" s="53"/>
      <c r="E78" s="184"/>
      <c r="F78" s="185"/>
      <c r="G78" s="187"/>
    </row>
    <row r="79" spans="1:10" s="20" customFormat="1" ht="39.950000000000003" customHeight="1" x14ac:dyDescent="0.15">
      <c r="B79" s="22"/>
      <c r="C79" s="180"/>
      <c r="D79" s="53"/>
      <c r="E79" s="182"/>
      <c r="F79" s="183"/>
      <c r="G79" s="186"/>
    </row>
    <row r="80" spans="1:10" s="20" customFormat="1" ht="39.950000000000003" customHeight="1" thickBot="1" x14ac:dyDescent="0.2">
      <c r="B80" s="22"/>
      <c r="C80" s="181"/>
      <c r="D80" s="53"/>
      <c r="E80" s="184"/>
      <c r="F80" s="185"/>
      <c r="G80" s="199"/>
    </row>
    <row r="81" spans="1:10" s="20" customFormat="1" ht="24.95" customHeight="1" thickBot="1" x14ac:dyDescent="0.2">
      <c r="B81" s="22"/>
      <c r="C81" s="17"/>
      <c r="D81" s="17"/>
      <c r="F81" s="23" t="s">
        <v>11</v>
      </c>
      <c r="G81" s="40">
        <f>SUM(G75:G80)</f>
        <v>240</v>
      </c>
    </row>
    <row r="82" spans="1:10" s="20" customFormat="1" ht="15" customHeight="1" thickBot="1" x14ac:dyDescent="0.2">
      <c r="B82" s="17"/>
      <c r="C82" s="17"/>
      <c r="D82" s="17"/>
      <c r="F82" s="24"/>
      <c r="G82" s="76"/>
    </row>
    <row r="83" spans="1:10" s="20" customFormat="1" ht="200.25" customHeight="1" thickTop="1" x14ac:dyDescent="0.15">
      <c r="B83" s="17"/>
      <c r="C83" s="216"/>
      <c r="D83" s="217"/>
      <c r="E83" s="217"/>
      <c r="F83" s="217"/>
      <c r="G83" s="218"/>
    </row>
    <row r="84" spans="1:10" s="20" customFormat="1" ht="199.5" customHeight="1" thickBot="1" x14ac:dyDescent="0.2">
      <c r="B84" s="17"/>
      <c r="C84" s="219"/>
      <c r="D84" s="220"/>
      <c r="E84" s="220"/>
      <c r="F84" s="220"/>
      <c r="G84" s="221"/>
    </row>
    <row r="85" spans="1:10" s="20" customFormat="1" ht="15" customHeight="1" thickTop="1" x14ac:dyDescent="0.15">
      <c r="B85" s="17"/>
      <c r="C85" s="17"/>
      <c r="D85" s="17"/>
      <c r="F85" s="24"/>
      <c r="G85" s="76"/>
    </row>
    <row r="86" spans="1:10" s="20" customFormat="1" ht="21" customHeight="1" x14ac:dyDescent="0.15">
      <c r="A86" s="19" t="s">
        <v>53</v>
      </c>
      <c r="B86" s="17"/>
      <c r="G86" s="39"/>
    </row>
    <row r="87" spans="1:10" s="20" customFormat="1" ht="39.950000000000003" customHeight="1" x14ac:dyDescent="0.15">
      <c r="B87" s="17"/>
      <c r="C87" s="1" t="s">
        <v>21</v>
      </c>
      <c r="D87" s="193" t="s">
        <v>8</v>
      </c>
      <c r="E87" s="194"/>
      <c r="F87" s="1" t="s">
        <v>36</v>
      </c>
      <c r="G87" s="41" t="s">
        <v>10</v>
      </c>
    </row>
    <row r="88" spans="1:10" s="20" customFormat="1" ht="39.950000000000003" customHeight="1" x14ac:dyDescent="0.15">
      <c r="B88" s="17"/>
      <c r="C88" s="61" t="s">
        <v>113</v>
      </c>
      <c r="D88" s="288" t="s">
        <v>114</v>
      </c>
      <c r="E88" s="289"/>
      <c r="F88" s="64" t="s">
        <v>115</v>
      </c>
      <c r="G88" s="62">
        <v>600</v>
      </c>
    </row>
    <row r="89" spans="1:10" s="27" customFormat="1" ht="39.950000000000003" customHeight="1" x14ac:dyDescent="0.15">
      <c r="A89" s="20"/>
      <c r="B89" s="17"/>
      <c r="C89" s="61" t="s">
        <v>116</v>
      </c>
      <c r="D89" s="288" t="s">
        <v>117</v>
      </c>
      <c r="E89" s="289"/>
      <c r="F89" s="64" t="s">
        <v>118</v>
      </c>
      <c r="G89" s="62">
        <v>2500</v>
      </c>
      <c r="H89" s="20"/>
      <c r="I89" s="20"/>
      <c r="J89" s="20"/>
    </row>
    <row r="90" spans="1:10" s="20" customFormat="1" ht="39.950000000000003" customHeight="1" thickBot="1" x14ac:dyDescent="0.2">
      <c r="B90" s="17"/>
      <c r="C90" s="61" t="s">
        <v>119</v>
      </c>
      <c r="D90" s="288" t="s">
        <v>120</v>
      </c>
      <c r="E90" s="289"/>
      <c r="F90" s="64" t="s">
        <v>121</v>
      </c>
      <c r="G90" s="62">
        <v>120</v>
      </c>
    </row>
    <row r="91" spans="1:10" s="20" customFormat="1" ht="24.95" customHeight="1" thickBot="1" x14ac:dyDescent="0.2">
      <c r="B91" s="17"/>
      <c r="F91" s="23" t="s">
        <v>11</v>
      </c>
      <c r="G91" s="40">
        <f>SUM(G88:G90)</f>
        <v>3220</v>
      </c>
    </row>
    <row r="92" spans="1:10" s="20" customFormat="1" ht="15" customHeight="1" thickBot="1" x14ac:dyDescent="0.2">
      <c r="B92" s="17"/>
      <c r="C92" s="17"/>
      <c r="D92" s="17"/>
      <c r="F92" s="24"/>
      <c r="G92" s="76"/>
    </row>
    <row r="93" spans="1:10" s="20" customFormat="1" ht="222.75" customHeight="1" thickTop="1" x14ac:dyDescent="0.15">
      <c r="B93" s="17"/>
      <c r="C93" s="216"/>
      <c r="D93" s="217"/>
      <c r="E93" s="217"/>
      <c r="F93" s="217"/>
      <c r="G93" s="218"/>
    </row>
    <row r="94" spans="1:10" s="20" customFormat="1" ht="222.75" customHeight="1" thickBot="1" x14ac:dyDescent="0.2">
      <c r="B94" s="17"/>
      <c r="C94" s="219"/>
      <c r="D94" s="220"/>
      <c r="E94" s="220"/>
      <c r="F94" s="220"/>
      <c r="G94" s="221"/>
    </row>
    <row r="95" spans="1:10" s="20" customFormat="1" ht="15" customHeight="1" thickTop="1" x14ac:dyDescent="0.15">
      <c r="B95" s="17"/>
      <c r="C95" s="17"/>
      <c r="D95" s="17"/>
      <c r="F95" s="24"/>
      <c r="G95" s="78"/>
    </row>
    <row r="96" spans="1:10" s="20" customFormat="1" ht="27" customHeight="1" x14ac:dyDescent="0.15">
      <c r="A96" s="19" t="s">
        <v>61</v>
      </c>
      <c r="B96" s="17"/>
      <c r="D96" s="14"/>
      <c r="G96" s="39"/>
    </row>
    <row r="97" spans="1:10" s="20" customFormat="1" ht="21" customHeight="1" thickBot="1" x14ac:dyDescent="0.2">
      <c r="A97" s="19"/>
      <c r="B97" s="22" t="s">
        <v>40</v>
      </c>
      <c r="C97" s="215" t="s">
        <v>57</v>
      </c>
      <c r="D97" s="215"/>
      <c r="E97" s="215"/>
      <c r="F97" s="215"/>
      <c r="G97" s="215"/>
    </row>
    <row r="98" spans="1:10" s="27" customFormat="1" ht="30" customHeight="1" x14ac:dyDescent="0.15">
      <c r="A98" s="20"/>
      <c r="B98" s="17"/>
      <c r="C98" s="7" t="s">
        <v>23</v>
      </c>
      <c r="D98" s="8"/>
      <c r="E98" s="9" t="s">
        <v>28</v>
      </c>
      <c r="F98" s="34"/>
      <c r="G98" s="39"/>
      <c r="H98" s="20"/>
      <c r="I98" s="20"/>
      <c r="J98" s="20"/>
    </row>
    <row r="99" spans="1:10" s="20" customFormat="1" ht="30" customHeight="1" x14ac:dyDescent="0.15">
      <c r="B99" s="17"/>
      <c r="C99" s="29" t="s">
        <v>2</v>
      </c>
      <c r="D99" s="15" t="s">
        <v>54</v>
      </c>
      <c r="E99" s="46">
        <f>G15+G23</f>
        <v>17300</v>
      </c>
      <c r="F99" s="25"/>
      <c r="G99" s="39"/>
    </row>
    <row r="100" spans="1:10" s="20" customFormat="1" ht="30" customHeight="1" x14ac:dyDescent="0.15">
      <c r="B100" s="17"/>
      <c r="C100" s="30"/>
      <c r="D100" s="15" t="s">
        <v>46</v>
      </c>
      <c r="E100" s="46">
        <f>G32</f>
        <v>4000</v>
      </c>
      <c r="F100" s="25"/>
      <c r="G100" s="39"/>
    </row>
    <row r="101" spans="1:10" s="20" customFormat="1" ht="30" customHeight="1" x14ac:dyDescent="0.15">
      <c r="B101" s="17"/>
      <c r="C101" s="31" t="s">
        <v>3</v>
      </c>
      <c r="D101" s="15" t="s">
        <v>34</v>
      </c>
      <c r="E101" s="46">
        <f>G41</f>
        <v>1480</v>
      </c>
      <c r="F101" s="25"/>
      <c r="G101" s="39"/>
    </row>
    <row r="102" spans="1:10" s="20" customFormat="1" ht="30" customHeight="1" x14ac:dyDescent="0.15">
      <c r="B102" s="17"/>
      <c r="C102" s="29" t="s">
        <v>47</v>
      </c>
      <c r="D102" s="15" t="s">
        <v>48</v>
      </c>
      <c r="E102" s="46">
        <f>G52+G58+G64+G71+G81</f>
        <v>13420</v>
      </c>
      <c r="F102" s="25"/>
      <c r="G102" s="39"/>
    </row>
    <row r="103" spans="1:10" s="20" customFormat="1" ht="30" customHeight="1" thickBot="1" x14ac:dyDescent="0.2">
      <c r="B103" s="17"/>
      <c r="C103" s="56" t="s">
        <v>4</v>
      </c>
      <c r="D103" s="32" t="s">
        <v>55</v>
      </c>
      <c r="E103" s="47">
        <f>G91</f>
        <v>3220</v>
      </c>
      <c r="F103" s="25"/>
      <c r="G103" s="39"/>
    </row>
    <row r="104" spans="1:10" s="28" customFormat="1" ht="30" customHeight="1" thickBot="1" x14ac:dyDescent="0.2">
      <c r="A104" s="20"/>
      <c r="B104" s="17"/>
      <c r="C104" s="20"/>
      <c r="D104" s="24" t="s">
        <v>11</v>
      </c>
      <c r="E104" s="10">
        <f>SUM(E99:E103)</f>
        <v>39420</v>
      </c>
      <c r="F104" s="25"/>
      <c r="G104" s="39"/>
      <c r="H104" s="20"/>
      <c r="I104" s="20"/>
      <c r="J104" s="20"/>
    </row>
    <row r="105" spans="1:10" s="20" customFormat="1" ht="21" customHeight="1" x14ac:dyDescent="0.15">
      <c r="B105" s="17"/>
      <c r="G105" s="39"/>
    </row>
    <row r="106" spans="1:10" s="20" customFormat="1" ht="21" customHeight="1" x14ac:dyDescent="0.15">
      <c r="A106" s="50"/>
      <c r="B106" s="51"/>
      <c r="C106" s="50"/>
      <c r="D106" s="50"/>
      <c r="E106" s="50"/>
      <c r="F106" s="50"/>
      <c r="G106" s="45"/>
      <c r="H106" s="50"/>
      <c r="I106" s="50"/>
      <c r="J106" s="50"/>
    </row>
    <row r="107" spans="1:10" s="20" customFormat="1" ht="21" customHeight="1" x14ac:dyDescent="0.15">
      <c r="A107" s="50"/>
      <c r="B107" s="51"/>
      <c r="C107" s="50"/>
      <c r="D107" s="50"/>
      <c r="E107" s="50"/>
      <c r="F107" s="50"/>
      <c r="G107" s="45"/>
      <c r="H107" s="50"/>
      <c r="I107" s="50"/>
      <c r="J107" s="50"/>
    </row>
    <row r="108" spans="1:10" s="20" customFormat="1" ht="21" customHeight="1" x14ac:dyDescent="0.15">
      <c r="A108" s="50"/>
      <c r="B108" s="51"/>
      <c r="C108" s="50"/>
      <c r="D108" s="50"/>
      <c r="E108" s="50"/>
      <c r="F108" s="50"/>
      <c r="G108" s="45"/>
      <c r="H108" s="50"/>
      <c r="I108" s="50"/>
      <c r="J108" s="50"/>
    </row>
    <row r="109" spans="1:10" s="20" customFormat="1" ht="27" customHeight="1" x14ac:dyDescent="0.15">
      <c r="A109" s="50"/>
      <c r="B109" s="51"/>
      <c r="C109" s="50"/>
      <c r="D109" s="50"/>
      <c r="E109" s="50"/>
      <c r="F109" s="50"/>
      <c r="G109" s="45"/>
      <c r="H109" s="50"/>
      <c r="I109" s="50"/>
      <c r="J109" s="50"/>
    </row>
    <row r="110" spans="1:10" s="20" customFormat="1" ht="21" customHeight="1" x14ac:dyDescent="0.15">
      <c r="A110" s="50"/>
      <c r="B110" s="51"/>
      <c r="C110" s="50"/>
      <c r="D110" s="50"/>
      <c r="E110" s="50"/>
      <c r="F110" s="50"/>
      <c r="G110" s="45"/>
      <c r="H110" s="50"/>
      <c r="I110" s="50"/>
      <c r="J110" s="50"/>
    </row>
    <row r="111" spans="1:10" s="58" customFormat="1" ht="21" customHeight="1" x14ac:dyDescent="0.15">
      <c r="A111" s="50"/>
      <c r="B111" s="51"/>
      <c r="C111" s="50"/>
      <c r="D111" s="50"/>
      <c r="E111" s="50"/>
      <c r="F111" s="50"/>
      <c r="G111" s="45"/>
      <c r="H111" s="50"/>
      <c r="I111" s="50"/>
      <c r="J111" s="50"/>
    </row>
    <row r="112" spans="1:10" s="20" customFormat="1" ht="21" customHeight="1" x14ac:dyDescent="0.15">
      <c r="A112" s="50"/>
      <c r="B112" s="51"/>
      <c r="C112" s="50"/>
      <c r="D112" s="50"/>
      <c r="E112" s="50"/>
      <c r="F112" s="50"/>
      <c r="G112" s="45"/>
      <c r="H112" s="50"/>
      <c r="I112" s="50"/>
      <c r="J112" s="50"/>
    </row>
    <row r="113" spans="1:10" s="20" customFormat="1" ht="21" customHeight="1" x14ac:dyDescent="0.15">
      <c r="A113" s="50"/>
      <c r="B113" s="51"/>
      <c r="C113" s="50"/>
      <c r="D113" s="50"/>
      <c r="E113" s="50"/>
      <c r="F113" s="50"/>
      <c r="G113" s="45"/>
      <c r="H113" s="50"/>
      <c r="I113" s="50"/>
      <c r="J113" s="50"/>
    </row>
    <row r="114" spans="1:10" s="20" customFormat="1" ht="21" customHeight="1" x14ac:dyDescent="0.15">
      <c r="A114" s="50"/>
      <c r="B114" s="51"/>
      <c r="C114" s="50"/>
      <c r="D114" s="50"/>
      <c r="E114" s="50"/>
      <c r="F114" s="50"/>
      <c r="G114" s="45"/>
      <c r="H114" s="50"/>
      <c r="I114" s="50"/>
      <c r="J114" s="50"/>
    </row>
    <row r="115" spans="1:10" s="20" customFormat="1" ht="21" customHeight="1" x14ac:dyDescent="0.15">
      <c r="A115" s="50"/>
      <c r="B115" s="51"/>
      <c r="C115" s="50"/>
      <c r="D115" s="50"/>
      <c r="E115" s="50"/>
      <c r="F115" s="50"/>
      <c r="G115" s="45"/>
      <c r="H115" s="50"/>
      <c r="I115" s="50"/>
      <c r="J115" s="50"/>
    </row>
    <row r="116" spans="1:10" s="20" customFormat="1" ht="21" customHeight="1" x14ac:dyDescent="0.15">
      <c r="A116" s="50"/>
      <c r="B116" s="51"/>
      <c r="C116" s="50"/>
      <c r="D116" s="50"/>
      <c r="E116" s="50"/>
      <c r="F116" s="50"/>
      <c r="G116" s="45"/>
      <c r="H116" s="50"/>
      <c r="I116" s="50"/>
      <c r="J116" s="50"/>
    </row>
    <row r="117" spans="1:10" s="20" customFormat="1" ht="21" customHeight="1" x14ac:dyDescent="0.15">
      <c r="A117" s="50"/>
      <c r="B117" s="51"/>
      <c r="C117" s="50"/>
      <c r="D117" s="50"/>
      <c r="E117" s="50"/>
      <c r="F117" s="50"/>
      <c r="G117" s="45"/>
      <c r="H117" s="50"/>
      <c r="I117" s="50"/>
      <c r="J117" s="50"/>
    </row>
    <row r="118" spans="1:10" s="20" customFormat="1" ht="21" customHeight="1" x14ac:dyDescent="0.15">
      <c r="A118" s="50"/>
      <c r="B118" s="51"/>
      <c r="C118" s="50"/>
      <c r="D118" s="50"/>
      <c r="E118" s="50"/>
      <c r="F118" s="50"/>
      <c r="G118" s="45"/>
      <c r="H118" s="50"/>
      <c r="I118" s="50"/>
      <c r="J118" s="50"/>
    </row>
    <row r="119" spans="1:10" s="20" customFormat="1" ht="21" customHeight="1" x14ac:dyDescent="0.15">
      <c r="A119" s="50"/>
      <c r="B119" s="51"/>
      <c r="C119" s="50"/>
      <c r="D119" s="50"/>
      <c r="E119" s="50"/>
      <c r="F119" s="50"/>
      <c r="G119" s="45"/>
      <c r="H119" s="50"/>
      <c r="I119" s="50"/>
      <c r="J119" s="50"/>
    </row>
    <row r="120" spans="1:10" s="20" customFormat="1" ht="21" customHeight="1" x14ac:dyDescent="0.15">
      <c r="A120" s="50"/>
      <c r="B120" s="51"/>
      <c r="C120" s="50"/>
      <c r="D120" s="50"/>
      <c r="E120" s="50"/>
      <c r="F120" s="50"/>
      <c r="G120" s="45"/>
      <c r="H120" s="50"/>
      <c r="I120" s="50"/>
      <c r="J120" s="50"/>
    </row>
    <row r="121" spans="1:10" s="20" customFormat="1" ht="21" customHeight="1" x14ac:dyDescent="0.15">
      <c r="A121" s="50"/>
      <c r="B121" s="51"/>
      <c r="C121" s="50"/>
      <c r="D121" s="50"/>
      <c r="E121" s="50"/>
      <c r="F121" s="50"/>
      <c r="G121" s="45"/>
      <c r="H121" s="50"/>
      <c r="I121" s="50"/>
      <c r="J121" s="50"/>
    </row>
    <row r="122" spans="1:10" s="20" customFormat="1" ht="21" customHeight="1" x14ac:dyDescent="0.15">
      <c r="A122" s="50"/>
      <c r="B122" s="51"/>
      <c r="C122" s="50"/>
      <c r="D122" s="50"/>
      <c r="E122" s="50"/>
      <c r="F122" s="50"/>
      <c r="G122" s="45"/>
      <c r="H122" s="50"/>
      <c r="I122" s="50"/>
      <c r="J122" s="50"/>
    </row>
    <row r="123" spans="1:10" s="20" customFormat="1" ht="21" customHeight="1" x14ac:dyDescent="0.15">
      <c r="A123" s="50"/>
      <c r="B123" s="51"/>
      <c r="C123" s="50"/>
      <c r="D123" s="50"/>
      <c r="E123" s="50"/>
      <c r="F123" s="50"/>
      <c r="G123" s="45"/>
      <c r="H123" s="50"/>
      <c r="I123" s="50"/>
      <c r="J123" s="50"/>
    </row>
    <row r="124" spans="1:10" s="20" customFormat="1" ht="21" customHeight="1" x14ac:dyDescent="0.15">
      <c r="A124" s="50"/>
      <c r="B124" s="51"/>
      <c r="C124" s="50"/>
      <c r="D124" s="50"/>
      <c r="E124" s="50"/>
      <c r="F124" s="50"/>
      <c r="G124" s="45"/>
      <c r="H124" s="50"/>
      <c r="I124" s="50"/>
      <c r="J124" s="50"/>
    </row>
    <row r="125" spans="1:10" s="20" customFormat="1" ht="21" customHeight="1" x14ac:dyDescent="0.15">
      <c r="A125" s="50"/>
      <c r="B125" s="51"/>
      <c r="C125" s="50"/>
      <c r="D125" s="50"/>
      <c r="E125" s="50"/>
      <c r="F125" s="50"/>
      <c r="G125" s="45"/>
      <c r="H125" s="50"/>
      <c r="I125" s="50"/>
      <c r="J125" s="50"/>
    </row>
    <row r="126" spans="1:10" s="20" customFormat="1" ht="21" customHeight="1" x14ac:dyDescent="0.15">
      <c r="A126" s="50"/>
      <c r="B126" s="51"/>
      <c r="C126" s="50"/>
      <c r="D126" s="50"/>
      <c r="E126" s="50"/>
      <c r="F126" s="50"/>
      <c r="G126" s="45"/>
      <c r="H126" s="50"/>
      <c r="I126" s="50"/>
      <c r="J126" s="50"/>
    </row>
    <row r="127" spans="1:10" s="20" customFormat="1" ht="21" customHeight="1" x14ac:dyDescent="0.15">
      <c r="A127" s="50"/>
      <c r="B127" s="51"/>
      <c r="C127" s="50"/>
      <c r="D127" s="50"/>
      <c r="E127" s="50"/>
      <c r="F127" s="50"/>
      <c r="G127" s="45"/>
      <c r="H127" s="50"/>
      <c r="I127" s="50"/>
      <c r="J127" s="50"/>
    </row>
    <row r="128" spans="1:10" s="20" customFormat="1" ht="21" customHeight="1" x14ac:dyDescent="0.15">
      <c r="A128" s="50"/>
      <c r="B128" s="51"/>
      <c r="C128" s="50"/>
      <c r="D128" s="50"/>
      <c r="E128" s="50"/>
      <c r="F128" s="50"/>
      <c r="G128" s="45"/>
      <c r="H128" s="50"/>
      <c r="I128" s="50"/>
      <c r="J128" s="50"/>
    </row>
    <row r="129" spans="1:17" s="20" customFormat="1" ht="21" customHeight="1" x14ac:dyDescent="0.15">
      <c r="A129" s="50"/>
      <c r="B129" s="51"/>
      <c r="C129" s="50"/>
      <c r="D129" s="50"/>
      <c r="E129" s="50"/>
      <c r="F129" s="50"/>
      <c r="G129" s="45"/>
      <c r="H129" s="50"/>
      <c r="I129" s="50"/>
      <c r="J129" s="50"/>
    </row>
    <row r="130" spans="1:17" s="20" customFormat="1" ht="21" customHeight="1" x14ac:dyDescent="0.15">
      <c r="A130" s="50"/>
      <c r="B130" s="51"/>
      <c r="C130" s="50"/>
      <c r="D130" s="50"/>
      <c r="E130" s="50"/>
      <c r="F130" s="50"/>
      <c r="G130" s="45"/>
      <c r="H130" s="50"/>
      <c r="I130" s="50"/>
      <c r="J130" s="50"/>
    </row>
    <row r="131" spans="1:17" s="20" customFormat="1" ht="21" customHeight="1" x14ac:dyDescent="0.15">
      <c r="A131" s="50"/>
      <c r="B131" s="51"/>
      <c r="C131" s="50"/>
      <c r="D131" s="50"/>
      <c r="E131" s="50"/>
      <c r="F131" s="50"/>
      <c r="G131" s="45"/>
      <c r="H131" s="50"/>
      <c r="I131" s="50"/>
      <c r="J131" s="50"/>
    </row>
    <row r="132" spans="1:17" s="20" customFormat="1" ht="21" customHeight="1" x14ac:dyDescent="0.15">
      <c r="A132" s="50"/>
      <c r="B132" s="51"/>
      <c r="C132" s="50"/>
      <c r="D132" s="50"/>
      <c r="E132" s="50"/>
      <c r="F132" s="50"/>
      <c r="G132" s="45"/>
      <c r="H132" s="50"/>
      <c r="I132" s="50"/>
      <c r="J132" s="50"/>
    </row>
    <row r="133" spans="1:17" s="20" customFormat="1" ht="40.5" customHeight="1" x14ac:dyDescent="0.15">
      <c r="A133" s="50"/>
      <c r="B133" s="51"/>
      <c r="C133" s="50"/>
      <c r="D133" s="50"/>
      <c r="E133" s="50"/>
      <c r="F133" s="50"/>
      <c r="G133" s="45"/>
      <c r="H133" s="50"/>
      <c r="I133" s="50"/>
      <c r="J133" s="50"/>
    </row>
    <row r="134" spans="1:17" s="20" customFormat="1" ht="40.5" customHeight="1" x14ac:dyDescent="0.15">
      <c r="A134" s="50"/>
      <c r="B134" s="51"/>
      <c r="C134" s="50"/>
      <c r="D134" s="50"/>
      <c r="E134" s="50"/>
      <c r="F134" s="50"/>
      <c r="G134" s="45"/>
      <c r="H134" s="50"/>
      <c r="I134" s="50"/>
      <c r="J134" s="50"/>
    </row>
    <row r="135" spans="1:17" s="20" customFormat="1" ht="40.5" customHeight="1" x14ac:dyDescent="0.15">
      <c r="A135" s="50"/>
      <c r="B135" s="51"/>
      <c r="C135" s="50"/>
      <c r="D135" s="50"/>
      <c r="E135" s="50"/>
      <c r="F135" s="50"/>
      <c r="G135" s="45"/>
      <c r="H135" s="50"/>
      <c r="I135" s="50"/>
      <c r="J135" s="50"/>
    </row>
    <row r="136" spans="1:17" s="20" customFormat="1" ht="40.5" customHeight="1" x14ac:dyDescent="0.15">
      <c r="A136" s="50"/>
      <c r="B136" s="51"/>
      <c r="C136" s="50"/>
      <c r="D136" s="50"/>
      <c r="E136" s="50"/>
      <c r="F136" s="50"/>
      <c r="G136" s="45"/>
      <c r="H136" s="50"/>
      <c r="I136" s="50"/>
      <c r="J136" s="50"/>
    </row>
    <row r="137" spans="1:17" s="20" customFormat="1" ht="27" customHeight="1" x14ac:dyDescent="0.15">
      <c r="A137" s="50"/>
      <c r="B137" s="51"/>
      <c r="C137" s="50"/>
      <c r="D137" s="50"/>
      <c r="E137" s="50"/>
      <c r="F137" s="50"/>
      <c r="G137" s="45"/>
      <c r="H137" s="50"/>
      <c r="I137" s="50"/>
      <c r="J137" s="50"/>
    </row>
    <row r="138" spans="1:17" s="20" customFormat="1" ht="21" customHeight="1" x14ac:dyDescent="0.15">
      <c r="A138" s="50"/>
      <c r="B138" s="51"/>
      <c r="C138" s="50"/>
      <c r="D138" s="50"/>
      <c r="E138" s="50"/>
      <c r="F138" s="50"/>
      <c r="G138" s="45"/>
      <c r="H138" s="50"/>
      <c r="I138" s="50"/>
      <c r="J138" s="50"/>
      <c r="K138" s="65"/>
      <c r="L138" s="66"/>
      <c r="M138" s="66"/>
      <c r="N138" s="66"/>
      <c r="O138" s="66"/>
      <c r="P138" s="66"/>
      <c r="Q138" s="66"/>
    </row>
    <row r="139" spans="1:17" s="20" customFormat="1" ht="21" customHeight="1" x14ac:dyDescent="0.15">
      <c r="A139" s="50"/>
      <c r="B139" s="51"/>
      <c r="C139" s="50"/>
      <c r="D139" s="50"/>
      <c r="E139" s="50"/>
      <c r="F139" s="50"/>
      <c r="G139" s="45"/>
      <c r="H139" s="50"/>
      <c r="I139" s="50"/>
      <c r="J139" s="50"/>
      <c r="K139" s="224"/>
      <c r="L139" s="224"/>
      <c r="M139" s="224"/>
      <c r="N139" s="224"/>
      <c r="O139" s="224"/>
      <c r="P139" s="224"/>
      <c r="Q139" s="224"/>
    </row>
    <row r="140" spans="1:17" s="20" customFormat="1" ht="21" customHeight="1" x14ac:dyDescent="0.15">
      <c r="A140" s="50"/>
      <c r="B140" s="51"/>
      <c r="C140" s="50"/>
      <c r="D140" s="50"/>
      <c r="E140" s="50"/>
      <c r="F140" s="50"/>
      <c r="G140" s="45"/>
      <c r="H140" s="50"/>
      <c r="I140" s="50"/>
      <c r="J140" s="50"/>
      <c r="K140" s="224"/>
      <c r="L140" s="66"/>
      <c r="M140" s="66"/>
      <c r="N140" s="224"/>
      <c r="O140" s="224"/>
      <c r="P140" s="224"/>
      <c r="Q140" s="224"/>
    </row>
    <row r="141" spans="1:17" s="20" customFormat="1" ht="27" customHeight="1" x14ac:dyDescent="0.15">
      <c r="A141" s="50"/>
      <c r="B141" s="51"/>
      <c r="C141" s="50"/>
      <c r="D141" s="50"/>
      <c r="E141" s="50"/>
      <c r="F141" s="50"/>
      <c r="G141" s="45"/>
      <c r="H141" s="50"/>
      <c r="I141" s="50"/>
      <c r="J141" s="50"/>
      <c r="K141" s="66"/>
      <c r="L141" s="66"/>
      <c r="M141" s="66"/>
      <c r="N141" s="66"/>
      <c r="O141" s="66"/>
      <c r="P141" s="66"/>
      <c r="Q141" s="66"/>
    </row>
    <row r="142" spans="1:17" s="20" customFormat="1" ht="27" customHeight="1" x14ac:dyDescent="0.15">
      <c r="A142" s="50"/>
      <c r="B142" s="51"/>
      <c r="C142" s="50"/>
      <c r="D142" s="50"/>
      <c r="E142" s="50"/>
      <c r="F142" s="50"/>
      <c r="G142" s="45"/>
      <c r="H142" s="50"/>
      <c r="I142" s="50"/>
      <c r="J142" s="50"/>
      <c r="K142" s="66"/>
      <c r="L142" s="66"/>
      <c r="M142" s="66"/>
      <c r="N142" s="66"/>
      <c r="O142" s="66"/>
      <c r="P142" s="66"/>
      <c r="Q142" s="66"/>
    </row>
    <row r="143" spans="1:17" s="20" customFormat="1" ht="27" customHeight="1" x14ac:dyDescent="0.15">
      <c r="A143" s="50"/>
      <c r="B143" s="51"/>
      <c r="C143" s="50"/>
      <c r="D143" s="50"/>
      <c r="E143" s="50"/>
      <c r="F143" s="50"/>
      <c r="G143" s="45"/>
      <c r="H143" s="50"/>
      <c r="I143" s="50"/>
      <c r="J143" s="50"/>
      <c r="K143" s="66"/>
      <c r="L143" s="66"/>
      <c r="M143" s="66"/>
      <c r="N143" s="66"/>
      <c r="O143" s="66"/>
      <c r="P143" s="66"/>
      <c r="Q143" s="66"/>
    </row>
    <row r="144" spans="1:17" s="20" customFormat="1" ht="27" customHeight="1" x14ac:dyDescent="0.15">
      <c r="A144" s="50"/>
      <c r="B144" s="51"/>
      <c r="C144" s="50"/>
      <c r="D144" s="50"/>
      <c r="E144" s="50"/>
      <c r="F144" s="50"/>
      <c r="G144" s="45"/>
      <c r="H144" s="50"/>
      <c r="I144" s="50"/>
      <c r="J144" s="50"/>
      <c r="K144" s="66"/>
      <c r="L144" s="66"/>
      <c r="M144" s="66"/>
      <c r="N144" s="66"/>
      <c r="O144" s="66"/>
      <c r="P144" s="66"/>
      <c r="Q144" s="66"/>
    </row>
    <row r="145" spans="1:17" s="20" customFormat="1" ht="27" customHeight="1" x14ac:dyDescent="0.15">
      <c r="A145" s="50"/>
      <c r="B145" s="51"/>
      <c r="C145" s="50"/>
      <c r="D145" s="50"/>
      <c r="E145" s="50"/>
      <c r="F145" s="50"/>
      <c r="G145" s="45"/>
      <c r="H145" s="50"/>
      <c r="I145" s="50"/>
      <c r="J145" s="50"/>
      <c r="K145" s="66"/>
      <c r="L145" s="66"/>
      <c r="M145" s="66"/>
      <c r="N145" s="66"/>
      <c r="O145" s="66"/>
      <c r="P145" s="66"/>
      <c r="Q145" s="66"/>
    </row>
    <row r="146" spans="1:17" s="20" customFormat="1" ht="27" customHeight="1" x14ac:dyDescent="0.15">
      <c r="A146" s="50"/>
      <c r="B146" s="51"/>
      <c r="C146" s="50"/>
      <c r="D146" s="50"/>
      <c r="E146" s="50"/>
      <c r="F146" s="50"/>
      <c r="G146" s="45"/>
      <c r="H146" s="50"/>
      <c r="I146" s="50"/>
      <c r="J146" s="50"/>
      <c r="K146" s="66"/>
      <c r="L146" s="66"/>
      <c r="M146" s="66"/>
      <c r="N146" s="66"/>
      <c r="O146" s="66"/>
      <c r="P146" s="66"/>
      <c r="Q146" s="66"/>
    </row>
    <row r="147" spans="1:17" s="20" customFormat="1" ht="27" customHeight="1" x14ac:dyDescent="0.15">
      <c r="A147" s="50"/>
      <c r="B147" s="51"/>
      <c r="C147" s="50"/>
      <c r="D147" s="50"/>
      <c r="E147" s="50"/>
      <c r="F147" s="50"/>
      <c r="G147" s="45"/>
      <c r="H147" s="50"/>
      <c r="I147" s="50"/>
      <c r="J147" s="50"/>
      <c r="K147" s="66"/>
      <c r="L147" s="66"/>
      <c r="M147" s="66"/>
      <c r="N147" s="66"/>
      <c r="O147" s="66"/>
      <c r="P147" s="66"/>
      <c r="Q147" s="66"/>
    </row>
    <row r="148" spans="1:17" s="20" customFormat="1" ht="21" customHeight="1" x14ac:dyDescent="0.15">
      <c r="A148" s="50"/>
      <c r="B148" s="51"/>
      <c r="C148" s="50"/>
      <c r="D148" s="50"/>
      <c r="E148" s="50"/>
      <c r="F148" s="50"/>
      <c r="G148" s="45"/>
      <c r="H148" s="50"/>
      <c r="I148" s="50"/>
      <c r="J148" s="50"/>
      <c r="K148" s="66"/>
      <c r="L148" s="66"/>
      <c r="M148" s="66"/>
      <c r="N148" s="66"/>
      <c r="O148" s="66"/>
      <c r="P148" s="66"/>
      <c r="Q148" s="66"/>
    </row>
    <row r="149" spans="1:17" s="20" customFormat="1" ht="21" customHeight="1" x14ac:dyDescent="0.15">
      <c r="A149" s="50"/>
      <c r="B149" s="51"/>
      <c r="C149" s="50"/>
      <c r="D149" s="50"/>
      <c r="E149" s="50"/>
      <c r="F149" s="50"/>
      <c r="G149" s="45"/>
      <c r="H149" s="50"/>
      <c r="I149" s="50"/>
      <c r="J149" s="50"/>
      <c r="K149" s="66"/>
      <c r="L149" s="66"/>
      <c r="M149" s="66"/>
      <c r="N149" s="66"/>
      <c r="O149" s="66"/>
      <c r="P149" s="66"/>
      <c r="Q149" s="66"/>
    </row>
    <row r="150" spans="1:17" s="20" customFormat="1" ht="21" customHeight="1" x14ac:dyDescent="0.15">
      <c r="A150" s="50"/>
      <c r="B150" s="51"/>
      <c r="C150" s="50"/>
      <c r="D150" s="50"/>
      <c r="E150" s="50"/>
      <c r="F150" s="50"/>
      <c r="G150" s="45"/>
      <c r="H150" s="50"/>
      <c r="I150" s="50"/>
      <c r="J150" s="50"/>
    </row>
    <row r="151" spans="1:17" s="20" customFormat="1" ht="21" customHeight="1" x14ac:dyDescent="0.15">
      <c r="A151" s="50"/>
      <c r="B151" s="51"/>
      <c r="C151" s="50"/>
      <c r="D151" s="50"/>
      <c r="E151" s="50"/>
      <c r="F151" s="50"/>
      <c r="G151" s="45"/>
      <c r="H151" s="50"/>
      <c r="I151" s="50"/>
      <c r="J151" s="50"/>
    </row>
    <row r="152" spans="1:17" s="20" customFormat="1" ht="20.25" customHeight="1" x14ac:dyDescent="0.15">
      <c r="A152" s="50"/>
      <c r="B152" s="51"/>
      <c r="C152" s="50"/>
      <c r="D152" s="50"/>
      <c r="E152" s="50"/>
      <c r="F152" s="50"/>
      <c r="G152" s="45"/>
      <c r="H152" s="50"/>
      <c r="I152" s="50"/>
      <c r="J152" s="50"/>
    </row>
    <row r="153" spans="1:17" s="20" customFormat="1" ht="20.25" customHeight="1" x14ac:dyDescent="0.15">
      <c r="A153" s="50"/>
      <c r="B153" s="51"/>
      <c r="C153" s="50"/>
      <c r="D153" s="50"/>
      <c r="E153" s="50"/>
      <c r="F153" s="50"/>
      <c r="G153" s="45"/>
      <c r="H153" s="50"/>
      <c r="I153" s="50"/>
      <c r="J153" s="50"/>
    </row>
    <row r="154" spans="1:17" s="20" customFormat="1" ht="18.75" customHeight="1" x14ac:dyDescent="0.15">
      <c r="A154" s="50"/>
      <c r="B154" s="51"/>
      <c r="C154" s="50"/>
      <c r="D154" s="50"/>
      <c r="E154" s="50"/>
      <c r="F154" s="50"/>
      <c r="G154" s="45"/>
      <c r="H154" s="50"/>
      <c r="I154" s="50"/>
      <c r="J154" s="50"/>
    </row>
    <row r="155" spans="1:17" s="20" customFormat="1" ht="48.75" customHeight="1" x14ac:dyDescent="0.15">
      <c r="A155" s="50"/>
      <c r="B155" s="51"/>
      <c r="C155" s="50"/>
      <c r="D155" s="50"/>
      <c r="E155" s="50"/>
      <c r="F155" s="50"/>
      <c r="G155" s="45"/>
      <c r="H155" s="50"/>
      <c r="I155" s="50"/>
      <c r="J155" s="50"/>
    </row>
    <row r="156" spans="1:17" s="20" customFormat="1" ht="16.5" customHeight="1" x14ac:dyDescent="0.15">
      <c r="A156" s="50"/>
      <c r="B156" s="51"/>
      <c r="C156" s="50"/>
      <c r="D156" s="50"/>
      <c r="E156" s="50"/>
      <c r="F156" s="50"/>
      <c r="G156" s="45"/>
      <c r="H156" s="50"/>
      <c r="I156" s="50"/>
      <c r="J156" s="50"/>
    </row>
    <row r="157" spans="1:17" s="20" customFormat="1" ht="16.5" customHeight="1" x14ac:dyDescent="0.15">
      <c r="A157" s="50"/>
      <c r="B157" s="51"/>
      <c r="C157" s="50"/>
      <c r="D157" s="50"/>
      <c r="E157" s="50"/>
      <c r="F157" s="50"/>
      <c r="G157" s="45"/>
      <c r="H157" s="50"/>
      <c r="I157" s="50"/>
      <c r="J157" s="50"/>
    </row>
    <row r="158" spans="1:17" s="20" customFormat="1" ht="14.25" x14ac:dyDescent="0.15">
      <c r="A158" s="50"/>
      <c r="B158" s="51"/>
      <c r="C158" s="50"/>
      <c r="D158" s="50"/>
      <c r="E158" s="50"/>
      <c r="F158" s="50"/>
      <c r="G158" s="45"/>
      <c r="H158" s="50"/>
      <c r="I158" s="50"/>
      <c r="J158" s="50"/>
    </row>
  </sheetData>
  <customSheetViews>
    <customSheetView guid="{B7D76695-BF4A-4073-AC1B-8DB6275E3EAE}" scale="75" showPageBreaks="1" fitToPage="1" printArea="1" view="pageBreakPreview">
      <selection activeCell="D3" sqref="D3"/>
      <rowBreaks count="6" manualBreakCount="6">
        <brk id="26" max="7" man="1"/>
        <brk id="44" max="7" man="1"/>
        <brk id="71" max="7" man="1"/>
        <brk id="85" max="7" man="1"/>
        <brk id="95" max="7" man="1"/>
        <brk id="118" max="16383" man="1"/>
      </rowBreaks>
      <pageMargins left="0.78740157480314965" right="0.78740157480314965" top="0.98425196850393704" bottom="0.98425196850393704" header="0.51181102362204722" footer="0.51181102362204722"/>
      <pageSetup paperSize="9" scale="67" fitToHeight="0" orientation="portrait" r:id="rId1"/>
      <headerFooter alignWithMargins="0">
        <oddHeader>&amp;C&amp;A</oddHeader>
        <oddFooter>&amp;C&amp;P / &amp;N ページ&amp;R　【年次・様式B】【150401】</oddFooter>
      </headerFooter>
    </customSheetView>
  </customSheetViews>
  <mergeCells count="80">
    <mergeCell ref="P139:P140"/>
    <mergeCell ref="Q139:Q140"/>
    <mergeCell ref="C97:G97"/>
    <mergeCell ref="N139:N140"/>
    <mergeCell ref="O139:O140"/>
    <mergeCell ref="K139:K140"/>
    <mergeCell ref="L139:M139"/>
    <mergeCell ref="G77:G78"/>
    <mergeCell ref="E77:F78"/>
    <mergeCell ref="C77:C78"/>
    <mergeCell ref="C79:C80"/>
    <mergeCell ref="C93:G94"/>
    <mergeCell ref="D90:E90"/>
    <mergeCell ref="E79:F80"/>
    <mergeCell ref="G79:G80"/>
    <mergeCell ref="D87:E87"/>
    <mergeCell ref="D88:E88"/>
    <mergeCell ref="D89:E89"/>
    <mergeCell ref="C83:G84"/>
    <mergeCell ref="E56:F56"/>
    <mergeCell ref="E57:F57"/>
    <mergeCell ref="E60:F60"/>
    <mergeCell ref="E61:F61"/>
    <mergeCell ref="E62:F62"/>
    <mergeCell ref="E63:F63"/>
    <mergeCell ref="E67:F67"/>
    <mergeCell ref="C75:C76"/>
    <mergeCell ref="E75:F76"/>
    <mergeCell ref="G75:G76"/>
    <mergeCell ref="E68:F68"/>
    <mergeCell ref="E69:F69"/>
    <mergeCell ref="E70:F70"/>
    <mergeCell ref="C73:C74"/>
    <mergeCell ref="E73:F74"/>
    <mergeCell ref="G73:G74"/>
    <mergeCell ref="E49:F49"/>
    <mergeCell ref="E50:F50"/>
    <mergeCell ref="E51:F51"/>
    <mergeCell ref="E54:F54"/>
    <mergeCell ref="E55:F55"/>
    <mergeCell ref="E40:F40"/>
    <mergeCell ref="E48:F48"/>
    <mergeCell ref="C25:G25"/>
    <mergeCell ref="C34:G34"/>
    <mergeCell ref="C43:G43"/>
    <mergeCell ref="E30:F30"/>
    <mergeCell ref="E31:F31"/>
    <mergeCell ref="E28:F28"/>
    <mergeCell ref="E29:F29"/>
    <mergeCell ref="E37:F37"/>
    <mergeCell ref="E38:F38"/>
    <mergeCell ref="E39:F39"/>
    <mergeCell ref="C19:C20"/>
    <mergeCell ref="E19:E20"/>
    <mergeCell ref="F19:F20"/>
    <mergeCell ref="G19:G20"/>
    <mergeCell ref="C21:C22"/>
    <mergeCell ref="E21:E22"/>
    <mergeCell ref="F21:F22"/>
    <mergeCell ref="G21:G22"/>
    <mergeCell ref="C13:C14"/>
    <mergeCell ref="E13:E14"/>
    <mergeCell ref="F13:F14"/>
    <mergeCell ref="G13:G14"/>
    <mergeCell ref="C17:C18"/>
    <mergeCell ref="E17:E18"/>
    <mergeCell ref="F17:F18"/>
    <mergeCell ref="G17:G18"/>
    <mergeCell ref="A2:G2"/>
    <mergeCell ref="B3:C3"/>
    <mergeCell ref="B4:C4"/>
    <mergeCell ref="L12:P12"/>
    <mergeCell ref="C9:C10"/>
    <mergeCell ref="E9:E10"/>
    <mergeCell ref="F9:F10"/>
    <mergeCell ref="G9:G10"/>
    <mergeCell ref="C11:C12"/>
    <mergeCell ref="E11:E12"/>
    <mergeCell ref="F11:F12"/>
    <mergeCell ref="G11:G12"/>
  </mergeCells>
  <phoneticPr fontId="2"/>
  <dataValidations count="1">
    <dataValidation type="list" allowBlank="1" showInputMessage="1" showErrorMessage="1" sqref="E11 E13 E19 E21">
      <formula1>"第一四半期,第二四半期,第三四半期,第四四半期"</formula1>
    </dataValidation>
  </dataValidations>
  <pageMargins left="0.78740157480314965" right="0.78740157480314965" top="0.98425196850393704" bottom="0.98425196850393704" header="0.51181102362204722" footer="0.51181102362204722"/>
  <pageSetup paperSize="9" scale="67" fitToHeight="0" orientation="portrait" r:id="rId2"/>
  <headerFooter alignWithMargins="0">
    <oddHeader>&amp;C&amp;A</oddHeader>
    <oddFooter>&amp;C&amp;P / &amp;N ページ&amp;R　【年次・様式B】【150401】</oddFooter>
  </headerFooter>
  <rowBreaks count="6" manualBreakCount="6">
    <brk id="26" max="7" man="1"/>
    <brk id="44" max="7" man="1"/>
    <brk id="71" max="7" man="1"/>
    <brk id="85" max="7" man="1"/>
    <brk id="95" max="7" man="1"/>
    <brk id="109" max="16383"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21"/>
  <sheetViews>
    <sheetView showGridLines="0" view="pageBreakPreview" zoomScale="75" zoomScaleNormal="75" zoomScaleSheetLayoutView="75" workbookViewId="0">
      <selection activeCell="F19" sqref="F19"/>
    </sheetView>
  </sheetViews>
  <sheetFormatPr defaultRowHeight="13.5" x14ac:dyDescent="0.15"/>
  <cols>
    <col min="1" max="1" width="8" style="49" customWidth="1"/>
    <col min="2" max="2" width="14.875" style="49" customWidth="1"/>
    <col min="3" max="9" width="11.875" style="49" customWidth="1"/>
    <col min="10" max="16384" width="9" style="49"/>
  </cols>
  <sheetData>
    <row r="1" spans="1:9" ht="23.25" customHeight="1" x14ac:dyDescent="0.15">
      <c r="I1" s="11" t="s">
        <v>123</v>
      </c>
    </row>
    <row r="2" spans="1:9" ht="29.25" customHeight="1" x14ac:dyDescent="0.15">
      <c r="A2" s="290" t="s">
        <v>24</v>
      </c>
      <c r="B2" s="290"/>
      <c r="C2" s="290"/>
      <c r="D2" s="290"/>
      <c r="E2" s="290"/>
      <c r="F2" s="290"/>
      <c r="G2" s="290"/>
      <c r="H2" s="290"/>
      <c r="I2" s="291"/>
    </row>
    <row r="3" spans="1:9" ht="18" customHeight="1" thickBot="1" x14ac:dyDescent="0.2">
      <c r="A3" s="21" t="s">
        <v>124</v>
      </c>
      <c r="B3" s="12"/>
      <c r="C3" s="12"/>
      <c r="D3" s="12"/>
      <c r="E3" s="12"/>
      <c r="F3" s="12"/>
      <c r="G3" s="12"/>
      <c r="H3" s="12"/>
    </row>
    <row r="4" spans="1:9" ht="29.25" customHeight="1" thickBot="1" x14ac:dyDescent="0.2">
      <c r="A4" s="202" t="s">
        <v>139</v>
      </c>
      <c r="B4" s="203"/>
      <c r="C4" s="203"/>
      <c r="D4" s="292" t="str">
        <f>'様式B-2（予算内訳・中央水研）'!$D$3</f>
        <v>赤松　友成</v>
      </c>
      <c r="E4" s="293"/>
      <c r="F4" s="18"/>
      <c r="G4" s="13"/>
      <c r="H4" s="13"/>
      <c r="I4" s="13"/>
    </row>
    <row r="5" spans="1:9" ht="28.5" customHeight="1" thickBot="1" x14ac:dyDescent="0.2">
      <c r="A5" s="202" t="s">
        <v>39</v>
      </c>
      <c r="B5" s="203"/>
      <c r="C5" s="292" t="str">
        <f>'様式B-2（予算内訳・中央水研）'!$D$4</f>
        <v>水産総合研究センター中央水産研究所</v>
      </c>
      <c r="D5" s="292"/>
      <c r="E5" s="293"/>
      <c r="G5" s="13"/>
      <c r="H5" s="13"/>
      <c r="I5" s="13"/>
    </row>
    <row r="6" spans="1:9" ht="29.25" customHeight="1" x14ac:dyDescent="0.15">
      <c r="A6" s="16"/>
      <c r="B6" s="13"/>
      <c r="C6" s="80" t="s">
        <v>125</v>
      </c>
      <c r="D6" s="33"/>
      <c r="E6" s="33"/>
      <c r="F6" s="33"/>
      <c r="G6" s="33"/>
      <c r="H6" s="296" t="s">
        <v>5</v>
      </c>
      <c r="I6" s="296"/>
    </row>
    <row r="7" spans="1:9" ht="45" customHeight="1" thickBot="1" x14ac:dyDescent="0.2">
      <c r="A7" s="297"/>
      <c r="B7" s="298"/>
      <c r="C7" s="4" t="s">
        <v>147</v>
      </c>
      <c r="D7" s="4" t="s">
        <v>148</v>
      </c>
      <c r="E7" s="4" t="s">
        <v>149</v>
      </c>
      <c r="F7" s="4" t="s">
        <v>150</v>
      </c>
      <c r="G7" s="4" t="s">
        <v>151</v>
      </c>
      <c r="H7" s="4" t="s">
        <v>152</v>
      </c>
      <c r="I7" s="3" t="s">
        <v>1</v>
      </c>
    </row>
    <row r="8" spans="1:9" ht="45" customHeight="1" thickTop="1" x14ac:dyDescent="0.15">
      <c r="A8" s="299" t="s">
        <v>2</v>
      </c>
      <c r="B8" s="5" t="s">
        <v>56</v>
      </c>
      <c r="C8" s="88">
        <v>0</v>
      </c>
      <c r="D8" s="88">
        <v>0</v>
      </c>
      <c r="E8" s="88">
        <v>0</v>
      </c>
      <c r="F8" s="88">
        <v>0</v>
      </c>
      <c r="G8" s="88">
        <v>0</v>
      </c>
      <c r="H8" s="54">
        <f>'様式B-2（予算内訳・中央水研）'!E102</f>
        <v>0</v>
      </c>
      <c r="I8" s="55">
        <f>SUM(C8:H8)</f>
        <v>0</v>
      </c>
    </row>
    <row r="9" spans="1:9" ht="45" customHeight="1" x14ac:dyDescent="0.15">
      <c r="A9" s="300"/>
      <c r="B9" s="2" t="s">
        <v>126</v>
      </c>
      <c r="C9" s="88">
        <v>0</v>
      </c>
      <c r="D9" s="88">
        <v>0</v>
      </c>
      <c r="E9" s="88">
        <v>0</v>
      </c>
      <c r="F9" s="88">
        <v>0</v>
      </c>
      <c r="G9" s="88">
        <v>690</v>
      </c>
      <c r="H9" s="54">
        <f>'様式B-2（予算内訳・中央水研）'!E103</f>
        <v>280</v>
      </c>
      <c r="I9" s="55">
        <f>SUM(C9:H9)</f>
        <v>970</v>
      </c>
    </row>
    <row r="10" spans="1:9" ht="45" customHeight="1" x14ac:dyDescent="0.15">
      <c r="A10" s="294" t="s">
        <v>3</v>
      </c>
      <c r="B10" s="295"/>
      <c r="C10" s="88">
        <v>0</v>
      </c>
      <c r="D10" s="88">
        <v>0</v>
      </c>
      <c r="E10" s="88">
        <v>0</v>
      </c>
      <c r="F10" s="88">
        <v>0</v>
      </c>
      <c r="G10" s="88">
        <v>1980</v>
      </c>
      <c r="H10" s="54">
        <f>'様式B-2（予算内訳・中央水研）'!E104</f>
        <v>2550</v>
      </c>
      <c r="I10" s="55">
        <f>SUM(C10:H10)</f>
        <v>4530</v>
      </c>
    </row>
    <row r="11" spans="1:9" ht="45" customHeight="1" x14ac:dyDescent="0.15">
      <c r="A11" s="193" t="s">
        <v>45</v>
      </c>
      <c r="B11" s="194"/>
      <c r="C11" s="88">
        <v>0</v>
      </c>
      <c r="D11" s="88">
        <v>0</v>
      </c>
      <c r="E11" s="88">
        <v>0</v>
      </c>
      <c r="F11" s="88">
        <v>0</v>
      </c>
      <c r="G11" s="88">
        <v>0</v>
      </c>
      <c r="H11" s="54">
        <f>'様式B-2（予算内訳・中央水研）'!E105</f>
        <v>0</v>
      </c>
      <c r="I11" s="55">
        <f>SUM(C11:H11)</f>
        <v>0</v>
      </c>
    </row>
    <row r="12" spans="1:9" ht="45" customHeight="1" x14ac:dyDescent="0.15">
      <c r="A12" s="193" t="s">
        <v>0</v>
      </c>
      <c r="B12" s="194"/>
      <c r="C12" s="88">
        <v>0</v>
      </c>
      <c r="D12" s="88">
        <v>0</v>
      </c>
      <c r="E12" s="88">
        <v>0</v>
      </c>
      <c r="F12" s="88">
        <v>0</v>
      </c>
      <c r="G12" s="88">
        <v>220</v>
      </c>
      <c r="H12" s="54">
        <f>'様式B-2（予算内訳・中央水研）'!E106</f>
        <v>220</v>
      </c>
      <c r="I12" s="55">
        <f>SUM(C12:H12)</f>
        <v>440</v>
      </c>
    </row>
    <row r="13" spans="1:9" ht="45" customHeight="1" x14ac:dyDescent="0.15">
      <c r="A13" s="294" t="s">
        <v>1</v>
      </c>
      <c r="B13" s="295"/>
      <c r="C13" s="55">
        <f t="shared" ref="C13:I13" si="0">SUM(C8:C12)</f>
        <v>0</v>
      </c>
      <c r="D13" s="55">
        <f t="shared" si="0"/>
        <v>0</v>
      </c>
      <c r="E13" s="55">
        <f t="shared" si="0"/>
        <v>0</v>
      </c>
      <c r="F13" s="55">
        <f t="shared" si="0"/>
        <v>0</v>
      </c>
      <c r="G13" s="55">
        <f t="shared" si="0"/>
        <v>2890</v>
      </c>
      <c r="H13" s="55">
        <f t="shared" si="0"/>
        <v>3050</v>
      </c>
      <c r="I13" s="55">
        <f t="shared" si="0"/>
        <v>5940</v>
      </c>
    </row>
    <row r="14" spans="1:9" ht="23.25" customHeight="1" x14ac:dyDescent="0.15">
      <c r="A14" s="89" t="s">
        <v>153</v>
      </c>
      <c r="B14" s="14"/>
      <c r="C14" s="14"/>
      <c r="D14" s="14"/>
      <c r="E14" s="14"/>
      <c r="F14" s="14"/>
      <c r="G14" s="14"/>
      <c r="H14" s="14"/>
      <c r="I14" s="13"/>
    </row>
    <row r="15" spans="1:9" ht="23.25" customHeight="1" x14ac:dyDescent="0.15">
      <c r="A15" s="14" t="s">
        <v>43</v>
      </c>
      <c r="B15" s="14"/>
      <c r="C15" s="14"/>
      <c r="D15" s="14"/>
      <c r="E15" s="14"/>
      <c r="F15" s="14"/>
      <c r="G15" s="14"/>
      <c r="H15" s="14"/>
      <c r="I15" s="13"/>
    </row>
    <row r="16" spans="1:9" ht="23.25" customHeight="1" x14ac:dyDescent="0.15">
      <c r="A16" s="14" t="s">
        <v>6</v>
      </c>
      <c r="B16" s="14"/>
      <c r="C16" s="14"/>
      <c r="D16" s="14"/>
      <c r="E16" s="14"/>
      <c r="F16" s="14"/>
      <c r="G16" s="14"/>
      <c r="H16" s="14"/>
      <c r="I16" s="13"/>
    </row>
    <row r="17" spans="1:9" ht="23.25" customHeight="1" x14ac:dyDescent="0.15">
      <c r="A17" s="57" t="s">
        <v>129</v>
      </c>
      <c r="B17" s="57"/>
      <c r="C17" s="57"/>
      <c r="D17" s="57"/>
      <c r="E17" s="57"/>
      <c r="F17" s="57"/>
      <c r="G17" s="57"/>
      <c r="H17" s="57"/>
      <c r="I17" s="57"/>
    </row>
    <row r="18" spans="1:9" ht="23.25" customHeight="1" x14ac:dyDescent="0.15">
      <c r="A18" s="14" t="s">
        <v>130</v>
      </c>
      <c r="B18" s="14"/>
      <c r="C18" s="14"/>
      <c r="D18" s="14"/>
      <c r="E18" s="14"/>
      <c r="F18" s="14"/>
      <c r="G18" s="14"/>
      <c r="H18" s="14"/>
      <c r="I18" s="13"/>
    </row>
    <row r="19" spans="1:9" ht="23.25" customHeight="1" x14ac:dyDescent="0.15">
      <c r="A19" s="14" t="s">
        <v>127</v>
      </c>
      <c r="B19" s="81"/>
      <c r="C19" s="67"/>
      <c r="D19" s="67"/>
      <c r="E19" s="14"/>
      <c r="F19" s="14"/>
      <c r="G19" s="14"/>
      <c r="H19" s="14"/>
      <c r="I19" s="13"/>
    </row>
    <row r="20" spans="1:9" ht="23.25" customHeight="1" x14ac:dyDescent="0.15">
      <c r="A20" s="14" t="s">
        <v>128</v>
      </c>
      <c r="B20" s="67"/>
      <c r="C20" s="67"/>
      <c r="D20" s="67"/>
    </row>
    <row r="21" spans="1:9" ht="23.25" customHeight="1" x14ac:dyDescent="0.15">
      <c r="A21" s="14" t="s">
        <v>122</v>
      </c>
      <c r="B21" s="82"/>
      <c r="C21" s="82"/>
      <c r="D21" s="82"/>
    </row>
  </sheetData>
  <customSheetViews>
    <customSheetView guid="{B7D76695-BF4A-4073-AC1B-8DB6275E3EAE}" scale="75" showPageBreaks="1" showGridLines="0" printArea="1" view="pageBreakPreview">
      <selection activeCell="D4" sqref="D4:E4"/>
      <pageMargins left="0.78740157480314965" right="0.78740157480314965" top="0.98425196850393704" bottom="0.98425196850393704" header="0.51181102362204722" footer="0.51181102362204722"/>
      <pageSetup paperSize="9" scale="80" orientation="portrait" horizontalDpi="4294967292" r:id="rId1"/>
      <headerFooter alignWithMargins="0">
        <oddHeader>&amp;C&amp;A</oddHeader>
        <oddFooter>&amp;C&amp;P / &amp;N ページ&amp;R　【年次・様式B】【150401】</oddFooter>
      </headerFooter>
    </customSheetView>
  </customSheetViews>
  <mergeCells count="12">
    <mergeCell ref="A12:B12"/>
    <mergeCell ref="A13:B13"/>
    <mergeCell ref="H6:I6"/>
    <mergeCell ref="A7:B7"/>
    <mergeCell ref="A8:A9"/>
    <mergeCell ref="A10:B10"/>
    <mergeCell ref="A11:B11"/>
    <mergeCell ref="A2:I2"/>
    <mergeCell ref="A4:C4"/>
    <mergeCell ref="D4:E4"/>
    <mergeCell ref="A5:B5"/>
    <mergeCell ref="C5:E5"/>
  </mergeCells>
  <phoneticPr fontId="2"/>
  <pageMargins left="0.78740157480314965" right="0.78740157480314965" top="0.98425196850393704" bottom="0.98425196850393704" header="0.51181102362204722" footer="0.51181102362204722"/>
  <pageSetup paperSize="9" scale="80" orientation="portrait" horizontalDpi="4294967292" r:id="rId2"/>
  <headerFooter alignWithMargins="0">
    <oddHeader>&amp;C&amp;A</oddHeader>
    <oddFooter>&amp;C&amp;P / &amp;N ページ&amp;R　【年次・様式B】【150401】</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21"/>
  <sheetViews>
    <sheetView showGridLines="0" view="pageBreakPreview" zoomScale="75" zoomScaleNormal="75" zoomScaleSheetLayoutView="75" workbookViewId="0">
      <selection activeCell="F19" sqref="F19"/>
    </sheetView>
  </sheetViews>
  <sheetFormatPr defaultRowHeight="13.5" x14ac:dyDescent="0.15"/>
  <cols>
    <col min="1" max="1" width="8" style="49" customWidth="1"/>
    <col min="2" max="2" width="14.875" style="49" customWidth="1"/>
    <col min="3" max="9" width="11.875" style="49" customWidth="1"/>
    <col min="10" max="16384" width="9" style="49"/>
  </cols>
  <sheetData>
    <row r="1" spans="1:9" ht="23.25" customHeight="1" x14ac:dyDescent="0.15">
      <c r="I1" s="11" t="s">
        <v>123</v>
      </c>
    </row>
    <row r="2" spans="1:9" ht="29.25" customHeight="1" x14ac:dyDescent="0.15">
      <c r="A2" s="290" t="s">
        <v>24</v>
      </c>
      <c r="B2" s="290"/>
      <c r="C2" s="290"/>
      <c r="D2" s="290"/>
      <c r="E2" s="290"/>
      <c r="F2" s="290"/>
      <c r="G2" s="290"/>
      <c r="H2" s="290"/>
      <c r="I2" s="291"/>
    </row>
    <row r="3" spans="1:9" ht="18" customHeight="1" thickBot="1" x14ac:dyDescent="0.2">
      <c r="A3" s="21" t="s">
        <v>124</v>
      </c>
      <c r="B3" s="12"/>
      <c r="C3" s="12"/>
      <c r="D3" s="12"/>
      <c r="E3" s="12"/>
      <c r="F3" s="12"/>
      <c r="G3" s="12"/>
      <c r="H3" s="12"/>
    </row>
    <row r="4" spans="1:9" ht="29.25" customHeight="1" thickBot="1" x14ac:dyDescent="0.2">
      <c r="A4" s="202" t="s">
        <v>140</v>
      </c>
      <c r="B4" s="203"/>
      <c r="C4" s="203"/>
      <c r="D4" s="292" t="str">
        <f>'様式B-2（予算内訳・水工研）'!$D$3</f>
        <v>澤田　浩一</v>
      </c>
      <c r="E4" s="293"/>
      <c r="F4" s="18"/>
      <c r="G4" s="13"/>
      <c r="H4" s="13"/>
      <c r="I4" s="13"/>
    </row>
    <row r="5" spans="1:9" ht="28.5" customHeight="1" thickBot="1" x14ac:dyDescent="0.2">
      <c r="A5" s="202" t="s">
        <v>39</v>
      </c>
      <c r="B5" s="203"/>
      <c r="C5" s="292" t="str">
        <f>'様式B-2（予算内訳・水工研）'!$D$4</f>
        <v>水産総合研究センター水産工学研究所</v>
      </c>
      <c r="D5" s="292"/>
      <c r="E5" s="293"/>
      <c r="G5" s="13"/>
      <c r="H5" s="13"/>
      <c r="I5" s="13"/>
    </row>
    <row r="6" spans="1:9" ht="29.25" customHeight="1" x14ac:dyDescent="0.15">
      <c r="A6" s="16"/>
      <c r="B6" s="13"/>
      <c r="C6" s="80" t="s">
        <v>125</v>
      </c>
      <c r="D6" s="33"/>
      <c r="E6" s="33"/>
      <c r="F6" s="33"/>
      <c r="G6" s="33"/>
      <c r="H6" s="296" t="s">
        <v>5</v>
      </c>
      <c r="I6" s="296"/>
    </row>
    <row r="7" spans="1:9" ht="45" customHeight="1" thickBot="1" x14ac:dyDescent="0.2">
      <c r="A7" s="297"/>
      <c r="B7" s="298"/>
      <c r="C7" s="4" t="s">
        <v>147</v>
      </c>
      <c r="D7" s="4" t="s">
        <v>148</v>
      </c>
      <c r="E7" s="4" t="s">
        <v>149</v>
      </c>
      <c r="F7" s="4" t="s">
        <v>150</v>
      </c>
      <c r="G7" s="4" t="s">
        <v>151</v>
      </c>
      <c r="H7" s="4" t="s">
        <v>152</v>
      </c>
      <c r="I7" s="83" t="s">
        <v>1</v>
      </c>
    </row>
    <row r="8" spans="1:9" ht="45" customHeight="1" thickTop="1" x14ac:dyDescent="0.15">
      <c r="A8" s="299" t="s">
        <v>2</v>
      </c>
      <c r="B8" s="5" t="s">
        <v>56</v>
      </c>
      <c r="C8" s="88">
        <v>0</v>
      </c>
      <c r="D8" s="88">
        <v>4000</v>
      </c>
      <c r="E8" s="88">
        <v>3900</v>
      </c>
      <c r="F8" s="88">
        <v>8000</v>
      </c>
      <c r="G8" s="88">
        <v>0</v>
      </c>
      <c r="H8" s="54">
        <f>'様式B-2（予算内訳・水工研）'!E107</f>
        <v>0</v>
      </c>
      <c r="I8" s="55">
        <f>SUM(C8:H8)</f>
        <v>15900</v>
      </c>
    </row>
    <row r="9" spans="1:9" ht="45" customHeight="1" x14ac:dyDescent="0.15">
      <c r="A9" s="300"/>
      <c r="B9" s="84" t="s">
        <v>126</v>
      </c>
      <c r="C9" s="88">
        <v>800</v>
      </c>
      <c r="D9" s="88">
        <v>6000</v>
      </c>
      <c r="E9" s="88">
        <v>4900</v>
      </c>
      <c r="F9" s="88">
        <v>1000</v>
      </c>
      <c r="G9" s="88">
        <v>140</v>
      </c>
      <c r="H9" s="54">
        <f>'様式B-2（予算内訳・水工研）'!E108</f>
        <v>1708</v>
      </c>
      <c r="I9" s="55">
        <f>SUM(C9:H9)</f>
        <v>14548</v>
      </c>
    </row>
    <row r="10" spans="1:9" ht="45" customHeight="1" x14ac:dyDescent="0.15">
      <c r="A10" s="294" t="s">
        <v>3</v>
      </c>
      <c r="B10" s="295"/>
      <c r="C10" s="88">
        <v>200</v>
      </c>
      <c r="D10" s="88">
        <v>6500</v>
      </c>
      <c r="E10" s="88">
        <v>6130</v>
      </c>
      <c r="F10" s="88">
        <v>5000</v>
      </c>
      <c r="G10" s="88">
        <v>2350</v>
      </c>
      <c r="H10" s="54">
        <f>'様式B-2（予算内訳・水工研）'!E109</f>
        <v>2952</v>
      </c>
      <c r="I10" s="55">
        <f>SUM(C10:H10)</f>
        <v>23132</v>
      </c>
    </row>
    <row r="11" spans="1:9" ht="45" customHeight="1" x14ac:dyDescent="0.15">
      <c r="A11" s="193" t="s">
        <v>45</v>
      </c>
      <c r="B11" s="194"/>
      <c r="C11" s="88">
        <v>0</v>
      </c>
      <c r="D11" s="88">
        <v>4340</v>
      </c>
      <c r="E11" s="88">
        <v>4960</v>
      </c>
      <c r="F11" s="88">
        <v>5000</v>
      </c>
      <c r="G11" s="88">
        <v>4250</v>
      </c>
      <c r="H11" s="54">
        <f>'様式B-2（予算内訳・水工研）'!E110</f>
        <v>5200</v>
      </c>
      <c r="I11" s="55">
        <f>SUM(C11:H11)</f>
        <v>23750</v>
      </c>
    </row>
    <row r="12" spans="1:9" ht="45" customHeight="1" x14ac:dyDescent="0.15">
      <c r="A12" s="193" t="s">
        <v>0</v>
      </c>
      <c r="B12" s="194"/>
      <c r="C12" s="88">
        <v>0</v>
      </c>
      <c r="D12" s="88">
        <v>500</v>
      </c>
      <c r="E12" s="88">
        <v>1010</v>
      </c>
      <c r="F12" s="88">
        <v>6462</v>
      </c>
      <c r="G12" s="88">
        <v>240</v>
      </c>
      <c r="H12" s="54">
        <f>'様式B-2（予算内訳・水工研）'!E111</f>
        <v>590</v>
      </c>
      <c r="I12" s="55">
        <f>SUM(C12:H12)</f>
        <v>8802</v>
      </c>
    </row>
    <row r="13" spans="1:9" ht="45" customHeight="1" x14ac:dyDescent="0.15">
      <c r="A13" s="294" t="s">
        <v>1</v>
      </c>
      <c r="B13" s="295"/>
      <c r="C13" s="55">
        <f t="shared" ref="C13:I13" si="0">SUM(C8:C12)</f>
        <v>1000</v>
      </c>
      <c r="D13" s="55">
        <f t="shared" si="0"/>
        <v>21340</v>
      </c>
      <c r="E13" s="55">
        <f t="shared" si="0"/>
        <v>20900</v>
      </c>
      <c r="F13" s="55">
        <f t="shared" si="0"/>
        <v>25462</v>
      </c>
      <c r="G13" s="55">
        <f t="shared" si="0"/>
        <v>6980</v>
      </c>
      <c r="H13" s="55">
        <f t="shared" si="0"/>
        <v>10450</v>
      </c>
      <c r="I13" s="55">
        <f t="shared" si="0"/>
        <v>86132</v>
      </c>
    </row>
    <row r="14" spans="1:9" ht="23.25" customHeight="1" x14ac:dyDescent="0.15">
      <c r="A14" s="89" t="s">
        <v>153</v>
      </c>
      <c r="B14" s="14"/>
      <c r="C14" s="14"/>
      <c r="D14" s="14"/>
      <c r="E14" s="14"/>
      <c r="F14" s="14"/>
      <c r="G14" s="14"/>
      <c r="H14" s="14"/>
      <c r="I14" s="13"/>
    </row>
    <row r="15" spans="1:9" ht="23.25" customHeight="1" x14ac:dyDescent="0.15">
      <c r="A15" s="14" t="s">
        <v>43</v>
      </c>
      <c r="B15" s="14"/>
      <c r="C15" s="14"/>
      <c r="D15" s="14"/>
      <c r="E15" s="14"/>
      <c r="F15" s="14"/>
      <c r="G15" s="14"/>
      <c r="H15" s="14"/>
      <c r="I15" s="13"/>
    </row>
    <row r="16" spans="1:9" ht="23.25" customHeight="1" x14ac:dyDescent="0.15">
      <c r="A16" s="14" t="s">
        <v>6</v>
      </c>
      <c r="B16" s="14"/>
      <c r="C16" s="14"/>
      <c r="D16" s="14"/>
      <c r="E16" s="14"/>
      <c r="F16" s="14"/>
      <c r="G16" s="14"/>
      <c r="H16" s="14"/>
      <c r="I16" s="13"/>
    </row>
    <row r="17" spans="1:9" ht="23.25" customHeight="1" x14ac:dyDescent="0.15">
      <c r="A17" s="57" t="s">
        <v>129</v>
      </c>
      <c r="B17" s="57"/>
      <c r="C17" s="57"/>
      <c r="D17" s="57"/>
      <c r="E17" s="57"/>
      <c r="F17" s="57"/>
      <c r="G17" s="57"/>
      <c r="H17" s="57"/>
      <c r="I17" s="57"/>
    </row>
    <row r="18" spans="1:9" ht="23.25" customHeight="1" x14ac:dyDescent="0.15">
      <c r="A18" s="14" t="s">
        <v>130</v>
      </c>
      <c r="B18" s="14"/>
      <c r="C18" s="14"/>
      <c r="D18" s="14"/>
      <c r="E18" s="14"/>
      <c r="F18" s="14"/>
      <c r="G18" s="14"/>
      <c r="H18" s="14"/>
      <c r="I18" s="13"/>
    </row>
    <row r="19" spans="1:9" ht="23.25" customHeight="1" x14ac:dyDescent="0.15">
      <c r="A19" s="14" t="s">
        <v>127</v>
      </c>
      <c r="B19" s="81"/>
      <c r="C19" s="67"/>
      <c r="D19" s="67"/>
      <c r="E19" s="14"/>
      <c r="F19" s="14"/>
      <c r="G19" s="14"/>
      <c r="H19" s="14"/>
      <c r="I19" s="13"/>
    </row>
    <row r="20" spans="1:9" ht="23.25" customHeight="1" x14ac:dyDescent="0.15">
      <c r="A20" s="14" t="s">
        <v>128</v>
      </c>
      <c r="B20" s="67"/>
      <c r="C20" s="67"/>
      <c r="D20" s="67"/>
    </row>
    <row r="21" spans="1:9" ht="23.25" customHeight="1" x14ac:dyDescent="0.15">
      <c r="A21" s="14" t="s">
        <v>122</v>
      </c>
      <c r="B21" s="82"/>
      <c r="C21" s="82"/>
      <c r="D21" s="82"/>
    </row>
  </sheetData>
  <mergeCells count="12">
    <mergeCell ref="A13:B13"/>
    <mergeCell ref="A2:I2"/>
    <mergeCell ref="A4:C4"/>
    <mergeCell ref="D4:E4"/>
    <mergeCell ref="A5:B5"/>
    <mergeCell ref="C5:E5"/>
    <mergeCell ref="H6:I6"/>
    <mergeCell ref="A7:B7"/>
    <mergeCell ref="A8:A9"/>
    <mergeCell ref="A10:B10"/>
    <mergeCell ref="A11:B11"/>
    <mergeCell ref="A12:B12"/>
  </mergeCells>
  <phoneticPr fontId="2"/>
  <pageMargins left="0.78740157480314965" right="0.78740157480314965" top="0.98425196850393704" bottom="0.98425196850393704" header="0.51181102362204722" footer="0.51181102362204722"/>
  <pageSetup paperSize="9" scale="80" orientation="portrait" horizontalDpi="4294967292" r:id="rId1"/>
  <headerFooter alignWithMargins="0">
    <oddHeader>&amp;C&amp;A</oddHeader>
    <oddFooter>&amp;C&amp;P / &amp;N ページ&amp;R　【年次・様式B】【150401】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21"/>
  <sheetViews>
    <sheetView showGridLines="0" view="pageBreakPreview" zoomScale="75" zoomScaleNormal="75" zoomScaleSheetLayoutView="75" workbookViewId="0">
      <selection activeCell="H8" sqref="H8"/>
    </sheetView>
  </sheetViews>
  <sheetFormatPr defaultRowHeight="13.5" x14ac:dyDescent="0.15"/>
  <cols>
    <col min="1" max="1" width="8" style="49" customWidth="1"/>
    <col min="2" max="2" width="14.875" style="49" customWidth="1"/>
    <col min="3" max="9" width="11.875" style="49" customWidth="1"/>
    <col min="10" max="16384" width="9" style="49"/>
  </cols>
  <sheetData>
    <row r="1" spans="1:9" ht="23.25" customHeight="1" x14ac:dyDescent="0.15">
      <c r="I1" s="11" t="s">
        <v>123</v>
      </c>
    </row>
    <row r="2" spans="1:9" ht="29.25" customHeight="1" x14ac:dyDescent="0.15">
      <c r="A2" s="290" t="s">
        <v>24</v>
      </c>
      <c r="B2" s="290"/>
      <c r="C2" s="290"/>
      <c r="D2" s="290"/>
      <c r="E2" s="290"/>
      <c r="F2" s="290"/>
      <c r="G2" s="290"/>
      <c r="H2" s="290"/>
      <c r="I2" s="291"/>
    </row>
    <row r="3" spans="1:9" ht="18" customHeight="1" thickBot="1" x14ac:dyDescent="0.2">
      <c r="A3" s="21" t="s">
        <v>124</v>
      </c>
      <c r="B3" s="12"/>
      <c r="C3" s="12"/>
      <c r="D3" s="12"/>
      <c r="E3" s="12"/>
      <c r="F3" s="12"/>
      <c r="G3" s="12"/>
      <c r="H3" s="12"/>
    </row>
    <row r="4" spans="1:9" ht="29.25" customHeight="1" thickBot="1" x14ac:dyDescent="0.2">
      <c r="A4" s="202" t="s">
        <v>140</v>
      </c>
      <c r="B4" s="203"/>
      <c r="C4" s="203"/>
      <c r="D4" s="292" t="str">
        <f>'様式B-2（予算内訳・東北学院大）'!$D$3</f>
        <v>松尾　行雄</v>
      </c>
      <c r="E4" s="293"/>
      <c r="F4" s="18"/>
      <c r="G4" s="13"/>
      <c r="H4" s="13"/>
      <c r="I4" s="13"/>
    </row>
    <row r="5" spans="1:9" ht="28.5" customHeight="1" thickBot="1" x14ac:dyDescent="0.2">
      <c r="A5" s="202" t="s">
        <v>39</v>
      </c>
      <c r="B5" s="203"/>
      <c r="C5" s="292" t="str">
        <f>'様式B-2（予算内訳・東北学院大）'!$D$4</f>
        <v>東北学院大学</v>
      </c>
      <c r="D5" s="292"/>
      <c r="E5" s="293"/>
      <c r="G5" s="13"/>
      <c r="H5" s="13"/>
      <c r="I5" s="13"/>
    </row>
    <row r="6" spans="1:9" ht="29.25" customHeight="1" x14ac:dyDescent="0.15">
      <c r="A6" s="16"/>
      <c r="B6" s="13"/>
      <c r="C6" s="80" t="s">
        <v>125</v>
      </c>
      <c r="D6" s="33"/>
      <c r="E6" s="33"/>
      <c r="F6" s="33"/>
      <c r="G6" s="33"/>
      <c r="H6" s="296" t="s">
        <v>5</v>
      </c>
      <c r="I6" s="296"/>
    </row>
    <row r="7" spans="1:9" ht="45" customHeight="1" thickBot="1" x14ac:dyDescent="0.2">
      <c r="A7" s="297"/>
      <c r="B7" s="298"/>
      <c r="C7" s="4" t="s">
        <v>147</v>
      </c>
      <c r="D7" s="4" t="s">
        <v>148</v>
      </c>
      <c r="E7" s="4" t="s">
        <v>149</v>
      </c>
      <c r="F7" s="4" t="s">
        <v>150</v>
      </c>
      <c r="G7" s="4" t="s">
        <v>151</v>
      </c>
      <c r="H7" s="4" t="s">
        <v>152</v>
      </c>
      <c r="I7" s="83" t="s">
        <v>1</v>
      </c>
    </row>
    <row r="8" spans="1:9" ht="45" customHeight="1" thickTop="1" x14ac:dyDescent="0.15">
      <c r="A8" s="299" t="s">
        <v>2</v>
      </c>
      <c r="B8" s="5" t="s">
        <v>56</v>
      </c>
      <c r="C8" s="88">
        <v>0</v>
      </c>
      <c r="D8" s="88">
        <v>480</v>
      </c>
      <c r="E8" s="88">
        <v>1200</v>
      </c>
      <c r="F8" s="88">
        <v>0</v>
      </c>
      <c r="G8" s="88">
        <v>0</v>
      </c>
      <c r="H8" s="54">
        <f>'様式B-2（予算内訳・東北学院大）'!E99</f>
        <v>0</v>
      </c>
      <c r="I8" s="55">
        <f>SUM(C8:H8)</f>
        <v>1680</v>
      </c>
    </row>
    <row r="9" spans="1:9" ht="45" customHeight="1" x14ac:dyDescent="0.15">
      <c r="A9" s="300"/>
      <c r="B9" s="84" t="s">
        <v>126</v>
      </c>
      <c r="C9" s="88">
        <v>350</v>
      </c>
      <c r="D9" s="88">
        <v>1460</v>
      </c>
      <c r="E9" s="88">
        <v>840</v>
      </c>
      <c r="F9" s="88">
        <v>2580</v>
      </c>
      <c r="G9" s="88">
        <v>280</v>
      </c>
      <c r="H9" s="54">
        <f>'様式B-2（予算内訳・東北学院大）'!E100</f>
        <v>280</v>
      </c>
      <c r="I9" s="55">
        <f>SUM(C9:H9)</f>
        <v>5790</v>
      </c>
    </row>
    <row r="10" spans="1:9" ht="45" customHeight="1" x14ac:dyDescent="0.15">
      <c r="A10" s="294" t="s">
        <v>3</v>
      </c>
      <c r="B10" s="295"/>
      <c r="C10" s="88">
        <v>150</v>
      </c>
      <c r="D10" s="88">
        <v>2340</v>
      </c>
      <c r="E10" s="88">
        <v>2500</v>
      </c>
      <c r="F10" s="88">
        <v>3210</v>
      </c>
      <c r="G10" s="88">
        <v>1440</v>
      </c>
      <c r="H10" s="54">
        <f>'様式B-2（予算内訳・東北学院大）'!E101</f>
        <v>2560</v>
      </c>
      <c r="I10" s="55">
        <f>SUM(C10:H10)</f>
        <v>12200</v>
      </c>
    </row>
    <row r="11" spans="1:9" ht="45" customHeight="1" x14ac:dyDescent="0.15">
      <c r="A11" s="193" t="s">
        <v>45</v>
      </c>
      <c r="B11" s="194"/>
      <c r="C11" s="88">
        <v>0</v>
      </c>
      <c r="D11" s="88">
        <v>9770</v>
      </c>
      <c r="E11" s="88">
        <v>10360</v>
      </c>
      <c r="F11" s="88">
        <v>9360</v>
      </c>
      <c r="G11" s="88">
        <v>7740</v>
      </c>
      <c r="H11" s="54">
        <f>'様式B-2（予算内訳・東北学院大）'!E102</f>
        <v>5715</v>
      </c>
      <c r="I11" s="55">
        <f>SUM(C11:H11)</f>
        <v>42945</v>
      </c>
    </row>
    <row r="12" spans="1:9" ht="45" customHeight="1" x14ac:dyDescent="0.15">
      <c r="A12" s="193" t="s">
        <v>0</v>
      </c>
      <c r="B12" s="194"/>
      <c r="C12" s="88">
        <v>0</v>
      </c>
      <c r="D12" s="88">
        <v>500</v>
      </c>
      <c r="E12" s="88">
        <v>300</v>
      </c>
      <c r="F12" s="88">
        <v>675</v>
      </c>
      <c r="G12" s="88">
        <v>94</v>
      </c>
      <c r="H12" s="54">
        <f>'様式B-2（予算内訳・東北学院大）'!E103</f>
        <v>105</v>
      </c>
      <c r="I12" s="55">
        <f>SUM(C12:H12)</f>
        <v>1674</v>
      </c>
    </row>
    <row r="13" spans="1:9" ht="45" customHeight="1" x14ac:dyDescent="0.15">
      <c r="A13" s="294" t="s">
        <v>1</v>
      </c>
      <c r="B13" s="295"/>
      <c r="C13" s="55">
        <f t="shared" ref="C13:I13" si="0">SUM(C8:C12)</f>
        <v>500</v>
      </c>
      <c r="D13" s="55">
        <f t="shared" si="0"/>
        <v>14550</v>
      </c>
      <c r="E13" s="55">
        <f t="shared" si="0"/>
        <v>15200</v>
      </c>
      <c r="F13" s="55">
        <f t="shared" si="0"/>
        <v>15825</v>
      </c>
      <c r="G13" s="55">
        <f t="shared" si="0"/>
        <v>9554</v>
      </c>
      <c r="H13" s="55">
        <f t="shared" si="0"/>
        <v>8660</v>
      </c>
      <c r="I13" s="55">
        <f t="shared" si="0"/>
        <v>64289</v>
      </c>
    </row>
    <row r="14" spans="1:9" ht="23.25" customHeight="1" x14ac:dyDescent="0.15">
      <c r="A14" s="89" t="s">
        <v>153</v>
      </c>
      <c r="B14" s="14"/>
      <c r="C14" s="14"/>
      <c r="D14" s="14"/>
      <c r="E14" s="14"/>
      <c r="F14" s="14"/>
      <c r="G14" s="14"/>
      <c r="H14" s="14"/>
      <c r="I14" s="13"/>
    </row>
    <row r="15" spans="1:9" ht="23.25" customHeight="1" x14ac:dyDescent="0.15">
      <c r="A15" s="14" t="s">
        <v>43</v>
      </c>
      <c r="B15" s="14"/>
      <c r="C15" s="14"/>
      <c r="D15" s="14"/>
      <c r="E15" s="14"/>
      <c r="F15" s="14"/>
      <c r="G15" s="14"/>
      <c r="H15" s="14"/>
      <c r="I15" s="13"/>
    </row>
    <row r="16" spans="1:9" ht="23.25" customHeight="1" x14ac:dyDescent="0.15">
      <c r="A16" s="14" t="s">
        <v>6</v>
      </c>
      <c r="B16" s="14"/>
      <c r="C16" s="14"/>
      <c r="D16" s="14"/>
      <c r="E16" s="14"/>
      <c r="F16" s="14"/>
      <c r="G16" s="14"/>
      <c r="H16" s="14"/>
      <c r="I16" s="13"/>
    </row>
    <row r="17" spans="1:9" ht="23.25" customHeight="1" x14ac:dyDescent="0.15">
      <c r="A17" s="57" t="s">
        <v>129</v>
      </c>
      <c r="B17" s="57"/>
      <c r="C17" s="57"/>
      <c r="D17" s="57"/>
      <c r="E17" s="57"/>
      <c r="F17" s="57"/>
      <c r="G17" s="57"/>
      <c r="H17" s="57"/>
      <c r="I17" s="57"/>
    </row>
    <row r="18" spans="1:9" ht="23.25" customHeight="1" x14ac:dyDescent="0.15">
      <c r="A18" s="14" t="s">
        <v>130</v>
      </c>
      <c r="B18" s="14"/>
      <c r="C18" s="14"/>
      <c r="D18" s="14"/>
      <c r="E18" s="14"/>
      <c r="F18" s="14"/>
      <c r="G18" s="14"/>
      <c r="H18" s="14"/>
      <c r="I18" s="13"/>
    </row>
    <row r="19" spans="1:9" ht="23.25" customHeight="1" x14ac:dyDescent="0.15">
      <c r="A19" s="14" t="s">
        <v>127</v>
      </c>
      <c r="B19" s="81"/>
      <c r="C19" s="67"/>
      <c r="D19" s="67"/>
      <c r="E19" s="14"/>
      <c r="F19" s="14"/>
      <c r="G19" s="14"/>
      <c r="H19" s="14"/>
      <c r="I19" s="13"/>
    </row>
    <row r="20" spans="1:9" ht="23.25" customHeight="1" x14ac:dyDescent="0.15">
      <c r="A20" s="14" t="s">
        <v>128</v>
      </c>
      <c r="B20" s="67"/>
      <c r="C20" s="67"/>
      <c r="D20" s="67"/>
    </row>
    <row r="21" spans="1:9" ht="23.25" customHeight="1" x14ac:dyDescent="0.15">
      <c r="A21" s="14" t="s">
        <v>122</v>
      </c>
      <c r="B21" s="82"/>
      <c r="C21" s="82"/>
      <c r="D21" s="82"/>
    </row>
  </sheetData>
  <mergeCells count="12">
    <mergeCell ref="A13:B13"/>
    <mergeCell ref="A2:I2"/>
    <mergeCell ref="A4:C4"/>
    <mergeCell ref="D4:E4"/>
    <mergeCell ref="A5:B5"/>
    <mergeCell ref="C5:E5"/>
    <mergeCell ref="H6:I6"/>
    <mergeCell ref="A7:B7"/>
    <mergeCell ref="A8:A9"/>
    <mergeCell ref="A10:B10"/>
    <mergeCell ref="A11:B11"/>
    <mergeCell ref="A12:B12"/>
  </mergeCells>
  <phoneticPr fontId="2"/>
  <pageMargins left="0.78740157480314965" right="0.78740157480314965" top="0.98425196850393704" bottom="0.98425196850393704" header="0.51181102362204722" footer="0.51181102362204722"/>
  <pageSetup paperSize="9" scale="80" orientation="portrait" horizontalDpi="4294967292" r:id="rId1"/>
  <headerFooter alignWithMargins="0">
    <oddHeader>&amp;C&amp;A</oddHeader>
    <oddFooter>&amp;C&amp;P / &amp;N ページ&amp;R　【年次・様式B】【150401】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U166"/>
  <sheetViews>
    <sheetView view="pageBreakPreview" topLeftCell="A40" zoomScale="75" zoomScaleNormal="75" zoomScaleSheetLayoutView="75" workbookViewId="0">
      <selection activeCell="E31" sqref="E31:F31"/>
    </sheetView>
  </sheetViews>
  <sheetFormatPr defaultRowHeight="13.5" outlineLevelRow="1" x14ac:dyDescent="0.15"/>
  <cols>
    <col min="1" max="1" width="2.125" style="50" customWidth="1"/>
    <col min="2" max="2" width="2.5" style="51" customWidth="1"/>
    <col min="3" max="3" width="27.125" style="50" customWidth="1"/>
    <col min="4" max="4" width="36.125" style="50" customWidth="1"/>
    <col min="5" max="5" width="17.25" style="50" customWidth="1"/>
    <col min="6" max="6" width="23.875" style="50" bestFit="1" customWidth="1"/>
    <col min="7" max="7" width="18.875" style="45" customWidth="1"/>
    <col min="8" max="9" width="0.75" style="50" customWidth="1"/>
    <col min="10" max="16384" width="9" style="50"/>
  </cols>
  <sheetData>
    <row r="1" spans="1:21" ht="23.25" customHeight="1" x14ac:dyDescent="0.15">
      <c r="G1" s="36" t="s">
        <v>25</v>
      </c>
    </row>
    <row r="2" spans="1:21" ht="33.75" customHeight="1" thickBot="1" x14ac:dyDescent="0.2">
      <c r="A2" s="200" t="s">
        <v>136</v>
      </c>
      <c r="B2" s="201"/>
      <c r="C2" s="201"/>
      <c r="D2" s="201"/>
      <c r="E2" s="201"/>
      <c r="F2" s="201"/>
      <c r="G2" s="201"/>
    </row>
    <row r="3" spans="1:21" s="49" customFormat="1" ht="29.25" customHeight="1" thickBot="1" x14ac:dyDescent="0.2">
      <c r="B3" s="202" t="s">
        <v>138</v>
      </c>
      <c r="C3" s="203"/>
      <c r="D3" s="87" t="s">
        <v>143</v>
      </c>
      <c r="E3" s="52"/>
      <c r="F3" s="52" t="s">
        <v>131</v>
      </c>
      <c r="G3" s="37"/>
      <c r="H3" s="13"/>
    </row>
    <row r="4" spans="1:21" s="49" customFormat="1" ht="28.5" customHeight="1" thickBot="1" x14ac:dyDescent="0.2">
      <c r="B4" s="202" t="s">
        <v>38</v>
      </c>
      <c r="C4" s="203"/>
      <c r="D4" s="87" t="s">
        <v>144</v>
      </c>
      <c r="G4" s="37"/>
      <c r="H4" s="13"/>
      <c r="J4" s="13"/>
    </row>
    <row r="5" spans="1:21" s="13" customFormat="1" ht="21" customHeight="1" x14ac:dyDescent="0.15">
      <c r="B5" s="21" t="s">
        <v>59</v>
      </c>
      <c r="C5" s="17"/>
      <c r="D5" s="17"/>
      <c r="E5" s="21"/>
      <c r="F5" s="21"/>
      <c r="G5" s="38"/>
    </row>
    <row r="6" spans="1:21" s="13" customFormat="1" ht="21" customHeight="1" x14ac:dyDescent="0.15">
      <c r="B6" s="21" t="s">
        <v>60</v>
      </c>
      <c r="C6" s="17"/>
      <c r="D6" s="17"/>
      <c r="E6" s="21"/>
      <c r="F6" s="21"/>
      <c r="G6" s="38"/>
    </row>
    <row r="7" spans="1:21" s="20" customFormat="1" ht="21" customHeight="1" x14ac:dyDescent="0.15">
      <c r="A7" s="19" t="s">
        <v>49</v>
      </c>
      <c r="B7" s="17"/>
      <c r="G7" s="39"/>
    </row>
    <row r="8" spans="1:21" s="20" customFormat="1" ht="21" customHeight="1" x14ac:dyDescent="0.15">
      <c r="B8" s="21" t="s">
        <v>32</v>
      </c>
      <c r="G8" s="39"/>
      <c r="K8" s="17"/>
      <c r="L8" s="68"/>
      <c r="M8" s="69"/>
      <c r="N8" s="69"/>
      <c r="O8" s="69"/>
      <c r="P8" s="70"/>
      <c r="Q8" s="69"/>
      <c r="R8" s="69"/>
      <c r="S8" s="69"/>
      <c r="T8" s="69"/>
      <c r="U8" s="69"/>
    </row>
    <row r="9" spans="1:21" s="58" customFormat="1" ht="21" customHeight="1" x14ac:dyDescent="0.15">
      <c r="A9" s="20"/>
      <c r="B9" s="17"/>
      <c r="C9" s="204" t="s">
        <v>7</v>
      </c>
      <c r="D9" s="84" t="s">
        <v>8</v>
      </c>
      <c r="E9" s="206" t="s">
        <v>42</v>
      </c>
      <c r="F9" s="206" t="s">
        <v>36</v>
      </c>
      <c r="G9" s="208" t="s">
        <v>10</v>
      </c>
      <c r="H9" s="20"/>
      <c r="I9" s="20"/>
      <c r="J9" s="20"/>
      <c r="K9" s="59"/>
      <c r="L9" s="71"/>
      <c r="M9" s="72"/>
      <c r="N9" s="72"/>
      <c r="O9" s="72"/>
      <c r="P9" s="73"/>
      <c r="Q9" s="72"/>
      <c r="R9" s="72"/>
      <c r="S9" s="72"/>
      <c r="T9" s="72"/>
      <c r="U9" s="72"/>
    </row>
    <row r="10" spans="1:21" s="20" customFormat="1" ht="21" customHeight="1" x14ac:dyDescent="0.15">
      <c r="B10" s="17"/>
      <c r="C10" s="205"/>
      <c r="D10" s="84" t="s">
        <v>41</v>
      </c>
      <c r="E10" s="207"/>
      <c r="F10" s="207"/>
      <c r="G10" s="209"/>
      <c r="K10" s="17"/>
      <c r="L10" s="68"/>
      <c r="M10" s="69"/>
      <c r="N10" s="69"/>
      <c r="O10" s="69"/>
      <c r="P10" s="70"/>
      <c r="Q10" s="69"/>
      <c r="R10" s="69"/>
      <c r="S10" s="69"/>
      <c r="T10" s="69"/>
      <c r="U10" s="69"/>
    </row>
    <row r="11" spans="1:21" s="20" customFormat="1" ht="30" customHeight="1" x14ac:dyDescent="0.15">
      <c r="B11" s="17"/>
      <c r="C11" s="210"/>
      <c r="D11" s="53"/>
      <c r="E11" s="195"/>
      <c r="F11" s="197"/>
      <c r="G11" s="186"/>
      <c r="K11" s="17"/>
      <c r="L11" s="68"/>
      <c r="M11" s="69"/>
      <c r="N11" s="69"/>
      <c r="O11" s="69"/>
      <c r="P11" s="70"/>
      <c r="Q11" s="69"/>
      <c r="R11" s="69"/>
      <c r="S11" s="69"/>
      <c r="T11" s="69"/>
      <c r="U11" s="69"/>
    </row>
    <row r="12" spans="1:21" s="20" customFormat="1" ht="50.1" customHeight="1" x14ac:dyDescent="0.15">
      <c r="B12" s="17"/>
      <c r="C12" s="211"/>
      <c r="D12" s="53"/>
      <c r="E12" s="196"/>
      <c r="F12" s="198"/>
      <c r="G12" s="187"/>
      <c r="K12" s="22"/>
      <c r="L12" s="212"/>
      <c r="M12" s="212"/>
      <c r="N12" s="212"/>
      <c r="O12" s="212"/>
      <c r="P12" s="212"/>
      <c r="Q12" s="69"/>
      <c r="R12" s="69"/>
      <c r="S12" s="69"/>
      <c r="T12" s="69"/>
      <c r="U12" s="69"/>
    </row>
    <row r="13" spans="1:21" s="20" customFormat="1" ht="30" customHeight="1" x14ac:dyDescent="0.15">
      <c r="B13" s="17"/>
      <c r="C13" s="210"/>
      <c r="D13" s="53"/>
      <c r="E13" s="195"/>
      <c r="F13" s="197"/>
      <c r="G13" s="186"/>
      <c r="K13" s="57"/>
      <c r="L13" s="69"/>
      <c r="M13" s="85"/>
      <c r="N13" s="85"/>
      <c r="O13" s="85"/>
      <c r="P13" s="85"/>
      <c r="Q13" s="69"/>
      <c r="R13" s="69"/>
      <c r="S13" s="69"/>
      <c r="T13" s="69"/>
      <c r="U13" s="69"/>
    </row>
    <row r="14" spans="1:21" s="20" customFormat="1" ht="50.1" customHeight="1" thickBot="1" x14ac:dyDescent="0.2">
      <c r="B14" s="17"/>
      <c r="C14" s="211"/>
      <c r="D14" s="53"/>
      <c r="E14" s="196"/>
      <c r="F14" s="198"/>
      <c r="G14" s="199"/>
      <c r="K14" s="22"/>
      <c r="L14" s="75"/>
      <c r="M14" s="85"/>
      <c r="N14" s="85"/>
      <c r="O14" s="85"/>
      <c r="P14" s="85"/>
      <c r="Q14" s="69"/>
      <c r="R14" s="69"/>
      <c r="S14" s="69"/>
      <c r="T14" s="69"/>
      <c r="U14" s="69"/>
    </row>
    <row r="15" spans="1:21" s="20" customFormat="1" ht="24.95" customHeight="1" thickBot="1" x14ac:dyDescent="0.2">
      <c r="B15" s="17"/>
      <c r="C15" s="17"/>
      <c r="D15" s="17"/>
      <c r="E15" s="23"/>
      <c r="F15" s="24" t="s">
        <v>35</v>
      </c>
      <c r="G15" s="40">
        <f>SUM(G11:G14)</f>
        <v>0</v>
      </c>
      <c r="K15" s="22"/>
      <c r="L15" s="75"/>
      <c r="M15" s="85"/>
      <c r="N15" s="85"/>
      <c r="O15" s="85"/>
      <c r="P15" s="85"/>
      <c r="Q15" s="69"/>
      <c r="R15" s="69"/>
      <c r="S15" s="69"/>
      <c r="T15" s="69"/>
      <c r="U15" s="69"/>
    </row>
    <row r="16" spans="1:21" s="20" customFormat="1" ht="21" customHeight="1" x14ac:dyDescent="0.15">
      <c r="B16" s="21" t="s">
        <v>135</v>
      </c>
      <c r="G16" s="39"/>
    </row>
    <row r="17" spans="1:7" s="20" customFormat="1" ht="20.25" customHeight="1" x14ac:dyDescent="0.15">
      <c r="B17" s="17"/>
      <c r="C17" s="204" t="s">
        <v>7</v>
      </c>
      <c r="D17" s="84" t="s">
        <v>8</v>
      </c>
      <c r="E17" s="206" t="s">
        <v>42</v>
      </c>
      <c r="F17" s="206" t="s">
        <v>36</v>
      </c>
      <c r="G17" s="208" t="s">
        <v>10</v>
      </c>
    </row>
    <row r="18" spans="1:7" s="20" customFormat="1" ht="20.25" customHeight="1" x14ac:dyDescent="0.15">
      <c r="B18" s="17"/>
      <c r="C18" s="205"/>
      <c r="D18" s="84" t="s">
        <v>41</v>
      </c>
      <c r="E18" s="207"/>
      <c r="F18" s="207"/>
      <c r="G18" s="209"/>
    </row>
    <row r="19" spans="1:7" s="20" customFormat="1" ht="30" customHeight="1" x14ac:dyDescent="0.15">
      <c r="B19" s="17"/>
      <c r="C19" s="210"/>
      <c r="D19" s="53"/>
      <c r="E19" s="195"/>
      <c r="F19" s="197"/>
      <c r="G19" s="186"/>
    </row>
    <row r="20" spans="1:7" s="20" customFormat="1" ht="50.1" customHeight="1" x14ac:dyDescent="0.15">
      <c r="B20" s="17"/>
      <c r="C20" s="211"/>
      <c r="D20" s="53"/>
      <c r="E20" s="196"/>
      <c r="F20" s="198"/>
      <c r="G20" s="187"/>
    </row>
    <row r="21" spans="1:7" s="20" customFormat="1" ht="30" customHeight="1" x14ac:dyDescent="0.15">
      <c r="B21" s="17"/>
      <c r="C21" s="210"/>
      <c r="D21" s="53"/>
      <c r="E21" s="195"/>
      <c r="F21" s="197"/>
      <c r="G21" s="186"/>
    </row>
    <row r="22" spans="1:7" s="20" customFormat="1" ht="50.1" customHeight="1" thickBot="1" x14ac:dyDescent="0.2">
      <c r="B22" s="17"/>
      <c r="C22" s="211"/>
      <c r="D22" s="53"/>
      <c r="E22" s="196"/>
      <c r="F22" s="198"/>
      <c r="G22" s="199"/>
    </row>
    <row r="23" spans="1:7" s="20" customFormat="1" ht="24.95" customHeight="1" thickBot="1" x14ac:dyDescent="0.2">
      <c r="B23" s="17"/>
      <c r="C23" s="17"/>
      <c r="D23" s="17"/>
      <c r="F23" s="23" t="s">
        <v>11</v>
      </c>
      <c r="G23" s="40">
        <f>SUM(G19:G20)</f>
        <v>0</v>
      </c>
    </row>
    <row r="24" spans="1:7" s="20" customFormat="1" ht="15" customHeight="1" thickBot="1" x14ac:dyDescent="0.2">
      <c r="B24" s="17"/>
      <c r="C24" s="17"/>
      <c r="D24" s="17"/>
      <c r="F24" s="24"/>
      <c r="G24" s="78"/>
    </row>
    <row r="25" spans="1:7" s="20" customFormat="1" ht="288" customHeight="1" outlineLevel="1" thickTop="1" thickBot="1" x14ac:dyDescent="0.2">
      <c r="B25" s="17"/>
      <c r="C25" s="190"/>
      <c r="D25" s="191"/>
      <c r="E25" s="191"/>
      <c r="F25" s="191"/>
      <c r="G25" s="192"/>
    </row>
    <row r="26" spans="1:7" s="20" customFormat="1" ht="15" customHeight="1" thickTop="1" x14ac:dyDescent="0.15">
      <c r="B26" s="17"/>
      <c r="C26" s="17"/>
      <c r="D26" s="17"/>
      <c r="F26" s="24"/>
      <c r="G26" s="78"/>
    </row>
    <row r="27" spans="1:7" s="20" customFormat="1" ht="21" customHeight="1" x14ac:dyDescent="0.15">
      <c r="A27" s="19" t="s">
        <v>50</v>
      </c>
      <c r="B27" s="17"/>
      <c r="G27" s="39"/>
    </row>
    <row r="28" spans="1:7" s="20" customFormat="1" ht="39.950000000000003" customHeight="1" x14ac:dyDescent="0.15">
      <c r="B28" s="17"/>
      <c r="C28" s="1" t="s">
        <v>12</v>
      </c>
      <c r="D28" s="84" t="s">
        <v>8</v>
      </c>
      <c r="E28" s="193" t="s">
        <v>9</v>
      </c>
      <c r="F28" s="194"/>
      <c r="G28" s="41" t="s">
        <v>10</v>
      </c>
    </row>
    <row r="29" spans="1:7" s="20" customFormat="1" ht="39.950000000000003" customHeight="1" x14ac:dyDescent="0.15">
      <c r="B29" s="17"/>
      <c r="C29" s="53" t="s">
        <v>170</v>
      </c>
      <c r="D29" s="53" t="s">
        <v>171</v>
      </c>
      <c r="E29" s="170" t="s">
        <v>172</v>
      </c>
      <c r="F29" s="171"/>
      <c r="G29" s="42">
        <v>173</v>
      </c>
    </row>
    <row r="30" spans="1:7" s="20" customFormat="1" ht="39.950000000000003" customHeight="1" x14ac:dyDescent="0.15">
      <c r="B30" s="17"/>
      <c r="C30" s="53" t="s">
        <v>173</v>
      </c>
      <c r="D30" s="53" t="s">
        <v>171</v>
      </c>
      <c r="E30" s="170" t="s">
        <v>174</v>
      </c>
      <c r="F30" s="171"/>
      <c r="G30" s="42">
        <v>62</v>
      </c>
    </row>
    <row r="31" spans="1:7" s="20" customFormat="1" ht="39.950000000000003" customHeight="1" x14ac:dyDescent="0.15">
      <c r="B31" s="17"/>
      <c r="C31" s="53" t="s">
        <v>173</v>
      </c>
      <c r="D31" s="53" t="s">
        <v>175</v>
      </c>
      <c r="E31" s="170" t="s">
        <v>176</v>
      </c>
      <c r="F31" s="171"/>
      <c r="G31" s="90">
        <v>41</v>
      </c>
    </row>
    <row r="32" spans="1:7" s="20" customFormat="1" ht="39.950000000000003" customHeight="1" x14ac:dyDescent="0.15">
      <c r="B32" s="17"/>
      <c r="C32" s="53" t="s">
        <v>173</v>
      </c>
      <c r="D32" s="53" t="s">
        <v>175</v>
      </c>
      <c r="E32" s="170" t="s">
        <v>177</v>
      </c>
      <c r="F32" s="171"/>
      <c r="G32" s="90">
        <v>21</v>
      </c>
    </row>
    <row r="33" spans="1:10" s="20" customFormat="1" ht="39.950000000000003" customHeight="1" x14ac:dyDescent="0.15">
      <c r="B33" s="17"/>
      <c r="C33" s="53" t="s">
        <v>178</v>
      </c>
      <c r="D33" s="53" t="s">
        <v>179</v>
      </c>
      <c r="E33" s="170" t="s">
        <v>180</v>
      </c>
      <c r="F33" s="171"/>
      <c r="G33" s="90">
        <v>464</v>
      </c>
    </row>
    <row r="34" spans="1:10" s="20" customFormat="1" ht="39.950000000000003" customHeight="1" x14ac:dyDescent="0.15">
      <c r="B34" s="17"/>
      <c r="C34" s="53" t="s">
        <v>181</v>
      </c>
      <c r="D34" s="53" t="s">
        <v>182</v>
      </c>
      <c r="E34" s="170" t="s">
        <v>183</v>
      </c>
      <c r="F34" s="171"/>
      <c r="G34" s="90">
        <v>400</v>
      </c>
    </row>
    <row r="35" spans="1:10" s="20" customFormat="1" ht="39.950000000000003" customHeight="1" x14ac:dyDescent="0.15">
      <c r="B35" s="17"/>
      <c r="C35" s="53" t="s">
        <v>184</v>
      </c>
      <c r="D35" s="53" t="s">
        <v>185</v>
      </c>
      <c r="E35" s="170" t="s">
        <v>186</v>
      </c>
      <c r="F35" s="171"/>
      <c r="G35" s="90">
        <v>320</v>
      </c>
    </row>
    <row r="36" spans="1:10" s="20" customFormat="1" ht="39.950000000000003" customHeight="1" x14ac:dyDescent="0.15">
      <c r="B36" s="17"/>
      <c r="C36" s="53" t="s">
        <v>187</v>
      </c>
      <c r="D36" s="53" t="s">
        <v>188</v>
      </c>
      <c r="E36" s="170" t="s">
        <v>189</v>
      </c>
      <c r="F36" s="171"/>
      <c r="G36" s="90">
        <v>52</v>
      </c>
    </row>
    <row r="37" spans="1:10" s="20" customFormat="1" ht="39.950000000000003" customHeight="1" thickBot="1" x14ac:dyDescent="0.2">
      <c r="B37" s="17"/>
      <c r="C37" s="15" t="s">
        <v>190</v>
      </c>
      <c r="D37" s="15" t="s">
        <v>191</v>
      </c>
      <c r="E37" s="170" t="s">
        <v>192</v>
      </c>
      <c r="F37" s="171"/>
      <c r="G37" s="90">
        <v>175</v>
      </c>
    </row>
    <row r="38" spans="1:10" s="20" customFormat="1" ht="24.95" customHeight="1" thickBot="1" x14ac:dyDescent="0.2">
      <c r="B38" s="17"/>
      <c r="C38" s="17"/>
      <c r="D38" s="17"/>
      <c r="F38" s="24" t="s">
        <v>11</v>
      </c>
      <c r="G38" s="40">
        <f>SUM(G29:G37)</f>
        <v>1708</v>
      </c>
    </row>
    <row r="39" spans="1:10" s="20" customFormat="1" ht="15" customHeight="1" thickBot="1" x14ac:dyDescent="0.2">
      <c r="B39" s="17"/>
      <c r="C39" s="17"/>
      <c r="D39" s="17"/>
      <c r="F39" s="24"/>
      <c r="G39" s="78"/>
    </row>
    <row r="40" spans="1:10" s="20" customFormat="1" ht="90" customHeight="1" outlineLevel="1" thickTop="1" thickBot="1" x14ac:dyDescent="0.2">
      <c r="B40" s="17"/>
      <c r="C40" s="190"/>
      <c r="D40" s="191"/>
      <c r="E40" s="191"/>
      <c r="F40" s="191"/>
      <c r="G40" s="192"/>
    </row>
    <row r="41" spans="1:10" s="20" customFormat="1" ht="15" customHeight="1" thickTop="1" x14ac:dyDescent="0.15">
      <c r="B41" s="17"/>
      <c r="C41" s="17"/>
      <c r="D41" s="17"/>
      <c r="F41" s="24"/>
      <c r="G41" s="78"/>
    </row>
    <row r="42" spans="1:10" s="20" customFormat="1" ht="21" customHeight="1" x14ac:dyDescent="0.15">
      <c r="A42" s="19" t="s">
        <v>13</v>
      </c>
      <c r="B42" s="17"/>
      <c r="G42" s="39"/>
    </row>
    <row r="43" spans="1:10" s="20" customFormat="1" ht="39.950000000000003" customHeight="1" x14ac:dyDescent="0.15">
      <c r="B43" s="17"/>
      <c r="C43" s="1" t="s">
        <v>30</v>
      </c>
      <c r="D43" s="1" t="s">
        <v>31</v>
      </c>
      <c r="E43" s="193" t="s">
        <v>37</v>
      </c>
      <c r="F43" s="194"/>
      <c r="G43" s="41" t="s">
        <v>10</v>
      </c>
    </row>
    <row r="44" spans="1:10" s="20" customFormat="1" ht="39.950000000000003" customHeight="1" x14ac:dyDescent="0.15">
      <c r="B44" s="17"/>
      <c r="C44" s="53" t="s">
        <v>84</v>
      </c>
      <c r="D44" s="53" t="s">
        <v>193</v>
      </c>
      <c r="E44" s="170" t="s">
        <v>194</v>
      </c>
      <c r="F44" s="171"/>
      <c r="G44" s="42">
        <v>900</v>
      </c>
    </row>
    <row r="45" spans="1:10" s="20" customFormat="1" ht="39.950000000000003" customHeight="1" x14ac:dyDescent="0.15">
      <c r="B45" s="17"/>
      <c r="C45" s="53" t="s">
        <v>87</v>
      </c>
      <c r="D45" s="53" t="s">
        <v>193</v>
      </c>
      <c r="E45" s="170" t="s">
        <v>195</v>
      </c>
      <c r="F45" s="171"/>
      <c r="G45" s="42">
        <v>510</v>
      </c>
    </row>
    <row r="46" spans="1:10" s="20" customFormat="1" ht="39.950000000000003" customHeight="1" x14ac:dyDescent="0.15">
      <c r="B46" s="17"/>
      <c r="C46" s="53" t="s">
        <v>87</v>
      </c>
      <c r="D46" s="53" t="s">
        <v>196</v>
      </c>
      <c r="E46" s="170" t="s">
        <v>197</v>
      </c>
      <c r="F46" s="171"/>
      <c r="G46" s="42">
        <v>198</v>
      </c>
    </row>
    <row r="47" spans="1:10" s="58" customFormat="1" ht="39.950000000000003" customHeight="1" x14ac:dyDescent="0.15">
      <c r="A47" s="20"/>
      <c r="B47" s="17"/>
      <c r="C47" s="53" t="s">
        <v>87</v>
      </c>
      <c r="D47" s="53" t="s">
        <v>198</v>
      </c>
      <c r="E47" s="170" t="s">
        <v>199</v>
      </c>
      <c r="F47" s="171"/>
      <c r="G47" s="42">
        <v>780</v>
      </c>
      <c r="H47" s="20"/>
      <c r="I47" s="20"/>
      <c r="J47" s="20"/>
    </row>
    <row r="48" spans="1:10" s="20" customFormat="1" ht="39.950000000000003" customHeight="1" thickBot="1" x14ac:dyDescent="0.2">
      <c r="B48" s="17"/>
      <c r="C48" s="53" t="s">
        <v>87</v>
      </c>
      <c r="D48" s="93" t="s">
        <v>200</v>
      </c>
      <c r="E48" s="170" t="s">
        <v>201</v>
      </c>
      <c r="F48" s="171"/>
      <c r="G48" s="42">
        <v>564</v>
      </c>
    </row>
    <row r="49" spans="1:10" s="20" customFormat="1" ht="24.95" customHeight="1" thickBot="1" x14ac:dyDescent="0.2">
      <c r="B49" s="17"/>
      <c r="F49" s="23" t="s">
        <v>11</v>
      </c>
      <c r="G49" s="40">
        <f>SUM(G44:G48)</f>
        <v>2952</v>
      </c>
    </row>
    <row r="50" spans="1:10" s="20" customFormat="1" ht="15" customHeight="1" thickBot="1" x14ac:dyDescent="0.2">
      <c r="B50" s="17"/>
      <c r="C50" s="17"/>
      <c r="D50" s="17"/>
      <c r="F50" s="24"/>
      <c r="G50" s="78"/>
    </row>
    <row r="51" spans="1:10" s="20" customFormat="1" ht="167.25" customHeight="1" outlineLevel="1" thickTop="1" thickBot="1" x14ac:dyDescent="0.2">
      <c r="B51" s="17"/>
      <c r="C51" s="190"/>
      <c r="D51" s="191"/>
      <c r="E51" s="191"/>
      <c r="F51" s="191"/>
      <c r="G51" s="192"/>
    </row>
    <row r="52" spans="1:10" s="20" customFormat="1" ht="15" customHeight="1" thickTop="1" x14ac:dyDescent="0.15">
      <c r="B52" s="17"/>
      <c r="C52" s="17"/>
      <c r="D52" s="17"/>
      <c r="F52" s="24"/>
      <c r="G52" s="78"/>
    </row>
    <row r="53" spans="1:10" s="20" customFormat="1" ht="21" customHeight="1" x14ac:dyDescent="0.15">
      <c r="A53" s="19" t="s">
        <v>48</v>
      </c>
      <c r="B53" s="17"/>
      <c r="G53" s="39"/>
    </row>
    <row r="54" spans="1:10" s="20" customFormat="1" ht="21" customHeight="1" x14ac:dyDescent="0.15">
      <c r="A54" s="19" t="s">
        <v>51</v>
      </c>
      <c r="B54" s="17"/>
      <c r="G54" s="39"/>
    </row>
    <row r="55" spans="1:10" s="20" customFormat="1" ht="21" customHeight="1" x14ac:dyDescent="0.15">
      <c r="B55" s="21" t="s">
        <v>14</v>
      </c>
      <c r="G55" s="39"/>
    </row>
    <row r="56" spans="1:10" s="20" customFormat="1" ht="40.5" customHeight="1" x14ac:dyDescent="0.15">
      <c r="B56" s="22"/>
      <c r="C56" s="1" t="s">
        <v>132</v>
      </c>
      <c r="D56" s="1" t="s">
        <v>26</v>
      </c>
      <c r="E56" s="193" t="s">
        <v>27</v>
      </c>
      <c r="F56" s="194"/>
      <c r="G56" s="41" t="s">
        <v>10</v>
      </c>
    </row>
    <row r="57" spans="1:10" s="20" customFormat="1" ht="39.950000000000003" customHeight="1" x14ac:dyDescent="0.15">
      <c r="B57" s="22"/>
      <c r="C57" s="53" t="s">
        <v>202</v>
      </c>
      <c r="D57" s="15" t="s">
        <v>203</v>
      </c>
      <c r="E57" s="170" t="s">
        <v>204</v>
      </c>
      <c r="F57" s="171"/>
      <c r="G57" s="42">
        <v>5200</v>
      </c>
    </row>
    <row r="58" spans="1:10" s="20" customFormat="1" ht="39.950000000000003" customHeight="1" x14ac:dyDescent="0.15">
      <c r="B58" s="22"/>
      <c r="C58" s="61"/>
      <c r="D58" s="61"/>
      <c r="E58" s="188"/>
      <c r="F58" s="189"/>
      <c r="G58" s="62"/>
    </row>
    <row r="59" spans="1:10" s="58" customFormat="1" ht="39.950000000000003" customHeight="1" thickBot="1" x14ac:dyDescent="0.2">
      <c r="A59" s="20"/>
      <c r="B59" s="22"/>
      <c r="C59" s="61"/>
      <c r="D59" s="61"/>
      <c r="E59" s="188"/>
      <c r="F59" s="189"/>
      <c r="G59" s="62"/>
      <c r="H59" s="20"/>
      <c r="I59" s="20"/>
      <c r="J59" s="20"/>
    </row>
    <row r="60" spans="1:10" s="20" customFormat="1" ht="21" customHeight="1" thickBot="1" x14ac:dyDescent="0.2">
      <c r="B60" s="22"/>
      <c r="C60" s="17"/>
      <c r="D60" s="17"/>
      <c r="F60" s="23" t="s">
        <v>11</v>
      </c>
      <c r="G60" s="40">
        <f>SUM(G57:G59)</f>
        <v>5200</v>
      </c>
    </row>
    <row r="61" spans="1:10" s="20" customFormat="1" ht="21" customHeight="1" x14ac:dyDescent="0.15">
      <c r="B61" s="21" t="s">
        <v>16</v>
      </c>
      <c r="G61" s="39"/>
    </row>
    <row r="62" spans="1:10" s="20" customFormat="1" ht="39.950000000000003" customHeight="1" x14ac:dyDescent="0.15">
      <c r="A62" s="27"/>
      <c r="B62" s="26"/>
      <c r="C62" s="1" t="s">
        <v>133</v>
      </c>
      <c r="D62" s="6" t="s">
        <v>17</v>
      </c>
      <c r="E62" s="213" t="s">
        <v>18</v>
      </c>
      <c r="F62" s="214"/>
      <c r="G62" s="86" t="s">
        <v>10</v>
      </c>
      <c r="H62" s="27"/>
      <c r="I62" s="27"/>
      <c r="J62" s="27"/>
    </row>
    <row r="63" spans="1:10" s="20" customFormat="1" ht="39.950000000000003" customHeight="1" x14ac:dyDescent="0.15">
      <c r="B63" s="22"/>
      <c r="C63" s="53"/>
      <c r="D63" s="53"/>
      <c r="E63" s="170"/>
      <c r="F63" s="171"/>
      <c r="G63" s="42"/>
    </row>
    <row r="64" spans="1:10" s="20" customFormat="1" ht="39.950000000000003" customHeight="1" x14ac:dyDescent="0.15">
      <c r="B64" s="22"/>
      <c r="C64" s="53"/>
      <c r="D64" s="53"/>
      <c r="E64" s="170"/>
      <c r="F64" s="171"/>
      <c r="G64" s="42"/>
    </row>
    <row r="65" spans="1:10" s="20" customFormat="1" ht="39.950000000000003" customHeight="1" x14ac:dyDescent="0.15">
      <c r="B65" s="22"/>
      <c r="C65" s="53"/>
      <c r="D65" s="53"/>
      <c r="E65" s="170"/>
      <c r="F65" s="171"/>
      <c r="G65" s="42"/>
    </row>
    <row r="66" spans="1:10" s="20" customFormat="1" ht="24.95" customHeight="1" thickBot="1" x14ac:dyDescent="0.2">
      <c r="B66" s="22"/>
      <c r="C66" s="17"/>
      <c r="D66" s="17"/>
      <c r="F66" s="24" t="s">
        <v>11</v>
      </c>
      <c r="G66" s="43">
        <f>SUM(G63:G65)</f>
        <v>0</v>
      </c>
    </row>
    <row r="67" spans="1:10" s="20" customFormat="1" ht="21" customHeight="1" x14ac:dyDescent="0.15">
      <c r="B67" s="21" t="s">
        <v>19</v>
      </c>
      <c r="G67" s="39"/>
    </row>
    <row r="68" spans="1:10" s="20" customFormat="1" ht="39.950000000000003" customHeight="1" x14ac:dyDescent="0.15">
      <c r="A68" s="27"/>
      <c r="B68" s="26"/>
      <c r="C68" s="1" t="s">
        <v>133</v>
      </c>
      <c r="D68" s="6" t="s">
        <v>20</v>
      </c>
      <c r="E68" s="213" t="s">
        <v>18</v>
      </c>
      <c r="F68" s="214"/>
      <c r="G68" s="86" t="s">
        <v>10</v>
      </c>
      <c r="H68" s="27"/>
      <c r="I68" s="27"/>
      <c r="J68" s="27"/>
    </row>
    <row r="69" spans="1:10" s="20" customFormat="1" ht="39.950000000000003" customHeight="1" x14ac:dyDescent="0.15">
      <c r="B69" s="22"/>
      <c r="C69" s="53"/>
      <c r="D69" s="53"/>
      <c r="E69" s="170"/>
      <c r="F69" s="171"/>
      <c r="G69" s="42"/>
    </row>
    <row r="70" spans="1:10" s="20" customFormat="1" ht="39.950000000000003" customHeight="1" x14ac:dyDescent="0.15">
      <c r="B70" s="22"/>
      <c r="C70" s="53"/>
      <c r="D70" s="53"/>
      <c r="E70" s="170"/>
      <c r="F70" s="171"/>
      <c r="G70" s="42"/>
    </row>
    <row r="71" spans="1:10" s="58" customFormat="1" ht="39.950000000000003" customHeight="1" x14ac:dyDescent="0.15">
      <c r="A71" s="20"/>
      <c r="B71" s="22"/>
      <c r="C71" s="53"/>
      <c r="D71" s="53"/>
      <c r="E71" s="170"/>
      <c r="F71" s="171"/>
      <c r="G71" s="42"/>
      <c r="H71" s="20"/>
      <c r="I71" s="20"/>
      <c r="J71" s="20"/>
    </row>
    <row r="72" spans="1:10" s="20" customFormat="1" ht="24.95" customHeight="1" thickBot="1" x14ac:dyDescent="0.2">
      <c r="B72" s="22"/>
      <c r="C72" s="17"/>
      <c r="D72" s="17"/>
      <c r="F72" s="24" t="s">
        <v>11</v>
      </c>
      <c r="G72" s="43">
        <f>SUM(G69:G71)</f>
        <v>0</v>
      </c>
    </row>
    <row r="73" spans="1:10" s="20" customFormat="1" ht="21" customHeight="1" x14ac:dyDescent="0.15">
      <c r="A73" s="19" t="s">
        <v>52</v>
      </c>
      <c r="B73" s="22"/>
      <c r="G73" s="39"/>
    </row>
    <row r="74" spans="1:10" s="20" customFormat="1" ht="21" customHeight="1" x14ac:dyDescent="0.15">
      <c r="A74" s="19"/>
      <c r="B74" s="21" t="s">
        <v>33</v>
      </c>
      <c r="C74" s="28"/>
      <c r="D74" s="28"/>
      <c r="E74" s="28"/>
      <c r="F74" s="28"/>
      <c r="G74" s="44"/>
      <c r="H74" s="28"/>
      <c r="I74" s="28"/>
      <c r="J74" s="28"/>
    </row>
    <row r="75" spans="1:10" s="20" customFormat="1" ht="39.950000000000003" customHeight="1" x14ac:dyDescent="0.15">
      <c r="B75" s="17"/>
      <c r="C75" s="1" t="s">
        <v>21</v>
      </c>
      <c r="D75" s="1" t="s">
        <v>8</v>
      </c>
      <c r="E75" s="193" t="s">
        <v>22</v>
      </c>
      <c r="F75" s="194"/>
      <c r="G75" s="41" t="s">
        <v>10</v>
      </c>
    </row>
    <row r="76" spans="1:10" s="20" customFormat="1" ht="39.950000000000003" customHeight="1" x14ac:dyDescent="0.15">
      <c r="B76" s="17"/>
      <c r="C76" s="53"/>
      <c r="D76" s="79"/>
      <c r="E76" s="170"/>
      <c r="F76" s="171"/>
      <c r="G76" s="42"/>
    </row>
    <row r="77" spans="1:10" s="20" customFormat="1" ht="39.950000000000003" customHeight="1" x14ac:dyDescent="0.15">
      <c r="B77" s="17"/>
      <c r="C77" s="53"/>
      <c r="D77" s="53"/>
      <c r="E77" s="170"/>
      <c r="F77" s="171"/>
      <c r="G77" s="42"/>
    </row>
    <row r="78" spans="1:10" s="20" customFormat="1" ht="39.950000000000003" customHeight="1" thickBot="1" x14ac:dyDescent="0.2">
      <c r="B78" s="17"/>
      <c r="C78" s="53"/>
      <c r="D78" s="53"/>
      <c r="E78" s="170"/>
      <c r="F78" s="171"/>
      <c r="G78" s="42"/>
    </row>
    <row r="79" spans="1:10" s="20" customFormat="1" ht="24.95" customHeight="1" thickBot="1" x14ac:dyDescent="0.2">
      <c r="B79" s="17"/>
      <c r="F79" s="23" t="s">
        <v>11</v>
      </c>
      <c r="G79" s="40">
        <f>SUM(G76:G78)</f>
        <v>0</v>
      </c>
    </row>
    <row r="80" spans="1:10" s="20" customFormat="1" ht="21" customHeight="1" x14ac:dyDescent="0.15">
      <c r="B80" s="21" t="s">
        <v>44</v>
      </c>
      <c r="G80" s="39"/>
    </row>
    <row r="81" spans="1:7" s="20" customFormat="1" ht="21" customHeight="1" x14ac:dyDescent="0.15">
      <c r="B81" s="22"/>
      <c r="C81" s="172" t="s">
        <v>15</v>
      </c>
      <c r="D81" s="6" t="s">
        <v>20</v>
      </c>
      <c r="E81" s="174" t="s">
        <v>29</v>
      </c>
      <c r="F81" s="175"/>
      <c r="G81" s="178" t="s">
        <v>10</v>
      </c>
    </row>
    <row r="82" spans="1:7" s="20" customFormat="1" ht="21" customHeight="1" x14ac:dyDescent="0.15">
      <c r="B82" s="22"/>
      <c r="C82" s="173"/>
      <c r="D82" s="6" t="s">
        <v>18</v>
      </c>
      <c r="E82" s="176"/>
      <c r="F82" s="177"/>
      <c r="G82" s="179"/>
    </row>
    <row r="83" spans="1:7" s="20" customFormat="1" ht="39.950000000000003" customHeight="1" x14ac:dyDescent="0.15">
      <c r="B83" s="22"/>
      <c r="C83" s="180"/>
      <c r="D83" s="53"/>
      <c r="E83" s="182"/>
      <c r="F83" s="183"/>
      <c r="G83" s="186"/>
    </row>
    <row r="84" spans="1:7" s="20" customFormat="1" ht="39.950000000000003" customHeight="1" x14ac:dyDescent="0.15">
      <c r="B84" s="22"/>
      <c r="C84" s="181"/>
      <c r="D84" s="53"/>
      <c r="E84" s="184"/>
      <c r="F84" s="185"/>
      <c r="G84" s="187"/>
    </row>
    <row r="85" spans="1:7" s="20" customFormat="1" ht="39.950000000000003" customHeight="1" x14ac:dyDescent="0.15">
      <c r="B85" s="22"/>
      <c r="C85" s="180"/>
      <c r="D85" s="53"/>
      <c r="E85" s="182"/>
      <c r="F85" s="183"/>
      <c r="G85" s="186"/>
    </row>
    <row r="86" spans="1:7" s="20" customFormat="1" ht="39.950000000000003" customHeight="1" x14ac:dyDescent="0.15">
      <c r="B86" s="22"/>
      <c r="C86" s="181"/>
      <c r="D86" s="53"/>
      <c r="E86" s="184"/>
      <c r="F86" s="185"/>
      <c r="G86" s="187"/>
    </row>
    <row r="87" spans="1:7" s="20" customFormat="1" ht="39.950000000000003" customHeight="1" x14ac:dyDescent="0.15">
      <c r="B87" s="22"/>
      <c r="C87" s="180"/>
      <c r="D87" s="53"/>
      <c r="E87" s="182"/>
      <c r="F87" s="183"/>
      <c r="G87" s="186"/>
    </row>
    <row r="88" spans="1:7" s="20" customFormat="1" ht="39.950000000000003" customHeight="1" thickBot="1" x14ac:dyDescent="0.2">
      <c r="B88" s="22"/>
      <c r="C88" s="181"/>
      <c r="D88" s="53"/>
      <c r="E88" s="184"/>
      <c r="F88" s="185"/>
      <c r="G88" s="199"/>
    </row>
    <row r="89" spans="1:7" s="20" customFormat="1" ht="24.95" customHeight="1" thickBot="1" x14ac:dyDescent="0.2">
      <c r="B89" s="22"/>
      <c r="C89" s="17"/>
      <c r="D89" s="17"/>
      <c r="F89" s="23" t="s">
        <v>11</v>
      </c>
      <c r="G89" s="40">
        <f>SUM(G83:G88)</f>
        <v>0</v>
      </c>
    </row>
    <row r="90" spans="1:7" s="20" customFormat="1" ht="15" customHeight="1" thickBot="1" x14ac:dyDescent="0.2">
      <c r="B90" s="17"/>
      <c r="C90" s="17"/>
      <c r="D90" s="17"/>
      <c r="F90" s="24"/>
      <c r="G90" s="78"/>
    </row>
    <row r="91" spans="1:7" s="20" customFormat="1" ht="200.25" customHeight="1" outlineLevel="1" thickTop="1" x14ac:dyDescent="0.15">
      <c r="B91" s="17"/>
      <c r="C91" s="216"/>
      <c r="D91" s="217"/>
      <c r="E91" s="217"/>
      <c r="F91" s="217"/>
      <c r="G91" s="218"/>
    </row>
    <row r="92" spans="1:7" s="20" customFormat="1" ht="199.5" customHeight="1" outlineLevel="1" thickBot="1" x14ac:dyDescent="0.2">
      <c r="B92" s="17"/>
      <c r="C92" s="219"/>
      <c r="D92" s="220"/>
      <c r="E92" s="220"/>
      <c r="F92" s="220"/>
      <c r="G92" s="221"/>
    </row>
    <row r="93" spans="1:7" s="20" customFormat="1" ht="15" customHeight="1" thickTop="1" x14ac:dyDescent="0.15">
      <c r="B93" s="17"/>
      <c r="C93" s="17"/>
      <c r="D93" s="17"/>
      <c r="F93" s="24"/>
      <c r="G93" s="78"/>
    </row>
    <row r="94" spans="1:7" s="20" customFormat="1" ht="21" customHeight="1" x14ac:dyDescent="0.15">
      <c r="A94" s="19" t="s">
        <v>53</v>
      </c>
      <c r="B94" s="17"/>
      <c r="G94" s="39"/>
    </row>
    <row r="95" spans="1:7" s="20" customFormat="1" ht="39.950000000000003" customHeight="1" x14ac:dyDescent="0.15">
      <c r="B95" s="17"/>
      <c r="C95" s="1" t="s">
        <v>21</v>
      </c>
      <c r="D95" s="193" t="s">
        <v>8</v>
      </c>
      <c r="E95" s="194"/>
      <c r="F95" s="1" t="s">
        <v>36</v>
      </c>
      <c r="G95" s="41" t="s">
        <v>10</v>
      </c>
    </row>
    <row r="96" spans="1:7" s="20" customFormat="1" ht="39.950000000000003" customHeight="1" x14ac:dyDescent="0.15">
      <c r="B96" s="17"/>
      <c r="C96" s="53" t="s">
        <v>205</v>
      </c>
      <c r="D96" s="222" t="s">
        <v>206</v>
      </c>
      <c r="E96" s="223"/>
      <c r="F96" s="15" t="s">
        <v>207</v>
      </c>
      <c r="G96" s="42">
        <v>400</v>
      </c>
    </row>
    <row r="97" spans="1:10" s="27" customFormat="1" ht="39.950000000000003" customHeight="1" x14ac:dyDescent="0.15">
      <c r="A97" s="20"/>
      <c r="B97" s="17"/>
      <c r="C97" s="53" t="s">
        <v>208</v>
      </c>
      <c r="D97" s="222" t="s">
        <v>209</v>
      </c>
      <c r="E97" s="223"/>
      <c r="F97" s="15" t="s">
        <v>210</v>
      </c>
      <c r="G97" s="42">
        <v>120</v>
      </c>
      <c r="H97" s="20"/>
      <c r="I97" s="20"/>
      <c r="J97" s="20"/>
    </row>
    <row r="98" spans="1:10" s="20" customFormat="1" ht="39.950000000000003" customHeight="1" thickBot="1" x14ac:dyDescent="0.2">
      <c r="B98" s="17"/>
      <c r="C98" s="53" t="s">
        <v>211</v>
      </c>
      <c r="D98" s="222" t="s">
        <v>212</v>
      </c>
      <c r="E98" s="223"/>
      <c r="F98" s="15" t="s">
        <v>213</v>
      </c>
      <c r="G98" s="42">
        <v>70</v>
      </c>
    </row>
    <row r="99" spans="1:10" s="20" customFormat="1" ht="24.95" customHeight="1" thickBot="1" x14ac:dyDescent="0.2">
      <c r="B99" s="17"/>
      <c r="F99" s="23" t="s">
        <v>11</v>
      </c>
      <c r="G99" s="40">
        <f>SUM(G96:G98)</f>
        <v>590</v>
      </c>
    </row>
    <row r="100" spans="1:10" s="20" customFormat="1" ht="15" customHeight="1" thickBot="1" x14ac:dyDescent="0.2">
      <c r="B100" s="17"/>
      <c r="C100" s="17"/>
      <c r="D100" s="17"/>
      <c r="F100" s="24"/>
      <c r="G100" s="78"/>
    </row>
    <row r="101" spans="1:10" s="20" customFormat="1" ht="222.75" customHeight="1" outlineLevel="1" thickTop="1" x14ac:dyDescent="0.15">
      <c r="B101" s="17"/>
      <c r="C101" s="216"/>
      <c r="D101" s="217"/>
      <c r="E101" s="217"/>
      <c r="F101" s="217"/>
      <c r="G101" s="218"/>
    </row>
    <row r="102" spans="1:10" s="20" customFormat="1" ht="222.75" customHeight="1" outlineLevel="1" thickBot="1" x14ac:dyDescent="0.2">
      <c r="B102" s="17"/>
      <c r="C102" s="219"/>
      <c r="D102" s="220"/>
      <c r="E102" s="220"/>
      <c r="F102" s="220"/>
      <c r="G102" s="221"/>
    </row>
    <row r="103" spans="1:10" s="20" customFormat="1" ht="15" customHeight="1" thickTop="1" x14ac:dyDescent="0.15">
      <c r="B103" s="17"/>
      <c r="C103" s="17"/>
      <c r="D103" s="17"/>
      <c r="F103" s="24"/>
      <c r="G103" s="78"/>
    </row>
    <row r="104" spans="1:10" s="20" customFormat="1" ht="27" customHeight="1" x14ac:dyDescent="0.15">
      <c r="A104" s="19" t="s">
        <v>61</v>
      </c>
      <c r="B104" s="17"/>
      <c r="D104" s="14"/>
      <c r="G104" s="39"/>
    </row>
    <row r="105" spans="1:10" s="20" customFormat="1" ht="21" customHeight="1" thickBot="1" x14ac:dyDescent="0.2">
      <c r="A105" s="19"/>
      <c r="B105" s="22" t="s">
        <v>40</v>
      </c>
      <c r="C105" s="215" t="s">
        <v>57</v>
      </c>
      <c r="D105" s="215"/>
      <c r="E105" s="215"/>
      <c r="F105" s="215"/>
      <c r="G105" s="215"/>
    </row>
    <row r="106" spans="1:10" s="27" customFormat="1" ht="30" customHeight="1" x14ac:dyDescent="0.15">
      <c r="A106" s="20"/>
      <c r="B106" s="17"/>
      <c r="C106" s="7" t="s">
        <v>23</v>
      </c>
      <c r="D106" s="8"/>
      <c r="E106" s="9" t="s">
        <v>28</v>
      </c>
      <c r="F106" s="34"/>
      <c r="G106" s="39"/>
      <c r="H106" s="20"/>
      <c r="I106" s="20"/>
      <c r="J106" s="20"/>
    </row>
    <row r="107" spans="1:10" s="20" customFormat="1" ht="30" customHeight="1" x14ac:dyDescent="0.15">
      <c r="B107" s="17"/>
      <c r="C107" s="29" t="s">
        <v>2</v>
      </c>
      <c r="D107" s="15" t="s">
        <v>54</v>
      </c>
      <c r="E107" s="46">
        <f>G15+G23</f>
        <v>0</v>
      </c>
      <c r="F107" s="25"/>
      <c r="G107" s="39"/>
    </row>
    <row r="108" spans="1:10" s="20" customFormat="1" ht="30" customHeight="1" x14ac:dyDescent="0.15">
      <c r="B108" s="17"/>
      <c r="C108" s="30"/>
      <c r="D108" s="15" t="s">
        <v>46</v>
      </c>
      <c r="E108" s="46">
        <f>G38</f>
        <v>1708</v>
      </c>
      <c r="F108" s="25"/>
      <c r="G108" s="39"/>
    </row>
    <row r="109" spans="1:10" s="20" customFormat="1" ht="30" customHeight="1" x14ac:dyDescent="0.15">
      <c r="B109" s="17"/>
      <c r="C109" s="31" t="s">
        <v>3</v>
      </c>
      <c r="D109" s="15" t="s">
        <v>34</v>
      </c>
      <c r="E109" s="46">
        <f>G49</f>
        <v>2952</v>
      </c>
      <c r="F109" s="25"/>
      <c r="G109" s="39"/>
    </row>
    <row r="110" spans="1:10" s="20" customFormat="1" ht="30" customHeight="1" x14ac:dyDescent="0.15">
      <c r="B110" s="17"/>
      <c r="C110" s="29" t="s">
        <v>47</v>
      </c>
      <c r="D110" s="15" t="s">
        <v>48</v>
      </c>
      <c r="E110" s="46">
        <f>G60+G66+G72+G79+G89</f>
        <v>5200</v>
      </c>
      <c r="F110" s="25"/>
      <c r="G110" s="39"/>
    </row>
    <row r="111" spans="1:10" s="20" customFormat="1" ht="30" customHeight="1" thickBot="1" x14ac:dyDescent="0.2">
      <c r="B111" s="17"/>
      <c r="C111" s="56" t="s">
        <v>4</v>
      </c>
      <c r="D111" s="32" t="s">
        <v>55</v>
      </c>
      <c r="E111" s="47">
        <f>G99</f>
        <v>590</v>
      </c>
      <c r="F111" s="25"/>
      <c r="G111" s="39"/>
    </row>
    <row r="112" spans="1:10" s="28" customFormat="1" ht="30" customHeight="1" thickBot="1" x14ac:dyDescent="0.2">
      <c r="A112" s="20"/>
      <c r="B112" s="17"/>
      <c r="C112" s="20"/>
      <c r="D112" s="24" t="s">
        <v>11</v>
      </c>
      <c r="E112" s="10">
        <f>SUM(E107:E111)</f>
        <v>10450</v>
      </c>
      <c r="F112" s="25"/>
      <c r="G112" s="39"/>
      <c r="H112" s="20"/>
      <c r="I112" s="20"/>
      <c r="J112" s="20"/>
    </row>
    <row r="113" spans="1:10" s="20" customFormat="1" ht="21" customHeight="1" x14ac:dyDescent="0.15">
      <c r="B113" s="17"/>
      <c r="G113" s="39"/>
    </row>
    <row r="114" spans="1:10" s="20" customFormat="1" ht="21" customHeight="1" x14ac:dyDescent="0.15">
      <c r="A114" s="50"/>
      <c r="B114" s="51"/>
      <c r="C114" s="50"/>
      <c r="D114" s="50"/>
      <c r="E114" s="50"/>
      <c r="F114" s="50"/>
      <c r="G114" s="45"/>
      <c r="H114" s="50"/>
      <c r="I114" s="50"/>
      <c r="J114" s="50"/>
    </row>
    <row r="115" spans="1:10" s="20" customFormat="1" ht="21" customHeight="1" x14ac:dyDescent="0.15">
      <c r="A115" s="50"/>
      <c r="B115" s="51"/>
      <c r="C115" s="50"/>
      <c r="D115" s="50"/>
      <c r="E115" s="50"/>
      <c r="F115" s="50"/>
      <c r="G115" s="45"/>
      <c r="H115" s="50"/>
      <c r="I115" s="50"/>
      <c r="J115" s="50"/>
    </row>
    <row r="116" spans="1:10" s="20" customFormat="1" ht="21" customHeight="1" x14ac:dyDescent="0.15">
      <c r="A116" s="50"/>
      <c r="B116" s="51"/>
      <c r="C116" s="50"/>
      <c r="D116" s="50"/>
      <c r="E116" s="50"/>
      <c r="F116" s="50"/>
      <c r="G116" s="45"/>
      <c r="H116" s="50"/>
      <c r="I116" s="50"/>
      <c r="J116" s="50"/>
    </row>
    <row r="117" spans="1:10" s="20" customFormat="1" ht="27" customHeight="1" x14ac:dyDescent="0.15">
      <c r="A117" s="50"/>
      <c r="B117" s="51"/>
      <c r="C117" s="50"/>
      <c r="D117" s="50"/>
      <c r="E117" s="50"/>
      <c r="F117" s="50"/>
      <c r="G117" s="45"/>
      <c r="H117" s="50"/>
      <c r="I117" s="50"/>
      <c r="J117" s="50"/>
    </row>
    <row r="118" spans="1:10" s="20" customFormat="1" ht="21" customHeight="1" x14ac:dyDescent="0.15">
      <c r="A118" s="50"/>
      <c r="B118" s="51"/>
      <c r="C118" s="50"/>
      <c r="D118" s="50"/>
      <c r="E118" s="50"/>
      <c r="F118" s="50"/>
      <c r="G118" s="45"/>
      <c r="H118" s="50"/>
      <c r="I118" s="50"/>
      <c r="J118" s="50"/>
    </row>
    <row r="119" spans="1:10" s="58" customFormat="1" ht="21" customHeight="1" x14ac:dyDescent="0.15">
      <c r="A119" s="50"/>
      <c r="B119" s="51"/>
      <c r="C119" s="50"/>
      <c r="D119" s="50"/>
      <c r="E119" s="50"/>
      <c r="F119" s="50"/>
      <c r="G119" s="45"/>
      <c r="H119" s="50"/>
      <c r="I119" s="50"/>
      <c r="J119" s="50"/>
    </row>
    <row r="120" spans="1:10" s="20" customFormat="1" ht="21" customHeight="1" x14ac:dyDescent="0.15">
      <c r="A120" s="50"/>
      <c r="B120" s="51"/>
      <c r="C120" s="50"/>
      <c r="D120" s="50"/>
      <c r="E120" s="50"/>
      <c r="F120" s="50"/>
      <c r="G120" s="45"/>
      <c r="H120" s="50"/>
      <c r="I120" s="50"/>
      <c r="J120" s="50"/>
    </row>
    <row r="121" spans="1:10" s="20" customFormat="1" ht="21" customHeight="1" x14ac:dyDescent="0.15">
      <c r="A121" s="50"/>
      <c r="B121" s="51"/>
      <c r="C121" s="50"/>
      <c r="D121" s="50"/>
      <c r="E121" s="50"/>
      <c r="F121" s="50"/>
      <c r="G121" s="45"/>
      <c r="H121" s="50"/>
      <c r="I121" s="50"/>
      <c r="J121" s="50"/>
    </row>
    <row r="122" spans="1:10" s="20" customFormat="1" ht="21" customHeight="1" x14ac:dyDescent="0.15">
      <c r="A122" s="50"/>
      <c r="B122" s="51"/>
      <c r="C122" s="50"/>
      <c r="D122" s="50"/>
      <c r="E122" s="50"/>
      <c r="F122" s="50"/>
      <c r="G122" s="45"/>
      <c r="H122" s="50"/>
      <c r="I122" s="50"/>
      <c r="J122" s="50"/>
    </row>
    <row r="123" spans="1:10" s="20" customFormat="1" ht="21" customHeight="1" x14ac:dyDescent="0.15">
      <c r="A123" s="50"/>
      <c r="B123" s="51"/>
      <c r="C123" s="50"/>
      <c r="D123" s="50"/>
      <c r="E123" s="50"/>
      <c r="F123" s="50"/>
      <c r="G123" s="45"/>
      <c r="H123" s="50"/>
      <c r="I123" s="50"/>
      <c r="J123" s="50"/>
    </row>
    <row r="124" spans="1:10" s="20" customFormat="1" ht="21" customHeight="1" x14ac:dyDescent="0.15">
      <c r="A124" s="50"/>
      <c r="B124" s="51"/>
      <c r="C124" s="50"/>
      <c r="D124" s="50"/>
      <c r="E124" s="50"/>
      <c r="F124" s="50"/>
      <c r="G124" s="45"/>
      <c r="H124" s="50"/>
      <c r="I124" s="50"/>
      <c r="J124" s="50"/>
    </row>
    <row r="125" spans="1:10" s="20" customFormat="1" ht="21" customHeight="1" x14ac:dyDescent="0.15">
      <c r="A125" s="50"/>
      <c r="B125" s="51"/>
      <c r="C125" s="50"/>
      <c r="D125" s="50"/>
      <c r="E125" s="50"/>
      <c r="F125" s="50"/>
      <c r="G125" s="45"/>
      <c r="H125" s="50"/>
      <c r="I125" s="50"/>
      <c r="J125" s="50"/>
    </row>
    <row r="126" spans="1:10" s="20" customFormat="1" ht="21" customHeight="1" x14ac:dyDescent="0.15">
      <c r="A126" s="50"/>
      <c r="B126" s="51"/>
      <c r="C126" s="50"/>
      <c r="D126" s="50"/>
      <c r="E126" s="50"/>
      <c r="F126" s="50"/>
      <c r="G126" s="45"/>
      <c r="H126" s="50"/>
      <c r="I126" s="50"/>
      <c r="J126" s="50"/>
    </row>
    <row r="127" spans="1:10" s="20" customFormat="1" ht="21" customHeight="1" x14ac:dyDescent="0.15">
      <c r="A127" s="50"/>
      <c r="B127" s="51"/>
      <c r="C127" s="50"/>
      <c r="D127" s="50"/>
      <c r="E127" s="50"/>
      <c r="F127" s="50"/>
      <c r="G127" s="45"/>
      <c r="H127" s="50"/>
      <c r="I127" s="50"/>
      <c r="J127" s="50"/>
    </row>
    <row r="128" spans="1:10" s="20" customFormat="1" ht="21" customHeight="1" x14ac:dyDescent="0.15">
      <c r="A128" s="50"/>
      <c r="B128" s="51"/>
      <c r="C128" s="50"/>
      <c r="D128" s="50"/>
      <c r="E128" s="50"/>
      <c r="F128" s="50"/>
      <c r="G128" s="45"/>
      <c r="H128" s="50"/>
      <c r="I128" s="50"/>
      <c r="J128" s="50"/>
    </row>
    <row r="129" spans="1:10" s="20" customFormat="1" ht="21" customHeight="1" x14ac:dyDescent="0.15">
      <c r="A129" s="50"/>
      <c r="B129" s="51"/>
      <c r="C129" s="50"/>
      <c r="D129" s="50"/>
      <c r="E129" s="50"/>
      <c r="F129" s="50"/>
      <c r="G129" s="45"/>
      <c r="H129" s="50"/>
      <c r="I129" s="50"/>
      <c r="J129" s="50"/>
    </row>
    <row r="130" spans="1:10" s="20" customFormat="1" ht="21" customHeight="1" x14ac:dyDescent="0.15">
      <c r="A130" s="50"/>
      <c r="B130" s="51"/>
      <c r="C130" s="50"/>
      <c r="D130" s="50"/>
      <c r="E130" s="50"/>
      <c r="F130" s="50"/>
      <c r="G130" s="45"/>
      <c r="H130" s="50"/>
      <c r="I130" s="50"/>
      <c r="J130" s="50"/>
    </row>
    <row r="131" spans="1:10" s="20" customFormat="1" ht="21" customHeight="1" x14ac:dyDescent="0.15">
      <c r="A131" s="50"/>
      <c r="B131" s="51"/>
      <c r="C131" s="50"/>
      <c r="D131" s="50"/>
      <c r="E131" s="50"/>
      <c r="F131" s="50"/>
      <c r="G131" s="45"/>
      <c r="H131" s="50"/>
      <c r="I131" s="50"/>
      <c r="J131" s="50"/>
    </row>
    <row r="132" spans="1:10" s="20" customFormat="1" ht="21" customHeight="1" x14ac:dyDescent="0.15">
      <c r="A132" s="50"/>
      <c r="B132" s="51"/>
      <c r="C132" s="50"/>
      <c r="D132" s="50"/>
      <c r="E132" s="50"/>
      <c r="F132" s="50"/>
      <c r="G132" s="45"/>
      <c r="H132" s="50"/>
      <c r="I132" s="50"/>
      <c r="J132" s="50"/>
    </row>
    <row r="133" spans="1:10" s="20" customFormat="1" ht="21" customHeight="1" x14ac:dyDescent="0.15">
      <c r="A133" s="50"/>
      <c r="B133" s="51"/>
      <c r="C133" s="50"/>
      <c r="D133" s="50"/>
      <c r="E133" s="50"/>
      <c r="F133" s="50"/>
      <c r="G133" s="45"/>
      <c r="H133" s="50"/>
      <c r="I133" s="50"/>
      <c r="J133" s="50"/>
    </row>
    <row r="134" spans="1:10" s="20" customFormat="1" ht="21" customHeight="1" x14ac:dyDescent="0.15">
      <c r="A134" s="50"/>
      <c r="B134" s="51"/>
      <c r="C134" s="50"/>
      <c r="D134" s="50"/>
      <c r="E134" s="50"/>
      <c r="F134" s="50"/>
      <c r="G134" s="45"/>
      <c r="H134" s="50"/>
      <c r="I134" s="50"/>
      <c r="J134" s="50"/>
    </row>
    <row r="135" spans="1:10" s="20" customFormat="1" ht="21" customHeight="1" x14ac:dyDescent="0.15">
      <c r="A135" s="50"/>
      <c r="B135" s="51"/>
      <c r="C135" s="50"/>
      <c r="D135" s="50"/>
      <c r="E135" s="50"/>
      <c r="F135" s="50"/>
      <c r="G135" s="45"/>
      <c r="H135" s="50"/>
      <c r="I135" s="50"/>
      <c r="J135" s="50"/>
    </row>
    <row r="136" spans="1:10" s="20" customFormat="1" ht="21" customHeight="1" x14ac:dyDescent="0.15">
      <c r="A136" s="50"/>
      <c r="B136" s="51"/>
      <c r="C136" s="50"/>
      <c r="D136" s="50"/>
      <c r="E136" s="50"/>
      <c r="F136" s="50"/>
      <c r="G136" s="45"/>
      <c r="H136" s="50"/>
      <c r="I136" s="50"/>
      <c r="J136" s="50"/>
    </row>
    <row r="137" spans="1:10" s="20" customFormat="1" ht="21" customHeight="1" x14ac:dyDescent="0.15">
      <c r="A137" s="50"/>
      <c r="B137" s="51"/>
      <c r="C137" s="50"/>
      <c r="D137" s="50"/>
      <c r="E137" s="50"/>
      <c r="F137" s="50"/>
      <c r="G137" s="45"/>
      <c r="H137" s="50"/>
      <c r="I137" s="50"/>
      <c r="J137" s="50"/>
    </row>
    <row r="138" spans="1:10" s="20" customFormat="1" ht="21" customHeight="1" x14ac:dyDescent="0.15">
      <c r="A138" s="50"/>
      <c r="B138" s="51"/>
      <c r="C138" s="50"/>
      <c r="D138" s="50"/>
      <c r="E138" s="50"/>
      <c r="F138" s="50"/>
      <c r="G138" s="45"/>
      <c r="H138" s="50"/>
      <c r="I138" s="50"/>
      <c r="J138" s="50"/>
    </row>
    <row r="139" spans="1:10" s="20" customFormat="1" ht="21" customHeight="1" x14ac:dyDescent="0.15">
      <c r="A139" s="50"/>
      <c r="B139" s="51"/>
      <c r="C139" s="50"/>
      <c r="D139" s="50"/>
      <c r="E139" s="50"/>
      <c r="F139" s="50"/>
      <c r="G139" s="45"/>
      <c r="H139" s="50"/>
      <c r="I139" s="50"/>
      <c r="J139" s="50"/>
    </row>
    <row r="140" spans="1:10" s="20" customFormat="1" ht="21" customHeight="1" x14ac:dyDescent="0.15">
      <c r="A140" s="50"/>
      <c r="B140" s="51"/>
      <c r="C140" s="50"/>
      <c r="D140" s="50"/>
      <c r="E140" s="50"/>
      <c r="F140" s="50"/>
      <c r="G140" s="45"/>
      <c r="H140" s="50"/>
      <c r="I140" s="50"/>
      <c r="J140" s="50"/>
    </row>
    <row r="141" spans="1:10" s="20" customFormat="1" ht="40.5" customHeight="1" x14ac:dyDescent="0.15">
      <c r="A141" s="50"/>
      <c r="B141" s="51"/>
      <c r="C141" s="50"/>
      <c r="D141" s="50"/>
      <c r="E141" s="50"/>
      <c r="F141" s="50"/>
      <c r="G141" s="45"/>
      <c r="H141" s="50"/>
      <c r="I141" s="50"/>
      <c r="J141" s="50"/>
    </row>
    <row r="142" spans="1:10" s="20" customFormat="1" ht="40.5" customHeight="1" x14ac:dyDescent="0.15">
      <c r="A142" s="50"/>
      <c r="B142" s="51"/>
      <c r="C142" s="50"/>
      <c r="D142" s="50"/>
      <c r="E142" s="50"/>
      <c r="F142" s="50"/>
      <c r="G142" s="45"/>
      <c r="H142" s="50"/>
      <c r="I142" s="50"/>
      <c r="J142" s="50"/>
    </row>
    <row r="143" spans="1:10" s="20" customFormat="1" ht="40.5" customHeight="1" x14ac:dyDescent="0.15">
      <c r="A143" s="50"/>
      <c r="B143" s="51"/>
      <c r="C143" s="50"/>
      <c r="D143" s="50"/>
      <c r="E143" s="50"/>
      <c r="F143" s="50"/>
      <c r="G143" s="45"/>
      <c r="H143" s="50"/>
      <c r="I143" s="50"/>
      <c r="J143" s="50"/>
    </row>
    <row r="144" spans="1:10" s="20" customFormat="1" ht="40.5" customHeight="1" x14ac:dyDescent="0.15">
      <c r="A144" s="50"/>
      <c r="B144" s="51"/>
      <c r="C144" s="50"/>
      <c r="D144" s="50"/>
      <c r="E144" s="50"/>
      <c r="F144" s="50"/>
      <c r="G144" s="45"/>
      <c r="H144" s="50"/>
      <c r="I144" s="50"/>
      <c r="J144" s="50"/>
    </row>
    <row r="145" spans="1:17" s="20" customFormat="1" ht="27" customHeight="1" x14ac:dyDescent="0.15">
      <c r="A145" s="50"/>
      <c r="B145" s="51"/>
      <c r="C145" s="50"/>
      <c r="D145" s="50"/>
      <c r="E145" s="50"/>
      <c r="F145" s="50"/>
      <c r="G145" s="45"/>
      <c r="H145" s="50"/>
      <c r="I145" s="50"/>
      <c r="J145" s="50"/>
    </row>
    <row r="146" spans="1:17" s="20" customFormat="1" ht="21" customHeight="1" x14ac:dyDescent="0.15">
      <c r="A146" s="50"/>
      <c r="B146" s="51"/>
      <c r="C146" s="50"/>
      <c r="D146" s="50"/>
      <c r="E146" s="50"/>
      <c r="F146" s="50"/>
      <c r="G146" s="45"/>
      <c r="H146" s="50"/>
      <c r="I146" s="50"/>
      <c r="J146" s="50"/>
      <c r="K146" s="65"/>
      <c r="L146" s="66"/>
      <c r="M146" s="66"/>
      <c r="N146" s="66"/>
      <c r="O146" s="66"/>
      <c r="P146" s="66"/>
      <c r="Q146" s="66"/>
    </row>
    <row r="147" spans="1:17" s="20" customFormat="1" ht="21" customHeight="1" x14ac:dyDescent="0.15">
      <c r="A147" s="50"/>
      <c r="B147" s="51"/>
      <c r="C147" s="50"/>
      <c r="D147" s="50"/>
      <c r="E147" s="50"/>
      <c r="F147" s="50"/>
      <c r="G147" s="45"/>
      <c r="H147" s="50"/>
      <c r="I147" s="50"/>
      <c r="J147" s="50"/>
      <c r="K147" s="224"/>
      <c r="L147" s="224"/>
      <c r="M147" s="224"/>
      <c r="N147" s="224"/>
      <c r="O147" s="224"/>
      <c r="P147" s="224"/>
      <c r="Q147" s="224"/>
    </row>
    <row r="148" spans="1:17" s="20" customFormat="1" ht="21" customHeight="1" x14ac:dyDescent="0.15">
      <c r="A148" s="50"/>
      <c r="B148" s="51"/>
      <c r="C148" s="50"/>
      <c r="D148" s="50"/>
      <c r="E148" s="50"/>
      <c r="F148" s="50"/>
      <c r="G148" s="45"/>
      <c r="H148" s="50"/>
      <c r="I148" s="50"/>
      <c r="J148" s="50"/>
      <c r="K148" s="224"/>
      <c r="L148" s="66"/>
      <c r="M148" s="66"/>
      <c r="N148" s="224"/>
      <c r="O148" s="224"/>
      <c r="P148" s="224"/>
      <c r="Q148" s="224"/>
    </row>
    <row r="149" spans="1:17" s="20" customFormat="1" ht="27" customHeight="1" x14ac:dyDescent="0.15">
      <c r="A149" s="50"/>
      <c r="B149" s="51"/>
      <c r="C149" s="50"/>
      <c r="D149" s="50"/>
      <c r="E149" s="50"/>
      <c r="F149" s="50"/>
      <c r="G149" s="45"/>
      <c r="H149" s="50"/>
      <c r="I149" s="50"/>
      <c r="J149" s="50"/>
      <c r="K149" s="66"/>
      <c r="L149" s="66"/>
      <c r="M149" s="66"/>
      <c r="N149" s="66"/>
      <c r="O149" s="66"/>
      <c r="P149" s="66"/>
      <c r="Q149" s="66"/>
    </row>
    <row r="150" spans="1:17" s="20" customFormat="1" ht="27" customHeight="1" x14ac:dyDescent="0.15">
      <c r="A150" s="50"/>
      <c r="B150" s="51"/>
      <c r="C150" s="50"/>
      <c r="D150" s="50"/>
      <c r="E150" s="50"/>
      <c r="F150" s="50"/>
      <c r="G150" s="45"/>
      <c r="H150" s="50"/>
      <c r="I150" s="50"/>
      <c r="J150" s="50"/>
      <c r="K150" s="66"/>
      <c r="L150" s="66"/>
      <c r="M150" s="66"/>
      <c r="N150" s="66"/>
      <c r="O150" s="66"/>
      <c r="P150" s="66"/>
      <c r="Q150" s="66"/>
    </row>
    <row r="151" spans="1:17" s="20" customFormat="1" ht="27" customHeight="1" x14ac:dyDescent="0.15">
      <c r="A151" s="50"/>
      <c r="B151" s="51"/>
      <c r="C151" s="50"/>
      <c r="D151" s="50"/>
      <c r="E151" s="50"/>
      <c r="F151" s="50"/>
      <c r="G151" s="45"/>
      <c r="H151" s="50"/>
      <c r="I151" s="50"/>
      <c r="J151" s="50"/>
      <c r="K151" s="66"/>
      <c r="L151" s="66"/>
      <c r="M151" s="66"/>
      <c r="N151" s="66"/>
      <c r="O151" s="66"/>
      <c r="P151" s="66"/>
      <c r="Q151" s="66"/>
    </row>
    <row r="152" spans="1:17" s="20" customFormat="1" ht="27" customHeight="1" x14ac:dyDescent="0.15">
      <c r="A152" s="50"/>
      <c r="B152" s="51"/>
      <c r="C152" s="50"/>
      <c r="D152" s="50"/>
      <c r="E152" s="50"/>
      <c r="F152" s="50"/>
      <c r="G152" s="45"/>
      <c r="H152" s="50"/>
      <c r="I152" s="50"/>
      <c r="J152" s="50"/>
      <c r="K152" s="66"/>
      <c r="L152" s="66"/>
      <c r="M152" s="66"/>
      <c r="N152" s="66"/>
      <c r="O152" s="66"/>
      <c r="P152" s="66"/>
      <c r="Q152" s="66"/>
    </row>
    <row r="153" spans="1:17" s="20" customFormat="1" ht="27" customHeight="1" x14ac:dyDescent="0.15">
      <c r="A153" s="50"/>
      <c r="B153" s="51"/>
      <c r="C153" s="50"/>
      <c r="D153" s="50"/>
      <c r="E153" s="50"/>
      <c r="F153" s="50"/>
      <c r="G153" s="45"/>
      <c r="H153" s="50"/>
      <c r="I153" s="50"/>
      <c r="J153" s="50"/>
      <c r="K153" s="66"/>
      <c r="L153" s="66"/>
      <c r="M153" s="66"/>
      <c r="N153" s="66"/>
      <c r="O153" s="66"/>
      <c r="P153" s="66"/>
      <c r="Q153" s="66"/>
    </row>
    <row r="154" spans="1:17" s="20" customFormat="1" ht="27" customHeight="1" x14ac:dyDescent="0.15">
      <c r="A154" s="50"/>
      <c r="B154" s="51"/>
      <c r="C154" s="50"/>
      <c r="D154" s="50"/>
      <c r="E154" s="50"/>
      <c r="F154" s="50"/>
      <c r="G154" s="45"/>
      <c r="H154" s="50"/>
      <c r="I154" s="50"/>
      <c r="J154" s="50"/>
      <c r="K154" s="66"/>
      <c r="L154" s="66"/>
      <c r="M154" s="66"/>
      <c r="N154" s="66"/>
      <c r="O154" s="66"/>
      <c r="P154" s="66"/>
      <c r="Q154" s="66"/>
    </row>
    <row r="155" spans="1:17" s="20" customFormat="1" ht="27" customHeight="1" x14ac:dyDescent="0.15">
      <c r="A155" s="50"/>
      <c r="B155" s="51"/>
      <c r="C155" s="50"/>
      <c r="D155" s="50"/>
      <c r="E155" s="50"/>
      <c r="F155" s="50"/>
      <c r="G155" s="45"/>
      <c r="H155" s="50"/>
      <c r="I155" s="50"/>
      <c r="J155" s="50"/>
      <c r="K155" s="66"/>
      <c r="L155" s="66"/>
      <c r="M155" s="66"/>
      <c r="N155" s="66"/>
      <c r="O155" s="66"/>
      <c r="P155" s="66"/>
      <c r="Q155" s="66"/>
    </row>
    <row r="156" spans="1:17" s="20" customFormat="1" ht="21" customHeight="1" x14ac:dyDescent="0.15">
      <c r="A156" s="50"/>
      <c r="B156" s="51"/>
      <c r="C156" s="50"/>
      <c r="D156" s="50"/>
      <c r="E156" s="50"/>
      <c r="F156" s="50"/>
      <c r="G156" s="45"/>
      <c r="H156" s="50"/>
      <c r="I156" s="50"/>
      <c r="J156" s="50"/>
      <c r="K156" s="66"/>
      <c r="L156" s="66"/>
      <c r="M156" s="66"/>
      <c r="N156" s="66"/>
      <c r="O156" s="66"/>
      <c r="P156" s="66"/>
      <c r="Q156" s="66"/>
    </row>
    <row r="157" spans="1:17" s="20" customFormat="1" ht="21" customHeight="1" x14ac:dyDescent="0.15">
      <c r="A157" s="50"/>
      <c r="B157" s="51"/>
      <c r="C157" s="50"/>
      <c r="D157" s="50"/>
      <c r="E157" s="50"/>
      <c r="F157" s="50"/>
      <c r="G157" s="45"/>
      <c r="H157" s="50"/>
      <c r="I157" s="50"/>
      <c r="J157" s="50"/>
      <c r="K157" s="66"/>
      <c r="L157" s="66"/>
      <c r="M157" s="66"/>
      <c r="N157" s="66"/>
      <c r="O157" s="66"/>
      <c r="P157" s="66"/>
      <c r="Q157" s="66"/>
    </row>
    <row r="158" spans="1:17" s="20" customFormat="1" ht="21" customHeight="1" x14ac:dyDescent="0.15">
      <c r="A158" s="50"/>
      <c r="B158" s="51"/>
      <c r="C158" s="50"/>
      <c r="D158" s="50"/>
      <c r="E158" s="50"/>
      <c r="F158" s="50"/>
      <c r="G158" s="45"/>
      <c r="H158" s="50"/>
      <c r="I158" s="50"/>
      <c r="J158" s="50"/>
    </row>
    <row r="159" spans="1:17" s="20" customFormat="1" ht="21" customHeight="1" x14ac:dyDescent="0.15">
      <c r="A159" s="50"/>
      <c r="B159" s="51"/>
      <c r="C159" s="50"/>
      <c r="D159" s="50"/>
      <c r="E159" s="50"/>
      <c r="F159" s="50"/>
      <c r="G159" s="45"/>
      <c r="H159" s="50"/>
      <c r="I159" s="50"/>
      <c r="J159" s="50"/>
    </row>
    <row r="160" spans="1:17" s="20" customFormat="1" ht="20.25" customHeight="1" x14ac:dyDescent="0.15">
      <c r="A160" s="50"/>
      <c r="B160" s="51"/>
      <c r="C160" s="50"/>
      <c r="D160" s="50"/>
      <c r="E160" s="50"/>
      <c r="F160" s="50"/>
      <c r="G160" s="45"/>
      <c r="H160" s="50"/>
      <c r="I160" s="50"/>
      <c r="J160" s="50"/>
    </row>
    <row r="161" spans="1:10" s="20" customFormat="1" ht="20.25" customHeight="1" x14ac:dyDescent="0.15">
      <c r="A161" s="50"/>
      <c r="B161" s="51"/>
      <c r="C161" s="50"/>
      <c r="D161" s="50"/>
      <c r="E161" s="50"/>
      <c r="F161" s="50"/>
      <c r="G161" s="45"/>
      <c r="H161" s="50"/>
      <c r="I161" s="50"/>
      <c r="J161" s="50"/>
    </row>
    <row r="162" spans="1:10" s="20" customFormat="1" ht="18.75" customHeight="1" x14ac:dyDescent="0.15">
      <c r="A162" s="50"/>
      <c r="B162" s="51"/>
      <c r="C162" s="50"/>
      <c r="D162" s="50"/>
      <c r="E162" s="50"/>
      <c r="F162" s="50"/>
      <c r="G162" s="45"/>
      <c r="H162" s="50"/>
      <c r="I162" s="50"/>
      <c r="J162" s="50"/>
    </row>
    <row r="163" spans="1:10" s="20" customFormat="1" ht="48.75" customHeight="1" x14ac:dyDescent="0.15">
      <c r="A163" s="50"/>
      <c r="B163" s="51"/>
      <c r="C163" s="50"/>
      <c r="D163" s="50"/>
      <c r="E163" s="50"/>
      <c r="F163" s="50"/>
      <c r="G163" s="45"/>
      <c r="H163" s="50"/>
      <c r="I163" s="50"/>
      <c r="J163" s="50"/>
    </row>
    <row r="164" spans="1:10" s="20" customFormat="1" ht="16.5" customHeight="1" x14ac:dyDescent="0.15">
      <c r="A164" s="50"/>
      <c r="B164" s="51"/>
      <c r="C164" s="50"/>
      <c r="D164" s="50"/>
      <c r="E164" s="50"/>
      <c r="F164" s="50"/>
      <c r="G164" s="45"/>
      <c r="H164" s="50"/>
      <c r="I164" s="50"/>
      <c r="J164" s="50"/>
    </row>
    <row r="165" spans="1:10" s="20" customFormat="1" ht="16.5" customHeight="1" x14ac:dyDescent="0.15">
      <c r="A165" s="50"/>
      <c r="B165" s="51"/>
      <c r="C165" s="50"/>
      <c r="D165" s="50"/>
      <c r="E165" s="50"/>
      <c r="F165" s="50"/>
      <c r="G165" s="45"/>
      <c r="H165" s="50"/>
      <c r="I165" s="50"/>
      <c r="J165" s="50"/>
    </row>
    <row r="166" spans="1:10" s="20" customFormat="1" ht="14.25" x14ac:dyDescent="0.15">
      <c r="A166" s="50"/>
      <c r="B166" s="51"/>
      <c r="C166" s="50"/>
      <c r="D166" s="50"/>
      <c r="E166" s="50"/>
      <c r="F166" s="50"/>
      <c r="G166" s="45"/>
      <c r="H166" s="50"/>
      <c r="I166" s="50"/>
      <c r="J166" s="50"/>
    </row>
  </sheetData>
  <mergeCells count="88">
    <mergeCell ref="Q147:Q148"/>
    <mergeCell ref="K147:K148"/>
    <mergeCell ref="L147:M147"/>
    <mergeCell ref="N147:N148"/>
    <mergeCell ref="O147:O148"/>
    <mergeCell ref="P147:P148"/>
    <mergeCell ref="C105:G105"/>
    <mergeCell ref="C101:G102"/>
    <mergeCell ref="C85:C86"/>
    <mergeCell ref="E85:F86"/>
    <mergeCell ref="G85:G86"/>
    <mergeCell ref="C87:C88"/>
    <mergeCell ref="E87:F88"/>
    <mergeCell ref="G87:G88"/>
    <mergeCell ref="C91:G92"/>
    <mergeCell ref="D95:E95"/>
    <mergeCell ref="D96:E96"/>
    <mergeCell ref="D97:E97"/>
    <mergeCell ref="D98:E98"/>
    <mergeCell ref="E78:F78"/>
    <mergeCell ref="C81:C82"/>
    <mergeCell ref="E81:F82"/>
    <mergeCell ref="G81:G82"/>
    <mergeCell ref="C83:C84"/>
    <mergeCell ref="E83:F84"/>
    <mergeCell ref="G83:G84"/>
    <mergeCell ref="E77:F77"/>
    <mergeCell ref="E59:F59"/>
    <mergeCell ref="E62:F62"/>
    <mergeCell ref="E63:F63"/>
    <mergeCell ref="E64:F64"/>
    <mergeCell ref="E65:F65"/>
    <mergeCell ref="E68:F68"/>
    <mergeCell ref="E69:F69"/>
    <mergeCell ref="E70:F70"/>
    <mergeCell ref="E71:F71"/>
    <mergeCell ref="E75:F75"/>
    <mergeCell ref="E76:F76"/>
    <mergeCell ref="E58:F58"/>
    <mergeCell ref="C40:G40"/>
    <mergeCell ref="E43:F43"/>
    <mergeCell ref="E44:F44"/>
    <mergeCell ref="E47:F47"/>
    <mergeCell ref="E48:F48"/>
    <mergeCell ref="C51:G51"/>
    <mergeCell ref="E56:F56"/>
    <mergeCell ref="E57:F57"/>
    <mergeCell ref="E46:F46"/>
    <mergeCell ref="L12:P12"/>
    <mergeCell ref="E28:F28"/>
    <mergeCell ref="C17:C18"/>
    <mergeCell ref="E17:E18"/>
    <mergeCell ref="F17:F18"/>
    <mergeCell ref="G17:G18"/>
    <mergeCell ref="C19:C20"/>
    <mergeCell ref="E19:E20"/>
    <mergeCell ref="F19:F20"/>
    <mergeCell ref="G19:G20"/>
    <mergeCell ref="C21:C22"/>
    <mergeCell ref="E21:E22"/>
    <mergeCell ref="F21:F22"/>
    <mergeCell ref="G21:G22"/>
    <mergeCell ref="C25:G25"/>
    <mergeCell ref="C13:C14"/>
    <mergeCell ref="E13:E14"/>
    <mergeCell ref="F13:F14"/>
    <mergeCell ref="G13:G14"/>
    <mergeCell ref="A2:G2"/>
    <mergeCell ref="B3:C3"/>
    <mergeCell ref="B4:C4"/>
    <mergeCell ref="C9:C10"/>
    <mergeCell ref="E9:E10"/>
    <mergeCell ref="F9:F10"/>
    <mergeCell ref="G9:G10"/>
    <mergeCell ref="C11:C12"/>
    <mergeCell ref="E11:E12"/>
    <mergeCell ref="F11:F12"/>
    <mergeCell ref="G11:G12"/>
    <mergeCell ref="E29:F29"/>
    <mergeCell ref="E30:F30"/>
    <mergeCell ref="E31:F31"/>
    <mergeCell ref="E32:F32"/>
    <mergeCell ref="E33:F33"/>
    <mergeCell ref="E34:F34"/>
    <mergeCell ref="E35:F35"/>
    <mergeCell ref="E36:F36"/>
    <mergeCell ref="E37:F37"/>
    <mergeCell ref="E45:F45"/>
  </mergeCells>
  <phoneticPr fontId="2"/>
  <dataValidations count="1">
    <dataValidation type="list" allowBlank="1" showInputMessage="1" showErrorMessage="1" sqref="E11 E13 E19 E21">
      <formula1>"第一四半期,第二四半期,第三四半期,第四四半期"</formula1>
    </dataValidation>
  </dataValidations>
  <pageMargins left="0.78740157480314965" right="0.78740157480314965" top="0.98425196850393704" bottom="0.98425196850393704" header="0.51181102362204722" footer="0.51181102362204722"/>
  <pageSetup paperSize="9" scale="67" fitToHeight="0" orientation="portrait" r:id="rId1"/>
  <headerFooter alignWithMargins="0">
    <oddHeader>&amp;C&amp;A</oddHeader>
    <oddFooter>&amp;C&amp;P / &amp;N ページ&amp;R　【年次・様式B】【150401】</oddFooter>
  </headerFooter>
  <rowBreaks count="6" manualBreakCount="6">
    <brk id="26" max="7" man="1"/>
    <brk id="52" max="7" man="1"/>
    <brk id="79" max="7" man="1"/>
    <brk id="93" max="7" man="1"/>
    <brk id="103" max="7" man="1"/>
    <brk id="11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B21"/>
  <sheetViews>
    <sheetView tabSelected="1" zoomScaleNormal="100" zoomScaleSheetLayoutView="85" workbookViewId="0">
      <selection activeCell="K20" sqref="K20"/>
    </sheetView>
  </sheetViews>
  <sheetFormatPr defaultColWidth="13" defaultRowHeight="18" customHeight="1" x14ac:dyDescent="0.15"/>
  <cols>
    <col min="1" max="1" width="1.625" style="129" customWidth="1"/>
    <col min="2" max="2" width="5" style="129" bestFit="1" customWidth="1"/>
    <col min="3" max="3" width="13.5" style="129" customWidth="1"/>
    <col min="4" max="4" width="8.125" style="129" customWidth="1"/>
    <col min="5" max="5" width="19.125" style="129" customWidth="1"/>
    <col min="6" max="6" width="15.625" style="129" customWidth="1"/>
    <col min="7" max="7" width="34.125" style="129" customWidth="1"/>
    <col min="8" max="11" width="6.625" style="150" customWidth="1"/>
    <col min="12" max="12" width="13.125" style="129" customWidth="1"/>
    <col min="13" max="13" width="20.375" style="129" customWidth="1"/>
    <col min="14" max="22" width="2.625" style="129" customWidth="1"/>
    <col min="23" max="36" width="2.5" style="129" customWidth="1"/>
    <col min="37" max="55" width="2.625" style="129" customWidth="1"/>
    <col min="56" max="257" width="13" style="129"/>
    <col min="258" max="258" width="1.625" style="129" customWidth="1"/>
    <col min="259" max="259" width="13.5" style="129" customWidth="1"/>
    <col min="260" max="260" width="8.125" style="129" customWidth="1"/>
    <col min="261" max="261" width="19.125" style="129" customWidth="1"/>
    <col min="262" max="262" width="30.125" style="129" bestFit="1" customWidth="1"/>
    <col min="263" max="263" width="15.625" style="129" customWidth="1"/>
    <col min="264" max="264" width="11.625" style="129" customWidth="1"/>
    <col min="265" max="265" width="34.125" style="129" customWidth="1"/>
    <col min="266" max="268" width="13.125" style="129" customWidth="1"/>
    <col min="269" max="278" width="2.625" style="129" customWidth="1"/>
    <col min="279" max="292" width="2.5" style="129" customWidth="1"/>
    <col min="293" max="311" width="2.625" style="129" customWidth="1"/>
    <col min="312" max="513" width="13" style="129"/>
    <col min="514" max="514" width="1.625" style="129" customWidth="1"/>
    <col min="515" max="515" width="13.5" style="129" customWidth="1"/>
    <col min="516" max="516" width="8.125" style="129" customWidth="1"/>
    <col min="517" max="517" width="19.125" style="129" customWidth="1"/>
    <col min="518" max="518" width="30.125" style="129" bestFit="1" customWidth="1"/>
    <col min="519" max="519" width="15.625" style="129" customWidth="1"/>
    <col min="520" max="520" width="11.625" style="129" customWidth="1"/>
    <col min="521" max="521" width="34.125" style="129" customWidth="1"/>
    <col min="522" max="524" width="13.125" style="129" customWidth="1"/>
    <col min="525" max="534" width="2.625" style="129" customWidth="1"/>
    <col min="535" max="548" width="2.5" style="129" customWidth="1"/>
    <col min="549" max="567" width="2.625" style="129" customWidth="1"/>
    <col min="568" max="769" width="13" style="129"/>
    <col min="770" max="770" width="1.625" style="129" customWidth="1"/>
    <col min="771" max="771" width="13.5" style="129" customWidth="1"/>
    <col min="772" max="772" width="8.125" style="129" customWidth="1"/>
    <col min="773" max="773" width="19.125" style="129" customWidth="1"/>
    <col min="774" max="774" width="30.125" style="129" bestFit="1" customWidth="1"/>
    <col min="775" max="775" width="15.625" style="129" customWidth="1"/>
    <col min="776" max="776" width="11.625" style="129" customWidth="1"/>
    <col min="777" max="777" width="34.125" style="129" customWidth="1"/>
    <col min="778" max="780" width="13.125" style="129" customWidth="1"/>
    <col min="781" max="790" width="2.625" style="129" customWidth="1"/>
    <col min="791" max="804" width="2.5" style="129" customWidth="1"/>
    <col min="805" max="823" width="2.625" style="129" customWidth="1"/>
    <col min="824" max="1025" width="13" style="129"/>
    <col min="1026" max="1026" width="1.625" style="129" customWidth="1"/>
    <col min="1027" max="1027" width="13.5" style="129" customWidth="1"/>
    <col min="1028" max="1028" width="8.125" style="129" customWidth="1"/>
    <col min="1029" max="1029" width="19.125" style="129" customWidth="1"/>
    <col min="1030" max="1030" width="30.125" style="129" bestFit="1" customWidth="1"/>
    <col min="1031" max="1031" width="15.625" style="129" customWidth="1"/>
    <col min="1032" max="1032" width="11.625" style="129" customWidth="1"/>
    <col min="1033" max="1033" width="34.125" style="129" customWidth="1"/>
    <col min="1034" max="1036" width="13.125" style="129" customWidth="1"/>
    <col min="1037" max="1046" width="2.625" style="129" customWidth="1"/>
    <col min="1047" max="1060" width="2.5" style="129" customWidth="1"/>
    <col min="1061" max="1079" width="2.625" style="129" customWidth="1"/>
    <col min="1080" max="1281" width="13" style="129"/>
    <col min="1282" max="1282" width="1.625" style="129" customWidth="1"/>
    <col min="1283" max="1283" width="13.5" style="129" customWidth="1"/>
    <col min="1284" max="1284" width="8.125" style="129" customWidth="1"/>
    <col min="1285" max="1285" width="19.125" style="129" customWidth="1"/>
    <col min="1286" max="1286" width="30.125" style="129" bestFit="1" customWidth="1"/>
    <col min="1287" max="1287" width="15.625" style="129" customWidth="1"/>
    <col min="1288" max="1288" width="11.625" style="129" customWidth="1"/>
    <col min="1289" max="1289" width="34.125" style="129" customWidth="1"/>
    <col min="1290" max="1292" width="13.125" style="129" customWidth="1"/>
    <col min="1293" max="1302" width="2.625" style="129" customWidth="1"/>
    <col min="1303" max="1316" width="2.5" style="129" customWidth="1"/>
    <col min="1317" max="1335" width="2.625" style="129" customWidth="1"/>
    <col min="1336" max="1537" width="13" style="129"/>
    <col min="1538" max="1538" width="1.625" style="129" customWidth="1"/>
    <col min="1539" max="1539" width="13.5" style="129" customWidth="1"/>
    <col min="1540" max="1540" width="8.125" style="129" customWidth="1"/>
    <col min="1541" max="1541" width="19.125" style="129" customWidth="1"/>
    <col min="1542" max="1542" width="30.125" style="129" bestFit="1" customWidth="1"/>
    <col min="1543" max="1543" width="15.625" style="129" customWidth="1"/>
    <col min="1544" max="1544" width="11.625" style="129" customWidth="1"/>
    <col min="1545" max="1545" width="34.125" style="129" customWidth="1"/>
    <col min="1546" max="1548" width="13.125" style="129" customWidth="1"/>
    <col min="1549" max="1558" width="2.625" style="129" customWidth="1"/>
    <col min="1559" max="1572" width="2.5" style="129" customWidth="1"/>
    <col min="1573" max="1591" width="2.625" style="129" customWidth="1"/>
    <col min="1592" max="1793" width="13" style="129"/>
    <col min="1794" max="1794" width="1.625" style="129" customWidth="1"/>
    <col min="1795" max="1795" width="13.5" style="129" customWidth="1"/>
    <col min="1796" max="1796" width="8.125" style="129" customWidth="1"/>
    <col min="1797" max="1797" width="19.125" style="129" customWidth="1"/>
    <col min="1798" max="1798" width="30.125" style="129" bestFit="1" customWidth="1"/>
    <col min="1799" max="1799" width="15.625" style="129" customWidth="1"/>
    <col min="1800" max="1800" width="11.625" style="129" customWidth="1"/>
    <col min="1801" max="1801" width="34.125" style="129" customWidth="1"/>
    <col min="1802" max="1804" width="13.125" style="129" customWidth="1"/>
    <col min="1805" max="1814" width="2.625" style="129" customWidth="1"/>
    <col min="1815" max="1828" width="2.5" style="129" customWidth="1"/>
    <col min="1829" max="1847" width="2.625" style="129" customWidth="1"/>
    <col min="1848" max="2049" width="13" style="129"/>
    <col min="2050" max="2050" width="1.625" style="129" customWidth="1"/>
    <col min="2051" max="2051" width="13.5" style="129" customWidth="1"/>
    <col min="2052" max="2052" width="8.125" style="129" customWidth="1"/>
    <col min="2053" max="2053" width="19.125" style="129" customWidth="1"/>
    <col min="2054" max="2054" width="30.125" style="129" bestFit="1" customWidth="1"/>
    <col min="2055" max="2055" width="15.625" style="129" customWidth="1"/>
    <col min="2056" max="2056" width="11.625" style="129" customWidth="1"/>
    <col min="2057" max="2057" width="34.125" style="129" customWidth="1"/>
    <col min="2058" max="2060" width="13.125" style="129" customWidth="1"/>
    <col min="2061" max="2070" width="2.625" style="129" customWidth="1"/>
    <col min="2071" max="2084" width="2.5" style="129" customWidth="1"/>
    <col min="2085" max="2103" width="2.625" style="129" customWidth="1"/>
    <col min="2104" max="2305" width="13" style="129"/>
    <col min="2306" max="2306" width="1.625" style="129" customWidth="1"/>
    <col min="2307" max="2307" width="13.5" style="129" customWidth="1"/>
    <col min="2308" max="2308" width="8.125" style="129" customWidth="1"/>
    <col min="2309" max="2309" width="19.125" style="129" customWidth="1"/>
    <col min="2310" max="2310" width="30.125" style="129" bestFit="1" customWidth="1"/>
    <col min="2311" max="2311" width="15.625" style="129" customWidth="1"/>
    <col min="2312" max="2312" width="11.625" style="129" customWidth="1"/>
    <col min="2313" max="2313" width="34.125" style="129" customWidth="1"/>
    <col min="2314" max="2316" width="13.125" style="129" customWidth="1"/>
    <col min="2317" max="2326" width="2.625" style="129" customWidth="1"/>
    <col min="2327" max="2340" width="2.5" style="129" customWidth="1"/>
    <col min="2341" max="2359" width="2.625" style="129" customWidth="1"/>
    <col min="2360" max="2561" width="13" style="129"/>
    <col min="2562" max="2562" width="1.625" style="129" customWidth="1"/>
    <col min="2563" max="2563" width="13.5" style="129" customWidth="1"/>
    <col min="2564" max="2564" width="8.125" style="129" customWidth="1"/>
    <col min="2565" max="2565" width="19.125" style="129" customWidth="1"/>
    <col min="2566" max="2566" width="30.125" style="129" bestFit="1" customWidth="1"/>
    <col min="2567" max="2567" width="15.625" style="129" customWidth="1"/>
    <col min="2568" max="2568" width="11.625" style="129" customWidth="1"/>
    <col min="2569" max="2569" width="34.125" style="129" customWidth="1"/>
    <col min="2570" max="2572" width="13.125" style="129" customWidth="1"/>
    <col min="2573" max="2582" width="2.625" style="129" customWidth="1"/>
    <col min="2583" max="2596" width="2.5" style="129" customWidth="1"/>
    <col min="2597" max="2615" width="2.625" style="129" customWidth="1"/>
    <col min="2616" max="2817" width="13" style="129"/>
    <col min="2818" max="2818" width="1.625" style="129" customWidth="1"/>
    <col min="2819" max="2819" width="13.5" style="129" customWidth="1"/>
    <col min="2820" max="2820" width="8.125" style="129" customWidth="1"/>
    <col min="2821" max="2821" width="19.125" style="129" customWidth="1"/>
    <col min="2822" max="2822" width="30.125" style="129" bestFit="1" customWidth="1"/>
    <col min="2823" max="2823" width="15.625" style="129" customWidth="1"/>
    <col min="2824" max="2824" width="11.625" style="129" customWidth="1"/>
    <col min="2825" max="2825" width="34.125" style="129" customWidth="1"/>
    <col min="2826" max="2828" width="13.125" style="129" customWidth="1"/>
    <col min="2829" max="2838" width="2.625" style="129" customWidth="1"/>
    <col min="2839" max="2852" width="2.5" style="129" customWidth="1"/>
    <col min="2853" max="2871" width="2.625" style="129" customWidth="1"/>
    <col min="2872" max="3073" width="13" style="129"/>
    <col min="3074" max="3074" width="1.625" style="129" customWidth="1"/>
    <col min="3075" max="3075" width="13.5" style="129" customWidth="1"/>
    <col min="3076" max="3076" width="8.125" style="129" customWidth="1"/>
    <col min="3077" max="3077" width="19.125" style="129" customWidth="1"/>
    <col min="3078" max="3078" width="30.125" style="129" bestFit="1" customWidth="1"/>
    <col min="3079" max="3079" width="15.625" style="129" customWidth="1"/>
    <col min="3080" max="3080" width="11.625" style="129" customWidth="1"/>
    <col min="3081" max="3081" width="34.125" style="129" customWidth="1"/>
    <col min="3082" max="3084" width="13.125" style="129" customWidth="1"/>
    <col min="3085" max="3094" width="2.625" style="129" customWidth="1"/>
    <col min="3095" max="3108" width="2.5" style="129" customWidth="1"/>
    <col min="3109" max="3127" width="2.625" style="129" customWidth="1"/>
    <col min="3128" max="3329" width="13" style="129"/>
    <col min="3330" max="3330" width="1.625" style="129" customWidth="1"/>
    <col min="3331" max="3331" width="13.5" style="129" customWidth="1"/>
    <col min="3332" max="3332" width="8.125" style="129" customWidth="1"/>
    <col min="3333" max="3333" width="19.125" style="129" customWidth="1"/>
    <col min="3334" max="3334" width="30.125" style="129" bestFit="1" customWidth="1"/>
    <col min="3335" max="3335" width="15.625" style="129" customWidth="1"/>
    <col min="3336" max="3336" width="11.625" style="129" customWidth="1"/>
    <col min="3337" max="3337" width="34.125" style="129" customWidth="1"/>
    <col min="3338" max="3340" width="13.125" style="129" customWidth="1"/>
    <col min="3341" max="3350" width="2.625" style="129" customWidth="1"/>
    <col min="3351" max="3364" width="2.5" style="129" customWidth="1"/>
    <col min="3365" max="3383" width="2.625" style="129" customWidth="1"/>
    <col min="3384" max="3585" width="13" style="129"/>
    <col min="3586" max="3586" width="1.625" style="129" customWidth="1"/>
    <col min="3587" max="3587" width="13.5" style="129" customWidth="1"/>
    <col min="3588" max="3588" width="8.125" style="129" customWidth="1"/>
    <col min="3589" max="3589" width="19.125" style="129" customWidth="1"/>
    <col min="3590" max="3590" width="30.125" style="129" bestFit="1" customWidth="1"/>
    <col min="3591" max="3591" width="15.625" style="129" customWidth="1"/>
    <col min="3592" max="3592" width="11.625" style="129" customWidth="1"/>
    <col min="3593" max="3593" width="34.125" style="129" customWidth="1"/>
    <col min="3594" max="3596" width="13.125" style="129" customWidth="1"/>
    <col min="3597" max="3606" width="2.625" style="129" customWidth="1"/>
    <col min="3607" max="3620" width="2.5" style="129" customWidth="1"/>
    <col min="3621" max="3639" width="2.625" style="129" customWidth="1"/>
    <col min="3640" max="3841" width="13" style="129"/>
    <col min="3842" max="3842" width="1.625" style="129" customWidth="1"/>
    <col min="3843" max="3843" width="13.5" style="129" customWidth="1"/>
    <col min="3844" max="3844" width="8.125" style="129" customWidth="1"/>
    <col min="3845" max="3845" width="19.125" style="129" customWidth="1"/>
    <col min="3846" max="3846" width="30.125" style="129" bestFit="1" customWidth="1"/>
    <col min="3847" max="3847" width="15.625" style="129" customWidth="1"/>
    <col min="3848" max="3848" width="11.625" style="129" customWidth="1"/>
    <col min="3849" max="3849" width="34.125" style="129" customWidth="1"/>
    <col min="3850" max="3852" width="13.125" style="129" customWidth="1"/>
    <col min="3853" max="3862" width="2.625" style="129" customWidth="1"/>
    <col min="3863" max="3876" width="2.5" style="129" customWidth="1"/>
    <col min="3877" max="3895" width="2.625" style="129" customWidth="1"/>
    <col min="3896" max="4097" width="13" style="129"/>
    <col min="4098" max="4098" width="1.625" style="129" customWidth="1"/>
    <col min="4099" max="4099" width="13.5" style="129" customWidth="1"/>
    <col min="4100" max="4100" width="8.125" style="129" customWidth="1"/>
    <col min="4101" max="4101" width="19.125" style="129" customWidth="1"/>
    <col min="4102" max="4102" width="30.125" style="129" bestFit="1" customWidth="1"/>
    <col min="4103" max="4103" width="15.625" style="129" customWidth="1"/>
    <col min="4104" max="4104" width="11.625" style="129" customWidth="1"/>
    <col min="4105" max="4105" width="34.125" style="129" customWidth="1"/>
    <col min="4106" max="4108" width="13.125" style="129" customWidth="1"/>
    <col min="4109" max="4118" width="2.625" style="129" customWidth="1"/>
    <col min="4119" max="4132" width="2.5" style="129" customWidth="1"/>
    <col min="4133" max="4151" width="2.625" style="129" customWidth="1"/>
    <col min="4152" max="4353" width="13" style="129"/>
    <col min="4354" max="4354" width="1.625" style="129" customWidth="1"/>
    <col min="4355" max="4355" width="13.5" style="129" customWidth="1"/>
    <col min="4356" max="4356" width="8.125" style="129" customWidth="1"/>
    <col min="4357" max="4357" width="19.125" style="129" customWidth="1"/>
    <col min="4358" max="4358" width="30.125" style="129" bestFit="1" customWidth="1"/>
    <col min="4359" max="4359" width="15.625" style="129" customWidth="1"/>
    <col min="4360" max="4360" width="11.625" style="129" customWidth="1"/>
    <col min="4361" max="4361" width="34.125" style="129" customWidth="1"/>
    <col min="4362" max="4364" width="13.125" style="129" customWidth="1"/>
    <col min="4365" max="4374" width="2.625" style="129" customWidth="1"/>
    <col min="4375" max="4388" width="2.5" style="129" customWidth="1"/>
    <col min="4389" max="4407" width="2.625" style="129" customWidth="1"/>
    <col min="4408" max="4609" width="13" style="129"/>
    <col min="4610" max="4610" width="1.625" style="129" customWidth="1"/>
    <col min="4611" max="4611" width="13.5" style="129" customWidth="1"/>
    <col min="4612" max="4612" width="8.125" style="129" customWidth="1"/>
    <col min="4613" max="4613" width="19.125" style="129" customWidth="1"/>
    <col min="4614" max="4614" width="30.125" style="129" bestFit="1" customWidth="1"/>
    <col min="4615" max="4615" width="15.625" style="129" customWidth="1"/>
    <col min="4616" max="4616" width="11.625" style="129" customWidth="1"/>
    <col min="4617" max="4617" width="34.125" style="129" customWidth="1"/>
    <col min="4618" max="4620" width="13.125" style="129" customWidth="1"/>
    <col min="4621" max="4630" width="2.625" style="129" customWidth="1"/>
    <col min="4631" max="4644" width="2.5" style="129" customWidth="1"/>
    <col min="4645" max="4663" width="2.625" style="129" customWidth="1"/>
    <col min="4664" max="4865" width="13" style="129"/>
    <col min="4866" max="4866" width="1.625" style="129" customWidth="1"/>
    <col min="4867" max="4867" width="13.5" style="129" customWidth="1"/>
    <col min="4868" max="4868" width="8.125" style="129" customWidth="1"/>
    <col min="4869" max="4869" width="19.125" style="129" customWidth="1"/>
    <col min="4870" max="4870" width="30.125" style="129" bestFit="1" customWidth="1"/>
    <col min="4871" max="4871" width="15.625" style="129" customWidth="1"/>
    <col min="4872" max="4872" width="11.625" style="129" customWidth="1"/>
    <col min="4873" max="4873" width="34.125" style="129" customWidth="1"/>
    <col min="4874" max="4876" width="13.125" style="129" customWidth="1"/>
    <col min="4877" max="4886" width="2.625" style="129" customWidth="1"/>
    <col min="4887" max="4900" width="2.5" style="129" customWidth="1"/>
    <col min="4901" max="4919" width="2.625" style="129" customWidth="1"/>
    <col min="4920" max="5121" width="13" style="129"/>
    <col min="5122" max="5122" width="1.625" style="129" customWidth="1"/>
    <col min="5123" max="5123" width="13.5" style="129" customWidth="1"/>
    <col min="5124" max="5124" width="8.125" style="129" customWidth="1"/>
    <col min="5125" max="5125" width="19.125" style="129" customWidth="1"/>
    <col min="5126" max="5126" width="30.125" style="129" bestFit="1" customWidth="1"/>
    <col min="5127" max="5127" width="15.625" style="129" customWidth="1"/>
    <col min="5128" max="5128" width="11.625" style="129" customWidth="1"/>
    <col min="5129" max="5129" width="34.125" style="129" customWidth="1"/>
    <col min="5130" max="5132" width="13.125" style="129" customWidth="1"/>
    <col min="5133" max="5142" width="2.625" style="129" customWidth="1"/>
    <col min="5143" max="5156" width="2.5" style="129" customWidth="1"/>
    <col min="5157" max="5175" width="2.625" style="129" customWidth="1"/>
    <col min="5176" max="5377" width="13" style="129"/>
    <col min="5378" max="5378" width="1.625" style="129" customWidth="1"/>
    <col min="5379" max="5379" width="13.5" style="129" customWidth="1"/>
    <col min="5380" max="5380" width="8.125" style="129" customWidth="1"/>
    <col min="5381" max="5381" width="19.125" style="129" customWidth="1"/>
    <col min="5382" max="5382" width="30.125" style="129" bestFit="1" customWidth="1"/>
    <col min="5383" max="5383" width="15.625" style="129" customWidth="1"/>
    <col min="5384" max="5384" width="11.625" style="129" customWidth="1"/>
    <col min="5385" max="5385" width="34.125" style="129" customWidth="1"/>
    <col min="5386" max="5388" width="13.125" style="129" customWidth="1"/>
    <col min="5389" max="5398" width="2.625" style="129" customWidth="1"/>
    <col min="5399" max="5412" width="2.5" style="129" customWidth="1"/>
    <col min="5413" max="5431" width="2.625" style="129" customWidth="1"/>
    <col min="5432" max="5633" width="13" style="129"/>
    <col min="5634" max="5634" width="1.625" style="129" customWidth="1"/>
    <col min="5635" max="5635" width="13.5" style="129" customWidth="1"/>
    <col min="5636" max="5636" width="8.125" style="129" customWidth="1"/>
    <col min="5637" max="5637" width="19.125" style="129" customWidth="1"/>
    <col min="5638" max="5638" width="30.125" style="129" bestFit="1" customWidth="1"/>
    <col min="5639" max="5639" width="15.625" style="129" customWidth="1"/>
    <col min="5640" max="5640" width="11.625" style="129" customWidth="1"/>
    <col min="5641" max="5641" width="34.125" style="129" customWidth="1"/>
    <col min="5642" max="5644" width="13.125" style="129" customWidth="1"/>
    <col min="5645" max="5654" width="2.625" style="129" customWidth="1"/>
    <col min="5655" max="5668" width="2.5" style="129" customWidth="1"/>
    <col min="5669" max="5687" width="2.625" style="129" customWidth="1"/>
    <col min="5688" max="5889" width="13" style="129"/>
    <col min="5890" max="5890" width="1.625" style="129" customWidth="1"/>
    <col min="5891" max="5891" width="13.5" style="129" customWidth="1"/>
    <col min="5892" max="5892" width="8.125" style="129" customWidth="1"/>
    <col min="5893" max="5893" width="19.125" style="129" customWidth="1"/>
    <col min="5894" max="5894" width="30.125" style="129" bestFit="1" customWidth="1"/>
    <col min="5895" max="5895" width="15.625" style="129" customWidth="1"/>
    <col min="5896" max="5896" width="11.625" style="129" customWidth="1"/>
    <col min="5897" max="5897" width="34.125" style="129" customWidth="1"/>
    <col min="5898" max="5900" width="13.125" style="129" customWidth="1"/>
    <col min="5901" max="5910" width="2.625" style="129" customWidth="1"/>
    <col min="5911" max="5924" width="2.5" style="129" customWidth="1"/>
    <col min="5925" max="5943" width="2.625" style="129" customWidth="1"/>
    <col min="5944" max="6145" width="13" style="129"/>
    <col min="6146" max="6146" width="1.625" style="129" customWidth="1"/>
    <col min="6147" max="6147" width="13.5" style="129" customWidth="1"/>
    <col min="6148" max="6148" width="8.125" style="129" customWidth="1"/>
    <col min="6149" max="6149" width="19.125" style="129" customWidth="1"/>
    <col min="6150" max="6150" width="30.125" style="129" bestFit="1" customWidth="1"/>
    <col min="6151" max="6151" width="15.625" style="129" customWidth="1"/>
    <col min="6152" max="6152" width="11.625" style="129" customWidth="1"/>
    <col min="6153" max="6153" width="34.125" style="129" customWidth="1"/>
    <col min="6154" max="6156" width="13.125" style="129" customWidth="1"/>
    <col min="6157" max="6166" width="2.625" style="129" customWidth="1"/>
    <col min="6167" max="6180" width="2.5" style="129" customWidth="1"/>
    <col min="6181" max="6199" width="2.625" style="129" customWidth="1"/>
    <col min="6200" max="6401" width="13" style="129"/>
    <col min="6402" max="6402" width="1.625" style="129" customWidth="1"/>
    <col min="6403" max="6403" width="13.5" style="129" customWidth="1"/>
    <col min="6404" max="6404" width="8.125" style="129" customWidth="1"/>
    <col min="6405" max="6405" width="19.125" style="129" customWidth="1"/>
    <col min="6406" max="6406" width="30.125" style="129" bestFit="1" customWidth="1"/>
    <col min="6407" max="6407" width="15.625" style="129" customWidth="1"/>
    <col min="6408" max="6408" width="11.625" style="129" customWidth="1"/>
    <col min="6409" max="6409" width="34.125" style="129" customWidth="1"/>
    <col min="6410" max="6412" width="13.125" style="129" customWidth="1"/>
    <col min="6413" max="6422" width="2.625" style="129" customWidth="1"/>
    <col min="6423" max="6436" width="2.5" style="129" customWidth="1"/>
    <col min="6437" max="6455" width="2.625" style="129" customWidth="1"/>
    <col min="6456" max="6657" width="13" style="129"/>
    <col min="6658" max="6658" width="1.625" style="129" customWidth="1"/>
    <col min="6659" max="6659" width="13.5" style="129" customWidth="1"/>
    <col min="6660" max="6660" width="8.125" style="129" customWidth="1"/>
    <col min="6661" max="6661" width="19.125" style="129" customWidth="1"/>
    <col min="6662" max="6662" width="30.125" style="129" bestFit="1" customWidth="1"/>
    <col min="6663" max="6663" width="15.625" style="129" customWidth="1"/>
    <col min="6664" max="6664" width="11.625" style="129" customWidth="1"/>
    <col min="6665" max="6665" width="34.125" style="129" customWidth="1"/>
    <col min="6666" max="6668" width="13.125" style="129" customWidth="1"/>
    <col min="6669" max="6678" width="2.625" style="129" customWidth="1"/>
    <col min="6679" max="6692" width="2.5" style="129" customWidth="1"/>
    <col min="6693" max="6711" width="2.625" style="129" customWidth="1"/>
    <col min="6712" max="6913" width="13" style="129"/>
    <col min="6914" max="6914" width="1.625" style="129" customWidth="1"/>
    <col min="6915" max="6915" width="13.5" style="129" customWidth="1"/>
    <col min="6916" max="6916" width="8.125" style="129" customWidth="1"/>
    <col min="6917" max="6917" width="19.125" style="129" customWidth="1"/>
    <col min="6918" max="6918" width="30.125" style="129" bestFit="1" customWidth="1"/>
    <col min="6919" max="6919" width="15.625" style="129" customWidth="1"/>
    <col min="6920" max="6920" width="11.625" style="129" customWidth="1"/>
    <col min="6921" max="6921" width="34.125" style="129" customWidth="1"/>
    <col min="6922" max="6924" width="13.125" style="129" customWidth="1"/>
    <col min="6925" max="6934" width="2.625" style="129" customWidth="1"/>
    <col min="6935" max="6948" width="2.5" style="129" customWidth="1"/>
    <col min="6949" max="6967" width="2.625" style="129" customWidth="1"/>
    <col min="6968" max="7169" width="13" style="129"/>
    <col min="7170" max="7170" width="1.625" style="129" customWidth="1"/>
    <col min="7171" max="7171" width="13.5" style="129" customWidth="1"/>
    <col min="7172" max="7172" width="8.125" style="129" customWidth="1"/>
    <col min="7173" max="7173" width="19.125" style="129" customWidth="1"/>
    <col min="7174" max="7174" width="30.125" style="129" bestFit="1" customWidth="1"/>
    <col min="7175" max="7175" width="15.625" style="129" customWidth="1"/>
    <col min="7176" max="7176" width="11.625" style="129" customWidth="1"/>
    <col min="7177" max="7177" width="34.125" style="129" customWidth="1"/>
    <col min="7178" max="7180" width="13.125" style="129" customWidth="1"/>
    <col min="7181" max="7190" width="2.625" style="129" customWidth="1"/>
    <col min="7191" max="7204" width="2.5" style="129" customWidth="1"/>
    <col min="7205" max="7223" width="2.625" style="129" customWidth="1"/>
    <col min="7224" max="7425" width="13" style="129"/>
    <col min="7426" max="7426" width="1.625" style="129" customWidth="1"/>
    <col min="7427" max="7427" width="13.5" style="129" customWidth="1"/>
    <col min="7428" max="7428" width="8.125" style="129" customWidth="1"/>
    <col min="7429" max="7429" width="19.125" style="129" customWidth="1"/>
    <col min="7430" max="7430" width="30.125" style="129" bestFit="1" customWidth="1"/>
    <col min="7431" max="7431" width="15.625" style="129" customWidth="1"/>
    <col min="7432" max="7432" width="11.625" style="129" customWidth="1"/>
    <col min="7433" max="7433" width="34.125" style="129" customWidth="1"/>
    <col min="7434" max="7436" width="13.125" style="129" customWidth="1"/>
    <col min="7437" max="7446" width="2.625" style="129" customWidth="1"/>
    <col min="7447" max="7460" width="2.5" style="129" customWidth="1"/>
    <col min="7461" max="7479" width="2.625" style="129" customWidth="1"/>
    <col min="7480" max="7681" width="13" style="129"/>
    <col min="7682" max="7682" width="1.625" style="129" customWidth="1"/>
    <col min="7683" max="7683" width="13.5" style="129" customWidth="1"/>
    <col min="7684" max="7684" width="8.125" style="129" customWidth="1"/>
    <col min="7685" max="7685" width="19.125" style="129" customWidth="1"/>
    <col min="7686" max="7686" width="30.125" style="129" bestFit="1" customWidth="1"/>
    <col min="7687" max="7687" width="15.625" style="129" customWidth="1"/>
    <col min="7688" max="7688" width="11.625" style="129" customWidth="1"/>
    <col min="7689" max="7689" width="34.125" style="129" customWidth="1"/>
    <col min="7690" max="7692" width="13.125" style="129" customWidth="1"/>
    <col min="7693" max="7702" width="2.625" style="129" customWidth="1"/>
    <col min="7703" max="7716" width="2.5" style="129" customWidth="1"/>
    <col min="7717" max="7735" width="2.625" style="129" customWidth="1"/>
    <col min="7736" max="7937" width="13" style="129"/>
    <col min="7938" max="7938" width="1.625" style="129" customWidth="1"/>
    <col min="7939" max="7939" width="13.5" style="129" customWidth="1"/>
    <col min="7940" max="7940" width="8.125" style="129" customWidth="1"/>
    <col min="7941" max="7941" width="19.125" style="129" customWidth="1"/>
    <col min="7942" max="7942" width="30.125" style="129" bestFit="1" customWidth="1"/>
    <col min="7943" max="7943" width="15.625" style="129" customWidth="1"/>
    <col min="7944" max="7944" width="11.625" style="129" customWidth="1"/>
    <col min="7945" max="7945" width="34.125" style="129" customWidth="1"/>
    <col min="7946" max="7948" width="13.125" style="129" customWidth="1"/>
    <col min="7949" max="7958" width="2.625" style="129" customWidth="1"/>
    <col min="7959" max="7972" width="2.5" style="129" customWidth="1"/>
    <col min="7973" max="7991" width="2.625" style="129" customWidth="1"/>
    <col min="7992" max="8193" width="13" style="129"/>
    <col min="8194" max="8194" width="1.625" style="129" customWidth="1"/>
    <col min="8195" max="8195" width="13.5" style="129" customWidth="1"/>
    <col min="8196" max="8196" width="8.125" style="129" customWidth="1"/>
    <col min="8197" max="8197" width="19.125" style="129" customWidth="1"/>
    <col min="8198" max="8198" width="30.125" style="129" bestFit="1" customWidth="1"/>
    <col min="8199" max="8199" width="15.625" style="129" customWidth="1"/>
    <col min="8200" max="8200" width="11.625" style="129" customWidth="1"/>
    <col min="8201" max="8201" width="34.125" style="129" customWidth="1"/>
    <col min="8202" max="8204" width="13.125" style="129" customWidth="1"/>
    <col min="8205" max="8214" width="2.625" style="129" customWidth="1"/>
    <col min="8215" max="8228" width="2.5" style="129" customWidth="1"/>
    <col min="8229" max="8247" width="2.625" style="129" customWidth="1"/>
    <col min="8248" max="8449" width="13" style="129"/>
    <col min="8450" max="8450" width="1.625" style="129" customWidth="1"/>
    <col min="8451" max="8451" width="13.5" style="129" customWidth="1"/>
    <col min="8452" max="8452" width="8.125" style="129" customWidth="1"/>
    <col min="8453" max="8453" width="19.125" style="129" customWidth="1"/>
    <col min="8454" max="8454" width="30.125" style="129" bestFit="1" customWidth="1"/>
    <col min="8455" max="8455" width="15.625" style="129" customWidth="1"/>
    <col min="8456" max="8456" width="11.625" style="129" customWidth="1"/>
    <col min="8457" max="8457" width="34.125" style="129" customWidth="1"/>
    <col min="8458" max="8460" width="13.125" style="129" customWidth="1"/>
    <col min="8461" max="8470" width="2.625" style="129" customWidth="1"/>
    <col min="8471" max="8484" width="2.5" style="129" customWidth="1"/>
    <col min="8485" max="8503" width="2.625" style="129" customWidth="1"/>
    <col min="8504" max="8705" width="13" style="129"/>
    <col min="8706" max="8706" width="1.625" style="129" customWidth="1"/>
    <col min="8707" max="8707" width="13.5" style="129" customWidth="1"/>
    <col min="8708" max="8708" width="8.125" style="129" customWidth="1"/>
    <col min="8709" max="8709" width="19.125" style="129" customWidth="1"/>
    <col min="8710" max="8710" width="30.125" style="129" bestFit="1" customWidth="1"/>
    <col min="8711" max="8711" width="15.625" style="129" customWidth="1"/>
    <col min="8712" max="8712" width="11.625" style="129" customWidth="1"/>
    <col min="8713" max="8713" width="34.125" style="129" customWidth="1"/>
    <col min="8714" max="8716" width="13.125" style="129" customWidth="1"/>
    <col min="8717" max="8726" width="2.625" style="129" customWidth="1"/>
    <col min="8727" max="8740" width="2.5" style="129" customWidth="1"/>
    <col min="8741" max="8759" width="2.625" style="129" customWidth="1"/>
    <col min="8760" max="8961" width="13" style="129"/>
    <col min="8962" max="8962" width="1.625" style="129" customWidth="1"/>
    <col min="8963" max="8963" width="13.5" style="129" customWidth="1"/>
    <col min="8964" max="8964" width="8.125" style="129" customWidth="1"/>
    <col min="8965" max="8965" width="19.125" style="129" customWidth="1"/>
    <col min="8966" max="8966" width="30.125" style="129" bestFit="1" customWidth="1"/>
    <col min="8967" max="8967" width="15.625" style="129" customWidth="1"/>
    <col min="8968" max="8968" width="11.625" style="129" customWidth="1"/>
    <col min="8969" max="8969" width="34.125" style="129" customWidth="1"/>
    <col min="8970" max="8972" width="13.125" style="129" customWidth="1"/>
    <col min="8973" max="8982" width="2.625" style="129" customWidth="1"/>
    <col min="8983" max="8996" width="2.5" style="129" customWidth="1"/>
    <col min="8997" max="9015" width="2.625" style="129" customWidth="1"/>
    <col min="9016" max="9217" width="13" style="129"/>
    <col min="9218" max="9218" width="1.625" style="129" customWidth="1"/>
    <col min="9219" max="9219" width="13.5" style="129" customWidth="1"/>
    <col min="9220" max="9220" width="8.125" style="129" customWidth="1"/>
    <col min="9221" max="9221" width="19.125" style="129" customWidth="1"/>
    <col min="9222" max="9222" width="30.125" style="129" bestFit="1" customWidth="1"/>
    <col min="9223" max="9223" width="15.625" style="129" customWidth="1"/>
    <col min="9224" max="9224" width="11.625" style="129" customWidth="1"/>
    <col min="9225" max="9225" width="34.125" style="129" customWidth="1"/>
    <col min="9226" max="9228" width="13.125" style="129" customWidth="1"/>
    <col min="9229" max="9238" width="2.625" style="129" customWidth="1"/>
    <col min="9239" max="9252" width="2.5" style="129" customWidth="1"/>
    <col min="9253" max="9271" width="2.625" style="129" customWidth="1"/>
    <col min="9272" max="9473" width="13" style="129"/>
    <col min="9474" max="9474" width="1.625" style="129" customWidth="1"/>
    <col min="9475" max="9475" width="13.5" style="129" customWidth="1"/>
    <col min="9476" max="9476" width="8.125" style="129" customWidth="1"/>
    <col min="9477" max="9477" width="19.125" style="129" customWidth="1"/>
    <col min="9478" max="9478" width="30.125" style="129" bestFit="1" customWidth="1"/>
    <col min="9479" max="9479" width="15.625" style="129" customWidth="1"/>
    <col min="9480" max="9480" width="11.625" style="129" customWidth="1"/>
    <col min="9481" max="9481" width="34.125" style="129" customWidth="1"/>
    <col min="9482" max="9484" width="13.125" style="129" customWidth="1"/>
    <col min="9485" max="9494" width="2.625" style="129" customWidth="1"/>
    <col min="9495" max="9508" width="2.5" style="129" customWidth="1"/>
    <col min="9509" max="9527" width="2.625" style="129" customWidth="1"/>
    <col min="9528" max="9729" width="13" style="129"/>
    <col min="9730" max="9730" width="1.625" style="129" customWidth="1"/>
    <col min="9731" max="9731" width="13.5" style="129" customWidth="1"/>
    <col min="9732" max="9732" width="8.125" style="129" customWidth="1"/>
    <col min="9733" max="9733" width="19.125" style="129" customWidth="1"/>
    <col min="9734" max="9734" width="30.125" style="129" bestFit="1" customWidth="1"/>
    <col min="9735" max="9735" width="15.625" style="129" customWidth="1"/>
    <col min="9736" max="9736" width="11.625" style="129" customWidth="1"/>
    <col min="9737" max="9737" width="34.125" style="129" customWidth="1"/>
    <col min="9738" max="9740" width="13.125" style="129" customWidth="1"/>
    <col min="9741" max="9750" width="2.625" style="129" customWidth="1"/>
    <col min="9751" max="9764" width="2.5" style="129" customWidth="1"/>
    <col min="9765" max="9783" width="2.625" style="129" customWidth="1"/>
    <col min="9784" max="9985" width="13" style="129"/>
    <col min="9986" max="9986" width="1.625" style="129" customWidth="1"/>
    <col min="9987" max="9987" width="13.5" style="129" customWidth="1"/>
    <col min="9988" max="9988" width="8.125" style="129" customWidth="1"/>
    <col min="9989" max="9989" width="19.125" style="129" customWidth="1"/>
    <col min="9990" max="9990" width="30.125" style="129" bestFit="1" customWidth="1"/>
    <col min="9991" max="9991" width="15.625" style="129" customWidth="1"/>
    <col min="9992" max="9992" width="11.625" style="129" customWidth="1"/>
    <col min="9993" max="9993" width="34.125" style="129" customWidth="1"/>
    <col min="9994" max="9996" width="13.125" style="129" customWidth="1"/>
    <col min="9997" max="10006" width="2.625" style="129" customWidth="1"/>
    <col min="10007" max="10020" width="2.5" style="129" customWidth="1"/>
    <col min="10021" max="10039" width="2.625" style="129" customWidth="1"/>
    <col min="10040" max="10241" width="13" style="129"/>
    <col min="10242" max="10242" width="1.625" style="129" customWidth="1"/>
    <col min="10243" max="10243" width="13.5" style="129" customWidth="1"/>
    <col min="10244" max="10244" width="8.125" style="129" customWidth="1"/>
    <col min="10245" max="10245" width="19.125" style="129" customWidth="1"/>
    <col min="10246" max="10246" width="30.125" style="129" bestFit="1" customWidth="1"/>
    <col min="10247" max="10247" width="15.625" style="129" customWidth="1"/>
    <col min="10248" max="10248" width="11.625" style="129" customWidth="1"/>
    <col min="10249" max="10249" width="34.125" style="129" customWidth="1"/>
    <col min="10250" max="10252" width="13.125" style="129" customWidth="1"/>
    <col min="10253" max="10262" width="2.625" style="129" customWidth="1"/>
    <col min="10263" max="10276" width="2.5" style="129" customWidth="1"/>
    <col min="10277" max="10295" width="2.625" style="129" customWidth="1"/>
    <col min="10296" max="10497" width="13" style="129"/>
    <col min="10498" max="10498" width="1.625" style="129" customWidth="1"/>
    <col min="10499" max="10499" width="13.5" style="129" customWidth="1"/>
    <col min="10500" max="10500" width="8.125" style="129" customWidth="1"/>
    <col min="10501" max="10501" width="19.125" style="129" customWidth="1"/>
    <col min="10502" max="10502" width="30.125" style="129" bestFit="1" customWidth="1"/>
    <col min="10503" max="10503" width="15.625" style="129" customWidth="1"/>
    <col min="10504" max="10504" width="11.625" style="129" customWidth="1"/>
    <col min="10505" max="10505" width="34.125" style="129" customWidth="1"/>
    <col min="10506" max="10508" width="13.125" style="129" customWidth="1"/>
    <col min="10509" max="10518" width="2.625" style="129" customWidth="1"/>
    <col min="10519" max="10532" width="2.5" style="129" customWidth="1"/>
    <col min="10533" max="10551" width="2.625" style="129" customWidth="1"/>
    <col min="10552" max="10753" width="13" style="129"/>
    <col min="10754" max="10754" width="1.625" style="129" customWidth="1"/>
    <col min="10755" max="10755" width="13.5" style="129" customWidth="1"/>
    <col min="10756" max="10756" width="8.125" style="129" customWidth="1"/>
    <col min="10757" max="10757" width="19.125" style="129" customWidth="1"/>
    <col min="10758" max="10758" width="30.125" style="129" bestFit="1" customWidth="1"/>
    <col min="10759" max="10759" width="15.625" style="129" customWidth="1"/>
    <col min="10760" max="10760" width="11.625" style="129" customWidth="1"/>
    <col min="10761" max="10761" width="34.125" style="129" customWidth="1"/>
    <col min="10762" max="10764" width="13.125" style="129" customWidth="1"/>
    <col min="10765" max="10774" width="2.625" style="129" customWidth="1"/>
    <col min="10775" max="10788" width="2.5" style="129" customWidth="1"/>
    <col min="10789" max="10807" width="2.625" style="129" customWidth="1"/>
    <col min="10808" max="11009" width="13" style="129"/>
    <col min="11010" max="11010" width="1.625" style="129" customWidth="1"/>
    <col min="11011" max="11011" width="13.5" style="129" customWidth="1"/>
    <col min="11012" max="11012" width="8.125" style="129" customWidth="1"/>
    <col min="11013" max="11013" width="19.125" style="129" customWidth="1"/>
    <col min="11014" max="11014" width="30.125" style="129" bestFit="1" customWidth="1"/>
    <col min="11015" max="11015" width="15.625" style="129" customWidth="1"/>
    <col min="11016" max="11016" width="11.625" style="129" customWidth="1"/>
    <col min="11017" max="11017" width="34.125" style="129" customWidth="1"/>
    <col min="11018" max="11020" width="13.125" style="129" customWidth="1"/>
    <col min="11021" max="11030" width="2.625" style="129" customWidth="1"/>
    <col min="11031" max="11044" width="2.5" style="129" customWidth="1"/>
    <col min="11045" max="11063" width="2.625" style="129" customWidth="1"/>
    <col min="11064" max="11265" width="13" style="129"/>
    <col min="11266" max="11266" width="1.625" style="129" customWidth="1"/>
    <col min="11267" max="11267" width="13.5" style="129" customWidth="1"/>
    <col min="11268" max="11268" width="8.125" style="129" customWidth="1"/>
    <col min="11269" max="11269" width="19.125" style="129" customWidth="1"/>
    <col min="11270" max="11270" width="30.125" style="129" bestFit="1" customWidth="1"/>
    <col min="11271" max="11271" width="15.625" style="129" customWidth="1"/>
    <col min="11272" max="11272" width="11.625" style="129" customWidth="1"/>
    <col min="11273" max="11273" width="34.125" style="129" customWidth="1"/>
    <col min="11274" max="11276" width="13.125" style="129" customWidth="1"/>
    <col min="11277" max="11286" width="2.625" style="129" customWidth="1"/>
    <col min="11287" max="11300" width="2.5" style="129" customWidth="1"/>
    <col min="11301" max="11319" width="2.625" style="129" customWidth="1"/>
    <col min="11320" max="11521" width="13" style="129"/>
    <col min="11522" max="11522" width="1.625" style="129" customWidth="1"/>
    <col min="11523" max="11523" width="13.5" style="129" customWidth="1"/>
    <col min="11524" max="11524" width="8.125" style="129" customWidth="1"/>
    <col min="11525" max="11525" width="19.125" style="129" customWidth="1"/>
    <col min="11526" max="11526" width="30.125" style="129" bestFit="1" customWidth="1"/>
    <col min="11527" max="11527" width="15.625" style="129" customWidth="1"/>
    <col min="11528" max="11528" width="11.625" style="129" customWidth="1"/>
    <col min="11529" max="11529" width="34.125" style="129" customWidth="1"/>
    <col min="11530" max="11532" width="13.125" style="129" customWidth="1"/>
    <col min="11533" max="11542" width="2.625" style="129" customWidth="1"/>
    <col min="11543" max="11556" width="2.5" style="129" customWidth="1"/>
    <col min="11557" max="11575" width="2.625" style="129" customWidth="1"/>
    <col min="11576" max="11777" width="13" style="129"/>
    <col min="11778" max="11778" width="1.625" style="129" customWidth="1"/>
    <col min="11779" max="11779" width="13.5" style="129" customWidth="1"/>
    <col min="11780" max="11780" width="8.125" style="129" customWidth="1"/>
    <col min="11781" max="11781" width="19.125" style="129" customWidth="1"/>
    <col min="11782" max="11782" width="30.125" style="129" bestFit="1" customWidth="1"/>
    <col min="11783" max="11783" width="15.625" style="129" customWidth="1"/>
    <col min="11784" max="11784" width="11.625" style="129" customWidth="1"/>
    <col min="11785" max="11785" width="34.125" style="129" customWidth="1"/>
    <col min="11786" max="11788" width="13.125" style="129" customWidth="1"/>
    <col min="11789" max="11798" width="2.625" style="129" customWidth="1"/>
    <col min="11799" max="11812" width="2.5" style="129" customWidth="1"/>
    <col min="11813" max="11831" width="2.625" style="129" customWidth="1"/>
    <col min="11832" max="12033" width="13" style="129"/>
    <col min="12034" max="12034" width="1.625" style="129" customWidth="1"/>
    <col min="12035" max="12035" width="13.5" style="129" customWidth="1"/>
    <col min="12036" max="12036" width="8.125" style="129" customWidth="1"/>
    <col min="12037" max="12037" width="19.125" style="129" customWidth="1"/>
    <col min="12038" max="12038" width="30.125" style="129" bestFit="1" customWidth="1"/>
    <col min="12039" max="12039" width="15.625" style="129" customWidth="1"/>
    <col min="12040" max="12040" width="11.625" style="129" customWidth="1"/>
    <col min="12041" max="12041" width="34.125" style="129" customWidth="1"/>
    <col min="12042" max="12044" width="13.125" style="129" customWidth="1"/>
    <col min="12045" max="12054" width="2.625" style="129" customWidth="1"/>
    <col min="12055" max="12068" width="2.5" style="129" customWidth="1"/>
    <col min="12069" max="12087" width="2.625" style="129" customWidth="1"/>
    <col min="12088" max="12289" width="13" style="129"/>
    <col min="12290" max="12290" width="1.625" style="129" customWidth="1"/>
    <col min="12291" max="12291" width="13.5" style="129" customWidth="1"/>
    <col min="12292" max="12292" width="8.125" style="129" customWidth="1"/>
    <col min="12293" max="12293" width="19.125" style="129" customWidth="1"/>
    <col min="12294" max="12294" width="30.125" style="129" bestFit="1" customWidth="1"/>
    <col min="12295" max="12295" width="15.625" style="129" customWidth="1"/>
    <col min="12296" max="12296" width="11.625" style="129" customWidth="1"/>
    <col min="12297" max="12297" width="34.125" style="129" customWidth="1"/>
    <col min="12298" max="12300" width="13.125" style="129" customWidth="1"/>
    <col min="12301" max="12310" width="2.625" style="129" customWidth="1"/>
    <col min="12311" max="12324" width="2.5" style="129" customWidth="1"/>
    <col min="12325" max="12343" width="2.625" style="129" customWidth="1"/>
    <col min="12344" max="12545" width="13" style="129"/>
    <col min="12546" max="12546" width="1.625" style="129" customWidth="1"/>
    <col min="12547" max="12547" width="13.5" style="129" customWidth="1"/>
    <col min="12548" max="12548" width="8.125" style="129" customWidth="1"/>
    <col min="12549" max="12549" width="19.125" style="129" customWidth="1"/>
    <col min="12550" max="12550" width="30.125" style="129" bestFit="1" customWidth="1"/>
    <col min="12551" max="12551" width="15.625" style="129" customWidth="1"/>
    <col min="12552" max="12552" width="11.625" style="129" customWidth="1"/>
    <col min="12553" max="12553" width="34.125" style="129" customWidth="1"/>
    <col min="12554" max="12556" width="13.125" style="129" customWidth="1"/>
    <col min="12557" max="12566" width="2.625" style="129" customWidth="1"/>
    <col min="12567" max="12580" width="2.5" style="129" customWidth="1"/>
    <col min="12581" max="12599" width="2.625" style="129" customWidth="1"/>
    <col min="12600" max="12801" width="13" style="129"/>
    <col min="12802" max="12802" width="1.625" style="129" customWidth="1"/>
    <col min="12803" max="12803" width="13.5" style="129" customWidth="1"/>
    <col min="12804" max="12804" width="8.125" style="129" customWidth="1"/>
    <col min="12805" max="12805" width="19.125" style="129" customWidth="1"/>
    <col min="12806" max="12806" width="30.125" style="129" bestFit="1" customWidth="1"/>
    <col min="12807" max="12807" width="15.625" style="129" customWidth="1"/>
    <col min="12808" max="12808" width="11.625" style="129" customWidth="1"/>
    <col min="12809" max="12809" width="34.125" style="129" customWidth="1"/>
    <col min="12810" max="12812" width="13.125" style="129" customWidth="1"/>
    <col min="12813" max="12822" width="2.625" style="129" customWidth="1"/>
    <col min="12823" max="12836" width="2.5" style="129" customWidth="1"/>
    <col min="12837" max="12855" width="2.625" style="129" customWidth="1"/>
    <col min="12856" max="13057" width="13" style="129"/>
    <col min="13058" max="13058" width="1.625" style="129" customWidth="1"/>
    <col min="13059" max="13059" width="13.5" style="129" customWidth="1"/>
    <col min="13060" max="13060" width="8.125" style="129" customWidth="1"/>
    <col min="13061" max="13061" width="19.125" style="129" customWidth="1"/>
    <col min="13062" max="13062" width="30.125" style="129" bestFit="1" customWidth="1"/>
    <col min="13063" max="13063" width="15.625" style="129" customWidth="1"/>
    <col min="13064" max="13064" width="11.625" style="129" customWidth="1"/>
    <col min="13065" max="13065" width="34.125" style="129" customWidth="1"/>
    <col min="13066" max="13068" width="13.125" style="129" customWidth="1"/>
    <col min="13069" max="13078" width="2.625" style="129" customWidth="1"/>
    <col min="13079" max="13092" width="2.5" style="129" customWidth="1"/>
    <col min="13093" max="13111" width="2.625" style="129" customWidth="1"/>
    <col min="13112" max="13313" width="13" style="129"/>
    <col min="13314" max="13314" width="1.625" style="129" customWidth="1"/>
    <col min="13315" max="13315" width="13.5" style="129" customWidth="1"/>
    <col min="13316" max="13316" width="8.125" style="129" customWidth="1"/>
    <col min="13317" max="13317" width="19.125" style="129" customWidth="1"/>
    <col min="13318" max="13318" width="30.125" style="129" bestFit="1" customWidth="1"/>
    <col min="13319" max="13319" width="15.625" style="129" customWidth="1"/>
    <col min="13320" max="13320" width="11.625" style="129" customWidth="1"/>
    <col min="13321" max="13321" width="34.125" style="129" customWidth="1"/>
    <col min="13322" max="13324" width="13.125" style="129" customWidth="1"/>
    <col min="13325" max="13334" width="2.625" style="129" customWidth="1"/>
    <col min="13335" max="13348" width="2.5" style="129" customWidth="1"/>
    <col min="13349" max="13367" width="2.625" style="129" customWidth="1"/>
    <col min="13368" max="13569" width="13" style="129"/>
    <col min="13570" max="13570" width="1.625" style="129" customWidth="1"/>
    <col min="13571" max="13571" width="13.5" style="129" customWidth="1"/>
    <col min="13572" max="13572" width="8.125" style="129" customWidth="1"/>
    <col min="13573" max="13573" width="19.125" style="129" customWidth="1"/>
    <col min="13574" max="13574" width="30.125" style="129" bestFit="1" customWidth="1"/>
    <col min="13575" max="13575" width="15.625" style="129" customWidth="1"/>
    <col min="13576" max="13576" width="11.625" style="129" customWidth="1"/>
    <col min="13577" max="13577" width="34.125" style="129" customWidth="1"/>
    <col min="13578" max="13580" width="13.125" style="129" customWidth="1"/>
    <col min="13581" max="13590" width="2.625" style="129" customWidth="1"/>
    <col min="13591" max="13604" width="2.5" style="129" customWidth="1"/>
    <col min="13605" max="13623" width="2.625" style="129" customWidth="1"/>
    <col min="13624" max="13825" width="13" style="129"/>
    <col min="13826" max="13826" width="1.625" style="129" customWidth="1"/>
    <col min="13827" max="13827" width="13.5" style="129" customWidth="1"/>
    <col min="13828" max="13828" width="8.125" style="129" customWidth="1"/>
    <col min="13829" max="13829" width="19.125" style="129" customWidth="1"/>
    <col min="13830" max="13830" width="30.125" style="129" bestFit="1" customWidth="1"/>
    <col min="13831" max="13831" width="15.625" style="129" customWidth="1"/>
    <col min="13832" max="13832" width="11.625" style="129" customWidth="1"/>
    <col min="13833" max="13833" width="34.125" style="129" customWidth="1"/>
    <col min="13834" max="13836" width="13.125" style="129" customWidth="1"/>
    <col min="13837" max="13846" width="2.625" style="129" customWidth="1"/>
    <col min="13847" max="13860" width="2.5" style="129" customWidth="1"/>
    <col min="13861" max="13879" width="2.625" style="129" customWidth="1"/>
    <col min="13880" max="14081" width="13" style="129"/>
    <col min="14082" max="14082" width="1.625" style="129" customWidth="1"/>
    <col min="14083" max="14083" width="13.5" style="129" customWidth="1"/>
    <col min="14084" max="14084" width="8.125" style="129" customWidth="1"/>
    <col min="14085" max="14085" width="19.125" style="129" customWidth="1"/>
    <col min="14086" max="14086" width="30.125" style="129" bestFit="1" customWidth="1"/>
    <col min="14087" max="14087" width="15.625" style="129" customWidth="1"/>
    <col min="14088" max="14088" width="11.625" style="129" customWidth="1"/>
    <col min="14089" max="14089" width="34.125" style="129" customWidth="1"/>
    <col min="14090" max="14092" width="13.125" style="129" customWidth="1"/>
    <col min="14093" max="14102" width="2.625" style="129" customWidth="1"/>
    <col min="14103" max="14116" width="2.5" style="129" customWidth="1"/>
    <col min="14117" max="14135" width="2.625" style="129" customWidth="1"/>
    <col min="14136" max="14337" width="13" style="129"/>
    <col min="14338" max="14338" width="1.625" style="129" customWidth="1"/>
    <col min="14339" max="14339" width="13.5" style="129" customWidth="1"/>
    <col min="14340" max="14340" width="8.125" style="129" customWidth="1"/>
    <col min="14341" max="14341" width="19.125" style="129" customWidth="1"/>
    <col min="14342" max="14342" width="30.125" style="129" bestFit="1" customWidth="1"/>
    <col min="14343" max="14343" width="15.625" style="129" customWidth="1"/>
    <col min="14344" max="14344" width="11.625" style="129" customWidth="1"/>
    <col min="14345" max="14345" width="34.125" style="129" customWidth="1"/>
    <col min="14346" max="14348" width="13.125" style="129" customWidth="1"/>
    <col min="14349" max="14358" width="2.625" style="129" customWidth="1"/>
    <col min="14359" max="14372" width="2.5" style="129" customWidth="1"/>
    <col min="14373" max="14391" width="2.625" style="129" customWidth="1"/>
    <col min="14392" max="14593" width="13" style="129"/>
    <col min="14594" max="14594" width="1.625" style="129" customWidth="1"/>
    <col min="14595" max="14595" width="13.5" style="129" customWidth="1"/>
    <col min="14596" max="14596" width="8.125" style="129" customWidth="1"/>
    <col min="14597" max="14597" width="19.125" style="129" customWidth="1"/>
    <col min="14598" max="14598" width="30.125" style="129" bestFit="1" customWidth="1"/>
    <col min="14599" max="14599" width="15.625" style="129" customWidth="1"/>
    <col min="14600" max="14600" width="11.625" style="129" customWidth="1"/>
    <col min="14601" max="14601" width="34.125" style="129" customWidth="1"/>
    <col min="14602" max="14604" width="13.125" style="129" customWidth="1"/>
    <col min="14605" max="14614" width="2.625" style="129" customWidth="1"/>
    <col min="14615" max="14628" width="2.5" style="129" customWidth="1"/>
    <col min="14629" max="14647" width="2.625" style="129" customWidth="1"/>
    <col min="14648" max="14849" width="13" style="129"/>
    <col min="14850" max="14850" width="1.625" style="129" customWidth="1"/>
    <col min="14851" max="14851" width="13.5" style="129" customWidth="1"/>
    <col min="14852" max="14852" width="8.125" style="129" customWidth="1"/>
    <col min="14853" max="14853" width="19.125" style="129" customWidth="1"/>
    <col min="14854" max="14854" width="30.125" style="129" bestFit="1" customWidth="1"/>
    <col min="14855" max="14855" width="15.625" style="129" customWidth="1"/>
    <col min="14856" max="14856" width="11.625" style="129" customWidth="1"/>
    <col min="14857" max="14857" width="34.125" style="129" customWidth="1"/>
    <col min="14858" max="14860" width="13.125" style="129" customWidth="1"/>
    <col min="14861" max="14870" width="2.625" style="129" customWidth="1"/>
    <col min="14871" max="14884" width="2.5" style="129" customWidth="1"/>
    <col min="14885" max="14903" width="2.625" style="129" customWidth="1"/>
    <col min="14904" max="15105" width="13" style="129"/>
    <col min="15106" max="15106" width="1.625" style="129" customWidth="1"/>
    <col min="15107" max="15107" width="13.5" style="129" customWidth="1"/>
    <col min="15108" max="15108" width="8.125" style="129" customWidth="1"/>
    <col min="15109" max="15109" width="19.125" style="129" customWidth="1"/>
    <col min="15110" max="15110" width="30.125" style="129" bestFit="1" customWidth="1"/>
    <col min="15111" max="15111" width="15.625" style="129" customWidth="1"/>
    <col min="15112" max="15112" width="11.625" style="129" customWidth="1"/>
    <col min="15113" max="15113" width="34.125" style="129" customWidth="1"/>
    <col min="15114" max="15116" width="13.125" style="129" customWidth="1"/>
    <col min="15117" max="15126" width="2.625" style="129" customWidth="1"/>
    <col min="15127" max="15140" width="2.5" style="129" customWidth="1"/>
    <col min="15141" max="15159" width="2.625" style="129" customWidth="1"/>
    <col min="15160" max="15361" width="13" style="129"/>
    <col min="15362" max="15362" width="1.625" style="129" customWidth="1"/>
    <col min="15363" max="15363" width="13.5" style="129" customWidth="1"/>
    <col min="15364" max="15364" width="8.125" style="129" customWidth="1"/>
    <col min="15365" max="15365" width="19.125" style="129" customWidth="1"/>
    <col min="15366" max="15366" width="30.125" style="129" bestFit="1" customWidth="1"/>
    <col min="15367" max="15367" width="15.625" style="129" customWidth="1"/>
    <col min="15368" max="15368" width="11.625" style="129" customWidth="1"/>
    <col min="15369" max="15369" width="34.125" style="129" customWidth="1"/>
    <col min="15370" max="15372" width="13.125" style="129" customWidth="1"/>
    <col min="15373" max="15382" width="2.625" style="129" customWidth="1"/>
    <col min="15383" max="15396" width="2.5" style="129" customWidth="1"/>
    <col min="15397" max="15415" width="2.625" style="129" customWidth="1"/>
    <col min="15416" max="15617" width="13" style="129"/>
    <col min="15618" max="15618" width="1.625" style="129" customWidth="1"/>
    <col min="15619" max="15619" width="13.5" style="129" customWidth="1"/>
    <col min="15620" max="15620" width="8.125" style="129" customWidth="1"/>
    <col min="15621" max="15621" width="19.125" style="129" customWidth="1"/>
    <col min="15622" max="15622" width="30.125" style="129" bestFit="1" customWidth="1"/>
    <col min="15623" max="15623" width="15.625" style="129" customWidth="1"/>
    <col min="15624" max="15624" width="11.625" style="129" customWidth="1"/>
    <col min="15625" max="15625" width="34.125" style="129" customWidth="1"/>
    <col min="15626" max="15628" width="13.125" style="129" customWidth="1"/>
    <col min="15629" max="15638" width="2.625" style="129" customWidth="1"/>
    <col min="15639" max="15652" width="2.5" style="129" customWidth="1"/>
    <col min="15653" max="15671" width="2.625" style="129" customWidth="1"/>
    <col min="15672" max="15873" width="13" style="129"/>
    <col min="15874" max="15874" width="1.625" style="129" customWidth="1"/>
    <col min="15875" max="15875" width="13.5" style="129" customWidth="1"/>
    <col min="15876" max="15876" width="8.125" style="129" customWidth="1"/>
    <col min="15877" max="15877" width="19.125" style="129" customWidth="1"/>
    <col min="15878" max="15878" width="30.125" style="129" bestFit="1" customWidth="1"/>
    <col min="15879" max="15879" width="15.625" style="129" customWidth="1"/>
    <col min="15880" max="15880" width="11.625" style="129" customWidth="1"/>
    <col min="15881" max="15881" width="34.125" style="129" customWidth="1"/>
    <col min="15882" max="15884" width="13.125" style="129" customWidth="1"/>
    <col min="15885" max="15894" width="2.625" style="129" customWidth="1"/>
    <col min="15895" max="15908" width="2.5" style="129" customWidth="1"/>
    <col min="15909" max="15927" width="2.625" style="129" customWidth="1"/>
    <col min="15928" max="16129" width="13" style="129"/>
    <col min="16130" max="16130" width="1.625" style="129" customWidth="1"/>
    <col min="16131" max="16131" width="13.5" style="129" customWidth="1"/>
    <col min="16132" max="16132" width="8.125" style="129" customWidth="1"/>
    <col min="16133" max="16133" width="19.125" style="129" customWidth="1"/>
    <col min="16134" max="16134" width="30.125" style="129" bestFit="1" customWidth="1"/>
    <col min="16135" max="16135" width="15.625" style="129" customWidth="1"/>
    <col min="16136" max="16136" width="11.625" style="129" customWidth="1"/>
    <col min="16137" max="16137" width="34.125" style="129" customWidth="1"/>
    <col min="16138" max="16140" width="13.125" style="129" customWidth="1"/>
    <col min="16141" max="16150" width="2.625" style="129" customWidth="1"/>
    <col min="16151" max="16164" width="2.5" style="129" customWidth="1"/>
    <col min="16165" max="16183" width="2.625" style="129" customWidth="1"/>
    <col min="16184" max="16384" width="13" style="129"/>
  </cols>
  <sheetData>
    <row r="1" spans="1:54" ht="18" customHeight="1" x14ac:dyDescent="0.15">
      <c r="B1" s="146" t="s">
        <v>264</v>
      </c>
      <c r="O1" s="149" t="s">
        <v>294</v>
      </c>
    </row>
    <row r="2" spans="1:54" ht="18" customHeight="1" x14ac:dyDescent="0.15">
      <c r="B2" s="146"/>
      <c r="O2" s="149" t="s">
        <v>293</v>
      </c>
    </row>
    <row r="3" spans="1:54" ht="18" customHeight="1" x14ac:dyDescent="0.15">
      <c r="B3" s="146" t="s">
        <v>256</v>
      </c>
      <c r="D3" s="229" t="s">
        <v>293</v>
      </c>
      <c r="E3" s="229"/>
      <c r="F3" s="229"/>
      <c r="G3" s="229"/>
      <c r="H3" s="229"/>
      <c r="I3" s="157"/>
      <c r="M3" s="130" t="s">
        <v>284</v>
      </c>
    </row>
    <row r="4" spans="1:54" ht="18" customHeight="1" x14ac:dyDescent="0.15">
      <c r="A4" s="129" t="s">
        <v>131</v>
      </c>
      <c r="B4" s="146" t="s">
        <v>257</v>
      </c>
      <c r="D4" s="229" t="s">
        <v>295</v>
      </c>
      <c r="E4" s="229"/>
      <c r="F4" s="229"/>
      <c r="G4" s="229"/>
      <c r="H4" s="229"/>
      <c r="I4" s="229"/>
      <c r="J4" s="229"/>
      <c r="K4" s="229"/>
      <c r="L4" s="229"/>
      <c r="M4" s="229"/>
      <c r="N4" s="131"/>
      <c r="O4" s="131"/>
      <c r="P4" s="131"/>
      <c r="Q4" s="131"/>
      <c r="R4" s="131"/>
      <c r="S4" s="131"/>
      <c r="T4" s="131"/>
      <c r="U4" s="131"/>
      <c r="V4" s="131"/>
      <c r="W4" s="131"/>
      <c r="X4" s="131"/>
      <c r="Y4" s="131"/>
      <c r="Z4" s="131"/>
      <c r="AA4" s="131"/>
      <c r="AD4" s="132"/>
      <c r="AE4" s="132"/>
      <c r="AF4" s="132"/>
      <c r="AG4" s="132"/>
    </row>
    <row r="5" spans="1:54" ht="6" customHeight="1" x14ac:dyDescent="0.15">
      <c r="C5" s="133"/>
      <c r="H5" s="151"/>
      <c r="I5" s="151"/>
      <c r="J5" s="151"/>
      <c r="K5" s="151"/>
      <c r="L5" s="132"/>
    </row>
    <row r="6" spans="1:54" ht="22.5" customHeight="1" x14ac:dyDescent="0.15">
      <c r="B6" s="228" t="s">
        <v>265</v>
      </c>
      <c r="C6" s="230" t="s">
        <v>258</v>
      </c>
      <c r="D6" s="225" t="s">
        <v>259</v>
      </c>
      <c r="E6" s="233" t="s">
        <v>260</v>
      </c>
      <c r="F6" s="234"/>
      <c r="G6" s="230" t="s">
        <v>261</v>
      </c>
      <c r="H6" s="235" t="s">
        <v>262</v>
      </c>
      <c r="I6" s="236"/>
      <c r="J6" s="236"/>
      <c r="K6" s="237"/>
      <c r="L6" s="225" t="s">
        <v>278</v>
      </c>
      <c r="M6" s="225" t="s">
        <v>267</v>
      </c>
    </row>
    <row r="7" spans="1:54" ht="15" customHeight="1" x14ac:dyDescent="0.15">
      <c r="B7" s="228"/>
      <c r="C7" s="231"/>
      <c r="D7" s="226"/>
      <c r="E7" s="238" t="s">
        <v>266</v>
      </c>
      <c r="F7" s="234" t="s">
        <v>263</v>
      </c>
      <c r="G7" s="231"/>
      <c r="H7" s="235" t="s">
        <v>274</v>
      </c>
      <c r="I7" s="236"/>
      <c r="J7" s="235" t="s">
        <v>277</v>
      </c>
      <c r="K7" s="236"/>
      <c r="L7" s="226"/>
      <c r="M7" s="226"/>
    </row>
    <row r="8" spans="1:54" ht="15" customHeight="1" x14ac:dyDescent="0.15">
      <c r="B8" s="228"/>
      <c r="C8" s="232"/>
      <c r="D8" s="227"/>
      <c r="E8" s="239"/>
      <c r="F8" s="240"/>
      <c r="G8" s="232"/>
      <c r="H8" s="152" t="s">
        <v>275</v>
      </c>
      <c r="I8" s="152" t="s">
        <v>276</v>
      </c>
      <c r="J8" s="152" t="s">
        <v>275</v>
      </c>
      <c r="K8" s="152" t="s">
        <v>276</v>
      </c>
      <c r="L8" s="227"/>
      <c r="M8" s="227"/>
    </row>
    <row r="9" spans="1:54" s="136" customFormat="1" ht="24.75" customHeight="1" x14ac:dyDescent="0.15">
      <c r="B9" s="144" t="s">
        <v>273</v>
      </c>
      <c r="C9" s="165"/>
      <c r="D9" s="166"/>
      <c r="E9" s="135"/>
      <c r="F9" s="135"/>
      <c r="G9" s="135"/>
      <c r="H9" s="153"/>
      <c r="I9" s="153"/>
      <c r="J9" s="153"/>
      <c r="K9" s="153"/>
      <c r="L9" s="137"/>
      <c r="M9" s="137"/>
    </row>
    <row r="10" spans="1:54" s="136" customFormat="1" ht="24.75" customHeight="1" x14ac:dyDescent="0.15">
      <c r="B10" s="144"/>
      <c r="C10" s="165"/>
      <c r="D10" s="166"/>
      <c r="E10" s="135"/>
      <c r="F10" s="135"/>
      <c r="G10" s="135"/>
      <c r="H10" s="153"/>
      <c r="I10" s="153"/>
      <c r="J10" s="153"/>
      <c r="K10" s="153"/>
      <c r="L10" s="134"/>
      <c r="M10" s="134"/>
    </row>
    <row r="11" spans="1:54" s="136" customFormat="1" ht="24.75" customHeight="1" x14ac:dyDescent="0.15">
      <c r="B11" s="144"/>
      <c r="C11" s="165"/>
      <c r="D11" s="166"/>
      <c r="E11" s="135"/>
      <c r="F11" s="135"/>
      <c r="G11" s="135"/>
      <c r="H11" s="153"/>
      <c r="I11" s="153"/>
      <c r="J11" s="153"/>
      <c r="K11" s="153"/>
      <c r="L11" s="134"/>
      <c r="M11" s="134"/>
    </row>
    <row r="12" spans="1:54" s="136" customFormat="1" ht="24.75" customHeight="1" x14ac:dyDescent="0.15">
      <c r="B12" s="144" t="s">
        <v>281</v>
      </c>
      <c r="C12" s="135"/>
      <c r="D12" s="166"/>
      <c r="E12" s="167"/>
      <c r="F12" s="135"/>
      <c r="G12" s="135"/>
      <c r="H12" s="153"/>
      <c r="I12" s="153"/>
      <c r="J12" s="153"/>
      <c r="K12" s="153"/>
      <c r="L12" s="134"/>
      <c r="M12" s="134"/>
    </row>
    <row r="13" spans="1:54" s="136" customFormat="1" ht="24.75" customHeight="1" x14ac:dyDescent="0.15">
      <c r="B13" s="144" t="s">
        <v>281</v>
      </c>
      <c r="C13" s="135"/>
      <c r="D13" s="166"/>
      <c r="E13" s="167"/>
      <c r="F13" s="135"/>
      <c r="G13" s="135"/>
      <c r="H13" s="153"/>
      <c r="I13" s="153"/>
      <c r="J13" s="153"/>
      <c r="K13" s="153"/>
      <c r="L13" s="134"/>
      <c r="M13" s="134"/>
    </row>
    <row r="14" spans="1:54" ht="24.75" customHeight="1" x14ac:dyDescent="0.15">
      <c r="B14" s="144" t="s">
        <v>281</v>
      </c>
      <c r="C14" s="135"/>
      <c r="D14" s="166"/>
      <c r="E14" s="167"/>
      <c r="F14" s="135"/>
      <c r="G14" s="135"/>
      <c r="H14" s="153"/>
      <c r="I14" s="153"/>
      <c r="J14" s="153"/>
      <c r="K14" s="153"/>
      <c r="L14" s="134"/>
      <c r="M14" s="134"/>
    </row>
    <row r="15" spans="1:54" ht="24.75" customHeight="1" x14ac:dyDescent="0.15">
      <c r="B15" s="143"/>
      <c r="C15" s="135"/>
      <c r="D15" s="134"/>
      <c r="E15" s="134"/>
      <c r="F15" s="135"/>
      <c r="G15" s="135"/>
      <c r="H15" s="153"/>
      <c r="I15" s="153"/>
      <c r="J15" s="153"/>
      <c r="K15" s="153"/>
      <c r="L15" s="134"/>
      <c r="M15" s="134"/>
    </row>
    <row r="16" spans="1:54" ht="18" customHeight="1" x14ac:dyDescent="0.15">
      <c r="C16" s="138"/>
      <c r="D16" s="139"/>
      <c r="E16" s="139"/>
      <c r="G16" s="140"/>
      <c r="H16" s="154"/>
      <c r="I16" s="154"/>
      <c r="J16" s="154"/>
      <c r="K16" s="154"/>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2"/>
      <c r="AR16" s="142"/>
      <c r="AS16" s="142"/>
      <c r="AT16" s="142"/>
      <c r="AU16" s="142"/>
      <c r="AV16" s="142"/>
      <c r="AW16" s="142"/>
      <c r="AX16" s="142"/>
      <c r="AY16" s="140"/>
      <c r="AZ16" s="140"/>
      <c r="BA16" s="140"/>
      <c r="BB16" s="140"/>
    </row>
    <row r="17" spans="2:54" ht="18" customHeight="1" x14ac:dyDescent="0.15">
      <c r="B17" s="145" t="s">
        <v>268</v>
      </c>
      <c r="C17" s="146"/>
      <c r="D17" s="139"/>
      <c r="E17" s="139"/>
      <c r="F17" s="141"/>
      <c r="G17" s="140"/>
      <c r="H17" s="154"/>
      <c r="I17" s="154"/>
      <c r="J17" s="154"/>
      <c r="K17" s="154"/>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2"/>
      <c r="AR17" s="142"/>
      <c r="AS17" s="142"/>
      <c r="AT17" s="142"/>
      <c r="AU17" s="142"/>
      <c r="AV17" s="142"/>
      <c r="AW17" s="142"/>
      <c r="AX17" s="142"/>
      <c r="AY17" s="140"/>
      <c r="AZ17" s="140"/>
      <c r="BA17" s="140"/>
      <c r="BB17" s="140"/>
    </row>
    <row r="18" spans="2:54" ht="18" customHeight="1" x14ac:dyDescent="0.15">
      <c r="B18" s="147"/>
      <c r="C18" s="148" t="s">
        <v>269</v>
      </c>
      <c r="D18" s="139"/>
      <c r="E18" s="139"/>
      <c r="F18" s="141"/>
      <c r="G18" s="141"/>
      <c r="H18" s="155"/>
      <c r="I18" s="155"/>
      <c r="J18" s="155"/>
      <c r="K18" s="155"/>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row>
    <row r="19" spans="2:54" ht="18" customHeight="1" x14ac:dyDescent="0.15">
      <c r="B19" s="147"/>
      <c r="C19" s="146" t="s">
        <v>270</v>
      </c>
      <c r="D19" s="136"/>
      <c r="E19" s="136"/>
      <c r="F19" s="136"/>
      <c r="G19" s="136"/>
      <c r="H19" s="156"/>
      <c r="I19" s="156"/>
      <c r="J19" s="156"/>
      <c r="K19" s="15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row>
    <row r="20" spans="2:54" ht="18" customHeight="1" x14ac:dyDescent="0.15">
      <c r="B20" s="147"/>
      <c r="C20" s="146" t="s">
        <v>271</v>
      </c>
      <c r="D20" s="136"/>
      <c r="E20" s="136"/>
      <c r="F20" s="136"/>
      <c r="G20" s="136"/>
      <c r="H20" s="156"/>
      <c r="I20" s="156"/>
      <c r="J20" s="156"/>
      <c r="K20" s="15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row>
    <row r="21" spans="2:54" ht="18" customHeight="1" x14ac:dyDescent="0.15">
      <c r="B21" s="136" t="s">
        <v>272</v>
      </c>
      <c r="D21" s="136"/>
      <c r="E21" s="136"/>
      <c r="F21" s="136"/>
      <c r="G21" s="136"/>
      <c r="H21" s="156"/>
      <c r="I21" s="156"/>
      <c r="J21" s="156"/>
      <c r="K21" s="15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row>
  </sheetData>
  <mergeCells count="14">
    <mergeCell ref="L6:L8"/>
    <mergeCell ref="M6:M8"/>
    <mergeCell ref="B6:B8"/>
    <mergeCell ref="D4:M4"/>
    <mergeCell ref="D3:H3"/>
    <mergeCell ref="C6:C8"/>
    <mergeCell ref="D6:D8"/>
    <mergeCell ref="E6:F6"/>
    <mergeCell ref="G6:G8"/>
    <mergeCell ref="H7:I7"/>
    <mergeCell ref="J7:K7"/>
    <mergeCell ref="H6:K6"/>
    <mergeCell ref="E7:E8"/>
    <mergeCell ref="F7:F8"/>
  </mergeCells>
  <phoneticPr fontId="2"/>
  <dataValidations count="1">
    <dataValidation type="list" allowBlank="1" showInputMessage="1" showErrorMessage="1" sqref="D3:I3">
      <formula1>$O$1:$O$2</formula1>
    </dataValidation>
  </dataValidations>
  <pageMargins left="0.59055118110236227" right="0.59055118110236227" top="0.78740157480314965" bottom="0.78740157480314965" header="0.51181102362204722" footer="0.51181102362204722"/>
  <pageSetup paperSize="9" scale="60" orientation="landscape" horizontalDpi="300" verticalDpi="300" r:id="rId1"/>
  <headerFooter alignWithMargins="0">
    <oddFooter>&amp;C&amp;A</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71"/>
  <sheetViews>
    <sheetView view="pageBreakPreview" zoomScale="75" zoomScaleNormal="75" zoomScaleSheetLayoutView="75" workbookViewId="0">
      <selection activeCell="E9" sqref="E9"/>
    </sheetView>
  </sheetViews>
  <sheetFormatPr defaultRowHeight="13.5" x14ac:dyDescent="0.15"/>
  <cols>
    <col min="1" max="1" width="2.125" style="50" customWidth="1"/>
    <col min="2" max="2" width="2.5" style="51" customWidth="1"/>
    <col min="3" max="3" width="19.125" style="50" customWidth="1"/>
    <col min="4" max="5" width="19.875" style="50" customWidth="1"/>
    <col min="6" max="6" width="17.25" style="50" customWidth="1"/>
    <col min="7" max="7" width="23.875" style="50" bestFit="1" customWidth="1"/>
    <col min="8" max="8" width="18.875" style="45" customWidth="1"/>
    <col min="9" max="10" width="0.75" style="50" customWidth="1"/>
    <col min="11" max="16384" width="9" style="50"/>
  </cols>
  <sheetData>
    <row r="1" spans="1:11" ht="33.75" customHeight="1" thickBot="1" x14ac:dyDescent="0.2">
      <c r="A1" s="112"/>
      <c r="B1" s="245" t="s">
        <v>282</v>
      </c>
      <c r="C1" s="245"/>
      <c r="D1" s="245"/>
      <c r="E1" s="245"/>
      <c r="F1" s="245"/>
      <c r="G1" s="245"/>
      <c r="H1" s="245"/>
    </row>
    <row r="2" spans="1:11" s="49" customFormat="1" ht="33.75" customHeight="1" x14ac:dyDescent="0.15">
      <c r="B2" s="241" t="s">
        <v>253</v>
      </c>
      <c r="C2" s="242"/>
      <c r="D2" s="246" t="str">
        <f>研究体制表!D4</f>
        <v>Exp〇〇　</v>
      </c>
      <c r="E2" s="247"/>
      <c r="F2" s="247"/>
      <c r="G2" s="247"/>
      <c r="H2" s="248"/>
      <c r="I2" s="128"/>
      <c r="J2" s="128"/>
    </row>
    <row r="3" spans="1:11" s="49" customFormat="1" ht="33.75" customHeight="1" thickBot="1" x14ac:dyDescent="0.2">
      <c r="B3" s="243" t="s">
        <v>255</v>
      </c>
      <c r="C3" s="244"/>
      <c r="D3" s="249">
        <f>研究体制表!E9</f>
        <v>0</v>
      </c>
      <c r="E3" s="250"/>
      <c r="F3" s="250"/>
      <c r="G3" s="250"/>
      <c r="H3" s="251"/>
      <c r="I3" s="95"/>
      <c r="J3" s="95"/>
    </row>
    <row r="4" spans="1:11" s="13" customFormat="1" ht="21" customHeight="1" x14ac:dyDescent="0.15">
      <c r="B4" s="21"/>
      <c r="C4" s="95"/>
      <c r="D4" s="95"/>
      <c r="E4" s="21"/>
      <c r="F4" s="21"/>
      <c r="G4" s="38"/>
    </row>
    <row r="5" spans="1:11" s="13" customFormat="1" ht="21" customHeight="1" x14ac:dyDescent="0.15">
      <c r="B5" s="21"/>
      <c r="C5" s="95"/>
      <c r="D5" s="95"/>
      <c r="E5" s="21"/>
      <c r="F5" s="21"/>
      <c r="G5" s="38"/>
    </row>
    <row r="7" spans="1:11" s="96" customFormat="1" ht="21" customHeight="1" thickBot="1" x14ac:dyDescent="0.2">
      <c r="A7" s="19"/>
      <c r="B7" s="22"/>
    </row>
    <row r="8" spans="1:11" s="27" customFormat="1" ht="30" customHeight="1" thickBot="1" x14ac:dyDescent="0.2">
      <c r="A8" s="96"/>
      <c r="B8" s="95"/>
      <c r="C8" s="256" t="s">
        <v>247</v>
      </c>
      <c r="D8" s="158" t="s">
        <v>250</v>
      </c>
      <c r="E8" s="159" t="s">
        <v>280</v>
      </c>
      <c r="F8" s="160" t="s">
        <v>241</v>
      </c>
      <c r="G8" s="34"/>
      <c r="H8" s="39"/>
      <c r="I8" s="96"/>
      <c r="J8" s="96"/>
      <c r="K8" s="96"/>
    </row>
    <row r="9" spans="1:11" s="96" customFormat="1" ht="30" customHeight="1" x14ac:dyDescent="0.15">
      <c r="B9" s="95"/>
      <c r="C9" s="257"/>
      <c r="D9" s="110" t="s">
        <v>2</v>
      </c>
      <c r="E9" s="124">
        <f>'経費内訳書（代表機関）'!H16</f>
        <v>1000</v>
      </c>
      <c r="F9" s="46">
        <f>'経費内訳書（代表機関）'!I16</f>
        <v>0</v>
      </c>
      <c r="G9" s="25"/>
      <c r="H9" s="39"/>
    </row>
    <row r="10" spans="1:11" s="96" customFormat="1" ht="30" customHeight="1" x14ac:dyDescent="0.15">
      <c r="B10" s="95"/>
      <c r="C10" s="257"/>
      <c r="D10" s="110" t="s">
        <v>3</v>
      </c>
      <c r="E10" s="124">
        <f>'経費内訳書（代表機関）'!H26</f>
        <v>180000</v>
      </c>
      <c r="F10" s="46">
        <f>'経費内訳書（代表機関）'!I26</f>
        <v>0</v>
      </c>
      <c r="G10" s="25"/>
      <c r="H10" s="39"/>
    </row>
    <row r="11" spans="1:11" s="96" customFormat="1" ht="30" customHeight="1" x14ac:dyDescent="0.15">
      <c r="B11" s="95"/>
      <c r="C11" s="257"/>
      <c r="D11" s="110" t="s">
        <v>47</v>
      </c>
      <c r="E11" s="124">
        <f>'経費内訳書（代表機関）'!H37+'経費内訳書（代表機関）'!H47</f>
        <v>200000</v>
      </c>
      <c r="F11" s="46">
        <f>'経費内訳書（代表機関）'!I37+'経費内訳書（代表機関）'!I47</f>
        <v>50000</v>
      </c>
      <c r="G11" s="25"/>
      <c r="H11" s="39"/>
    </row>
    <row r="12" spans="1:11" s="96" customFormat="1" ht="30" customHeight="1" x14ac:dyDescent="0.15">
      <c r="B12" s="95"/>
      <c r="C12" s="257"/>
      <c r="D12" s="110" t="s">
        <v>4</v>
      </c>
      <c r="E12" s="124">
        <f>'経費内訳書（代表機関）'!H57</f>
        <v>0</v>
      </c>
      <c r="F12" s="46">
        <f>'経費内訳書（代表機関）'!I57</f>
        <v>0</v>
      </c>
      <c r="G12" s="25"/>
      <c r="H12" s="39"/>
    </row>
    <row r="13" spans="1:11" s="96" customFormat="1" ht="30" customHeight="1" x14ac:dyDescent="0.15">
      <c r="B13" s="95"/>
      <c r="C13" s="257"/>
      <c r="D13" s="110" t="s">
        <v>240</v>
      </c>
      <c r="E13" s="124">
        <f>ROUNDDOWN(SUM(F9:F12)*0.08,0)</f>
        <v>4000</v>
      </c>
      <c r="F13" s="46"/>
      <c r="G13" s="25"/>
      <c r="H13" s="39"/>
    </row>
    <row r="14" spans="1:11" s="96" customFormat="1" ht="30" customHeight="1" x14ac:dyDescent="0.15">
      <c r="B14" s="95"/>
      <c r="C14" s="258"/>
      <c r="D14" s="110" t="s">
        <v>248</v>
      </c>
      <c r="E14" s="124">
        <f>SUBTOTAL(109,E9:E13)</f>
        <v>385000</v>
      </c>
      <c r="F14" s="46"/>
      <c r="G14" s="25"/>
      <c r="H14" s="39"/>
    </row>
    <row r="15" spans="1:11" s="96" customFormat="1" ht="30" customHeight="1" x14ac:dyDescent="0.15">
      <c r="B15" s="95"/>
      <c r="C15" s="252" t="s">
        <v>283</v>
      </c>
      <c r="D15" s="171"/>
      <c r="E15" s="124">
        <f>ROUNDDOWN(E14*0.1,0)</f>
        <v>38500</v>
      </c>
      <c r="F15" s="46"/>
      <c r="G15" s="25"/>
      <c r="H15" s="39"/>
    </row>
    <row r="16" spans="1:11" s="96" customFormat="1" ht="30" customHeight="1" thickBot="1" x14ac:dyDescent="0.2">
      <c r="B16" s="95"/>
      <c r="C16" s="253" t="s">
        <v>246</v>
      </c>
      <c r="D16" s="254"/>
      <c r="E16" s="124">
        <f>'総括表（再委託先Ａ）'!E16+'総括表（再委託先B）'!E16</f>
        <v>847000</v>
      </c>
      <c r="F16" s="127"/>
      <c r="G16" s="25"/>
      <c r="H16" s="39"/>
      <c r="K16" s="169" t="s">
        <v>292</v>
      </c>
    </row>
    <row r="17" spans="1:11" s="28" customFormat="1" ht="30" customHeight="1" thickBot="1" x14ac:dyDescent="0.2">
      <c r="A17" s="96"/>
      <c r="B17" s="95"/>
      <c r="C17" s="202" t="s">
        <v>249</v>
      </c>
      <c r="D17" s="255"/>
      <c r="E17" s="125">
        <f>SUBTOTAL(109,E9:E16)</f>
        <v>1270500</v>
      </c>
      <c r="F17" s="126"/>
      <c r="G17" s="25"/>
      <c r="H17" s="39"/>
      <c r="I17" s="96"/>
      <c r="J17" s="96"/>
      <c r="K17" s="96"/>
    </row>
    <row r="18" spans="1:11" s="96" customFormat="1" ht="21" customHeight="1" x14ac:dyDescent="0.15">
      <c r="B18" s="95"/>
      <c r="C18" s="14"/>
      <c r="H18" s="39"/>
    </row>
    <row r="19" spans="1:11" s="96" customFormat="1" ht="21" customHeight="1" x14ac:dyDescent="0.15">
      <c r="A19" s="50"/>
      <c r="B19" s="51"/>
      <c r="C19" s="14"/>
      <c r="D19" s="50"/>
      <c r="E19" s="50"/>
      <c r="F19" s="50"/>
      <c r="G19" s="50"/>
      <c r="H19" s="45"/>
      <c r="I19" s="50"/>
      <c r="J19" s="50"/>
      <c r="K19" s="50"/>
    </row>
    <row r="20" spans="1:11" s="96" customFormat="1" ht="21" customHeight="1" x14ac:dyDescent="0.15">
      <c r="A20" s="50"/>
      <c r="B20" s="51"/>
      <c r="C20" s="50"/>
      <c r="D20" s="50"/>
      <c r="E20" s="50"/>
      <c r="F20" s="50"/>
      <c r="G20" s="50"/>
      <c r="H20" s="45"/>
      <c r="I20" s="50"/>
      <c r="J20" s="50"/>
      <c r="K20" s="50"/>
    </row>
    <row r="21" spans="1:11" s="96" customFormat="1" ht="21" customHeight="1" x14ac:dyDescent="0.15">
      <c r="A21" s="50"/>
      <c r="B21" s="51"/>
      <c r="C21" s="50"/>
      <c r="D21" s="50"/>
      <c r="E21" s="50"/>
      <c r="F21" s="50"/>
      <c r="G21" s="50"/>
      <c r="H21" s="45"/>
      <c r="I21" s="50"/>
      <c r="J21" s="50"/>
      <c r="K21" s="50"/>
    </row>
    <row r="22" spans="1:11" s="96" customFormat="1" ht="27" customHeight="1" x14ac:dyDescent="0.15">
      <c r="A22" s="50"/>
      <c r="B22" s="51"/>
      <c r="C22" s="50"/>
      <c r="D22" s="50"/>
      <c r="E22" s="50"/>
      <c r="F22" s="50"/>
      <c r="G22" s="50"/>
      <c r="H22" s="45"/>
      <c r="I22" s="50"/>
      <c r="J22" s="50"/>
      <c r="K22" s="50"/>
    </row>
    <row r="23" spans="1:11" s="96" customFormat="1" ht="21" customHeight="1" x14ac:dyDescent="0.15">
      <c r="A23" s="50"/>
      <c r="B23" s="51"/>
      <c r="C23" s="50"/>
      <c r="D23" s="50"/>
      <c r="E23" s="50"/>
      <c r="F23" s="50"/>
      <c r="G23" s="50"/>
      <c r="H23" s="45"/>
      <c r="I23" s="50"/>
      <c r="J23" s="50"/>
      <c r="K23" s="50"/>
    </row>
    <row r="24" spans="1:11" s="58" customFormat="1" ht="21" customHeight="1" x14ac:dyDescent="0.15">
      <c r="A24" s="50"/>
      <c r="B24" s="51"/>
      <c r="C24" s="50"/>
      <c r="D24" s="50"/>
      <c r="E24" s="50"/>
      <c r="F24" s="50"/>
      <c r="G24" s="50"/>
      <c r="H24" s="45"/>
      <c r="I24" s="50"/>
      <c r="J24" s="50"/>
      <c r="K24" s="50"/>
    </row>
    <row r="25" spans="1:11" s="96" customFormat="1" ht="21" customHeight="1" x14ac:dyDescent="0.15">
      <c r="A25" s="50"/>
      <c r="B25" s="51"/>
      <c r="C25" s="50"/>
      <c r="D25" s="50"/>
      <c r="E25" s="50"/>
      <c r="F25" s="50"/>
      <c r="G25" s="50"/>
      <c r="H25" s="45"/>
      <c r="I25" s="50"/>
      <c r="J25" s="50"/>
      <c r="K25" s="50"/>
    </row>
    <row r="26" spans="1:11" s="96" customFormat="1" ht="21" customHeight="1" x14ac:dyDescent="0.15">
      <c r="A26" s="50"/>
      <c r="B26" s="51"/>
      <c r="C26" s="50"/>
      <c r="D26" s="50"/>
      <c r="E26" s="50"/>
      <c r="F26" s="50"/>
      <c r="G26" s="50"/>
      <c r="H26" s="45"/>
      <c r="I26" s="50"/>
      <c r="J26" s="50"/>
      <c r="K26" s="50"/>
    </row>
    <row r="27" spans="1:11" s="96" customFormat="1" ht="21" customHeight="1" x14ac:dyDescent="0.15">
      <c r="A27" s="50"/>
      <c r="B27" s="51"/>
      <c r="C27" s="50"/>
      <c r="D27" s="50"/>
      <c r="E27" s="50"/>
      <c r="F27" s="50"/>
      <c r="G27" s="50"/>
      <c r="H27" s="45"/>
      <c r="I27" s="50"/>
      <c r="J27" s="50"/>
      <c r="K27" s="50"/>
    </row>
    <row r="28" spans="1:11" s="96" customFormat="1" ht="21" customHeight="1" x14ac:dyDescent="0.15">
      <c r="A28" s="50"/>
      <c r="B28" s="51"/>
      <c r="C28" s="50"/>
      <c r="D28" s="50"/>
      <c r="E28" s="50"/>
      <c r="F28" s="50"/>
      <c r="G28" s="50"/>
      <c r="H28" s="45"/>
      <c r="I28" s="50"/>
      <c r="J28" s="50"/>
      <c r="K28" s="50"/>
    </row>
    <row r="29" spans="1:11" s="96" customFormat="1" ht="21" customHeight="1" x14ac:dyDescent="0.15">
      <c r="A29" s="50"/>
      <c r="B29" s="51"/>
      <c r="C29" s="50"/>
      <c r="D29" s="50"/>
      <c r="E29" s="50"/>
      <c r="F29" s="50"/>
      <c r="G29" s="50"/>
      <c r="H29" s="45"/>
      <c r="I29" s="50"/>
      <c r="J29" s="50"/>
      <c r="K29" s="50"/>
    </row>
    <row r="30" spans="1:11" s="96" customFormat="1" ht="21" customHeight="1" x14ac:dyDescent="0.15">
      <c r="A30" s="50"/>
      <c r="B30" s="51"/>
      <c r="C30" s="50"/>
      <c r="D30" s="50"/>
      <c r="E30" s="50"/>
      <c r="F30" s="50"/>
      <c r="G30" s="50"/>
      <c r="H30" s="45"/>
      <c r="I30" s="50"/>
      <c r="J30" s="50"/>
      <c r="K30" s="50"/>
    </row>
    <row r="31" spans="1:11" s="96" customFormat="1" ht="21" customHeight="1" x14ac:dyDescent="0.15">
      <c r="A31" s="50"/>
      <c r="B31" s="51"/>
      <c r="C31" s="50"/>
      <c r="D31" s="50"/>
      <c r="E31" s="50"/>
      <c r="F31" s="50"/>
      <c r="G31" s="50"/>
      <c r="H31" s="45"/>
      <c r="I31" s="50"/>
      <c r="J31" s="50"/>
      <c r="K31" s="50"/>
    </row>
    <row r="32" spans="1:11" s="96" customFormat="1" ht="21" customHeight="1" x14ac:dyDescent="0.15">
      <c r="A32" s="50"/>
      <c r="B32" s="51"/>
      <c r="C32" s="50"/>
      <c r="D32" s="50"/>
      <c r="E32" s="50"/>
      <c r="F32" s="50"/>
      <c r="G32" s="50"/>
      <c r="H32" s="45"/>
      <c r="I32" s="50"/>
      <c r="J32" s="50"/>
      <c r="K32" s="50"/>
    </row>
    <row r="33" spans="1:11" s="96" customFormat="1" ht="21" customHeight="1" x14ac:dyDescent="0.15">
      <c r="A33" s="50"/>
      <c r="B33" s="51"/>
      <c r="C33" s="50"/>
      <c r="D33" s="50"/>
      <c r="E33" s="50"/>
      <c r="F33" s="50"/>
      <c r="G33" s="50"/>
      <c r="H33" s="45"/>
      <c r="I33" s="50"/>
      <c r="J33" s="50"/>
      <c r="K33" s="50"/>
    </row>
    <row r="34" spans="1:11" s="96" customFormat="1" ht="21" customHeight="1" x14ac:dyDescent="0.15">
      <c r="A34" s="50"/>
      <c r="B34" s="51"/>
      <c r="C34" s="50"/>
      <c r="D34" s="50"/>
      <c r="E34" s="50"/>
      <c r="F34" s="50"/>
      <c r="G34" s="50"/>
      <c r="H34" s="45"/>
      <c r="I34" s="50"/>
      <c r="J34" s="50"/>
      <c r="K34" s="50"/>
    </row>
    <row r="35" spans="1:11" s="96" customFormat="1" ht="21" customHeight="1" x14ac:dyDescent="0.15">
      <c r="A35" s="50"/>
      <c r="B35" s="51"/>
      <c r="C35" s="50"/>
      <c r="D35" s="50"/>
      <c r="E35" s="50"/>
      <c r="F35" s="50"/>
      <c r="G35" s="50"/>
      <c r="H35" s="45"/>
      <c r="I35" s="50"/>
      <c r="J35" s="50"/>
      <c r="K35" s="50"/>
    </row>
    <row r="36" spans="1:11" s="96" customFormat="1" ht="21" customHeight="1" x14ac:dyDescent="0.15">
      <c r="A36" s="50"/>
      <c r="B36" s="51"/>
      <c r="C36" s="50"/>
      <c r="D36" s="50"/>
      <c r="E36" s="50"/>
      <c r="F36" s="50"/>
      <c r="G36" s="50"/>
      <c r="H36" s="45"/>
      <c r="I36" s="50"/>
      <c r="J36" s="50"/>
      <c r="K36" s="50"/>
    </row>
    <row r="37" spans="1:11" s="96" customFormat="1" ht="21" customHeight="1" x14ac:dyDescent="0.15">
      <c r="A37" s="50"/>
      <c r="B37" s="51"/>
      <c r="C37" s="50"/>
      <c r="D37" s="50"/>
      <c r="E37" s="50"/>
      <c r="F37" s="50"/>
      <c r="G37" s="50"/>
      <c r="H37" s="45"/>
      <c r="I37" s="50"/>
      <c r="J37" s="50"/>
      <c r="K37" s="50"/>
    </row>
    <row r="38" spans="1:11" s="96" customFormat="1" ht="21" customHeight="1" x14ac:dyDescent="0.15">
      <c r="A38" s="50"/>
      <c r="B38" s="51"/>
      <c r="C38" s="50"/>
      <c r="D38" s="50"/>
      <c r="E38" s="50"/>
      <c r="F38" s="50"/>
      <c r="G38" s="50"/>
      <c r="H38" s="45"/>
      <c r="I38" s="50"/>
      <c r="J38" s="50"/>
      <c r="K38" s="50"/>
    </row>
    <row r="39" spans="1:11" s="96" customFormat="1" ht="21" customHeight="1" x14ac:dyDescent="0.15">
      <c r="A39" s="50"/>
      <c r="B39" s="51"/>
      <c r="C39" s="50"/>
      <c r="D39" s="50"/>
      <c r="E39" s="50"/>
      <c r="F39" s="50"/>
      <c r="G39" s="50"/>
      <c r="H39" s="45"/>
      <c r="I39" s="50"/>
      <c r="J39" s="50"/>
      <c r="K39" s="50"/>
    </row>
    <row r="40" spans="1:11" s="96" customFormat="1" ht="21" customHeight="1" x14ac:dyDescent="0.15">
      <c r="A40" s="50"/>
      <c r="B40" s="51"/>
      <c r="C40" s="50"/>
      <c r="D40" s="50"/>
      <c r="E40" s="50"/>
      <c r="F40" s="50"/>
      <c r="G40" s="50"/>
      <c r="H40" s="45"/>
      <c r="I40" s="50"/>
      <c r="J40" s="50"/>
      <c r="K40" s="50"/>
    </row>
    <row r="41" spans="1:11" s="96" customFormat="1" ht="21" customHeight="1" x14ac:dyDescent="0.15">
      <c r="A41" s="50"/>
      <c r="B41" s="51"/>
      <c r="C41" s="50"/>
      <c r="D41" s="50"/>
      <c r="E41" s="50"/>
      <c r="F41" s="50"/>
      <c r="G41" s="50"/>
      <c r="H41" s="45"/>
      <c r="I41" s="50"/>
      <c r="J41" s="50"/>
      <c r="K41" s="50"/>
    </row>
    <row r="42" spans="1:11" s="96" customFormat="1" ht="21" customHeight="1" x14ac:dyDescent="0.15">
      <c r="A42" s="50"/>
      <c r="B42" s="51"/>
      <c r="C42" s="50"/>
      <c r="D42" s="50"/>
      <c r="E42" s="50"/>
      <c r="F42" s="50"/>
      <c r="G42" s="50"/>
      <c r="H42" s="45"/>
      <c r="I42" s="50"/>
      <c r="J42" s="50"/>
      <c r="K42" s="50"/>
    </row>
    <row r="43" spans="1:11" s="96" customFormat="1" ht="21" customHeight="1" x14ac:dyDescent="0.15">
      <c r="A43" s="50"/>
      <c r="B43" s="51"/>
      <c r="C43" s="50"/>
      <c r="D43" s="50"/>
      <c r="E43" s="50"/>
      <c r="F43" s="50"/>
      <c r="G43" s="50"/>
      <c r="H43" s="45"/>
      <c r="I43" s="50"/>
      <c r="J43" s="50"/>
      <c r="K43" s="50"/>
    </row>
    <row r="44" spans="1:11" s="96" customFormat="1" ht="21" customHeight="1" x14ac:dyDescent="0.15">
      <c r="A44" s="50"/>
      <c r="B44" s="51"/>
      <c r="C44" s="50"/>
      <c r="D44" s="50"/>
      <c r="E44" s="50"/>
      <c r="F44" s="50"/>
      <c r="G44" s="50"/>
      <c r="H44" s="45"/>
      <c r="I44" s="50"/>
      <c r="J44" s="50"/>
      <c r="K44" s="50"/>
    </row>
    <row r="45" spans="1:11" s="96" customFormat="1" ht="21" customHeight="1" x14ac:dyDescent="0.15">
      <c r="A45" s="50"/>
      <c r="B45" s="51"/>
      <c r="C45" s="50"/>
      <c r="D45" s="50"/>
      <c r="E45" s="50"/>
      <c r="F45" s="50"/>
      <c r="G45" s="50"/>
      <c r="H45" s="45"/>
      <c r="I45" s="50"/>
      <c r="J45" s="50"/>
      <c r="K45" s="50"/>
    </row>
    <row r="46" spans="1:11" s="96" customFormat="1" ht="40.5" customHeight="1" x14ac:dyDescent="0.15">
      <c r="A46" s="50"/>
      <c r="B46" s="51"/>
      <c r="C46" s="50"/>
      <c r="D46" s="50"/>
      <c r="E46" s="50"/>
      <c r="F46" s="50"/>
      <c r="G46" s="50"/>
      <c r="H46" s="45"/>
      <c r="I46" s="50"/>
      <c r="J46" s="50"/>
      <c r="K46" s="50"/>
    </row>
    <row r="47" spans="1:11" s="96" customFormat="1" ht="40.5" customHeight="1" x14ac:dyDescent="0.15">
      <c r="A47" s="50"/>
      <c r="B47" s="51"/>
      <c r="C47" s="50"/>
      <c r="D47" s="50"/>
      <c r="E47" s="50"/>
      <c r="F47" s="50"/>
      <c r="G47" s="50"/>
      <c r="H47" s="45"/>
      <c r="I47" s="50"/>
      <c r="J47" s="50"/>
      <c r="K47" s="50"/>
    </row>
    <row r="48" spans="1:11" s="96" customFormat="1" ht="40.5" customHeight="1" x14ac:dyDescent="0.15">
      <c r="A48" s="50"/>
      <c r="B48" s="51"/>
      <c r="C48" s="50"/>
      <c r="D48" s="50"/>
      <c r="E48" s="50"/>
      <c r="F48" s="50"/>
      <c r="G48" s="50"/>
      <c r="H48" s="45"/>
      <c r="I48" s="50"/>
      <c r="J48" s="50"/>
      <c r="K48" s="50"/>
    </row>
    <row r="49" spans="1:18" s="96" customFormat="1" ht="40.5" customHeight="1" x14ac:dyDescent="0.15">
      <c r="A49" s="50"/>
      <c r="B49" s="51"/>
      <c r="C49" s="50"/>
      <c r="D49" s="50"/>
      <c r="E49" s="50"/>
      <c r="F49" s="50"/>
      <c r="G49" s="50"/>
      <c r="H49" s="45"/>
      <c r="I49" s="50"/>
      <c r="J49" s="50"/>
      <c r="K49" s="50"/>
    </row>
    <row r="50" spans="1:18" s="96" customFormat="1" ht="27" customHeight="1" x14ac:dyDescent="0.15">
      <c r="A50" s="50"/>
      <c r="B50" s="51"/>
      <c r="C50" s="50"/>
      <c r="D50" s="50"/>
      <c r="E50" s="50"/>
      <c r="F50" s="50"/>
      <c r="G50" s="50"/>
      <c r="H50" s="45"/>
      <c r="I50" s="50"/>
      <c r="J50" s="50"/>
      <c r="K50" s="50"/>
    </row>
    <row r="51" spans="1:18" s="96" customFormat="1" ht="21" customHeight="1" x14ac:dyDescent="0.15">
      <c r="A51" s="50"/>
      <c r="B51" s="51"/>
      <c r="C51" s="50"/>
      <c r="D51" s="50"/>
      <c r="E51" s="50"/>
      <c r="F51" s="50"/>
      <c r="G51" s="50"/>
      <c r="H51" s="45"/>
      <c r="I51" s="50"/>
      <c r="J51" s="50"/>
      <c r="K51" s="50"/>
      <c r="L51" s="65"/>
      <c r="M51" s="66"/>
      <c r="N51" s="66"/>
      <c r="O51" s="66"/>
      <c r="P51" s="66"/>
      <c r="Q51" s="66"/>
      <c r="R51" s="66"/>
    </row>
    <row r="52" spans="1:18" s="96" customFormat="1" ht="21" customHeight="1" x14ac:dyDescent="0.15">
      <c r="A52" s="50"/>
      <c r="B52" s="51"/>
      <c r="C52" s="50"/>
      <c r="D52" s="50"/>
      <c r="E52" s="50"/>
      <c r="F52" s="50"/>
      <c r="G52" s="50"/>
      <c r="H52" s="45"/>
      <c r="I52" s="50"/>
      <c r="J52" s="50"/>
      <c r="K52" s="50"/>
      <c r="L52" s="224"/>
      <c r="M52" s="224"/>
      <c r="N52" s="224"/>
      <c r="O52" s="224"/>
      <c r="P52" s="224"/>
      <c r="Q52" s="224"/>
      <c r="R52" s="224"/>
    </row>
    <row r="53" spans="1:18" s="96" customFormat="1" ht="21" customHeight="1" x14ac:dyDescent="0.15">
      <c r="A53" s="50"/>
      <c r="B53" s="51"/>
      <c r="C53" s="50"/>
      <c r="D53" s="50"/>
      <c r="E53" s="50"/>
      <c r="F53" s="50"/>
      <c r="G53" s="50"/>
      <c r="H53" s="45"/>
      <c r="I53" s="50"/>
      <c r="J53" s="50"/>
      <c r="K53" s="50"/>
      <c r="L53" s="224"/>
      <c r="M53" s="66"/>
      <c r="N53" s="66"/>
      <c r="O53" s="224"/>
      <c r="P53" s="224"/>
      <c r="Q53" s="224"/>
      <c r="R53" s="224"/>
    </row>
    <row r="54" spans="1:18" s="96" customFormat="1" ht="27" customHeight="1" x14ac:dyDescent="0.15">
      <c r="A54" s="50"/>
      <c r="B54" s="51"/>
      <c r="C54" s="50"/>
      <c r="D54" s="50"/>
      <c r="E54" s="50"/>
      <c r="F54" s="50"/>
      <c r="G54" s="50"/>
      <c r="H54" s="45"/>
      <c r="I54" s="50"/>
      <c r="J54" s="50"/>
      <c r="K54" s="50"/>
      <c r="L54" s="66"/>
      <c r="M54" s="66"/>
      <c r="N54" s="66"/>
      <c r="O54" s="66"/>
      <c r="P54" s="66"/>
      <c r="Q54" s="66"/>
      <c r="R54" s="66"/>
    </row>
    <row r="55" spans="1:18" s="96" customFormat="1" ht="27" customHeight="1" x14ac:dyDescent="0.15">
      <c r="A55" s="50"/>
      <c r="B55" s="51"/>
      <c r="C55" s="50"/>
      <c r="D55" s="50"/>
      <c r="E55" s="50"/>
      <c r="F55" s="50"/>
      <c r="G55" s="50"/>
      <c r="H55" s="45"/>
      <c r="I55" s="50"/>
      <c r="J55" s="50"/>
      <c r="K55" s="50"/>
      <c r="L55" s="66"/>
      <c r="M55" s="66"/>
      <c r="N55" s="66"/>
      <c r="O55" s="66"/>
      <c r="P55" s="66"/>
      <c r="Q55" s="66"/>
      <c r="R55" s="66"/>
    </row>
    <row r="56" spans="1:18" s="96" customFormat="1" ht="27" customHeight="1" x14ac:dyDescent="0.15">
      <c r="A56" s="50"/>
      <c r="B56" s="51"/>
      <c r="C56" s="50"/>
      <c r="D56" s="50"/>
      <c r="E56" s="50"/>
      <c r="F56" s="50"/>
      <c r="G56" s="50"/>
      <c r="H56" s="45"/>
      <c r="I56" s="50"/>
      <c r="J56" s="50"/>
      <c r="K56" s="50"/>
      <c r="L56" s="66"/>
      <c r="M56" s="66"/>
      <c r="N56" s="66"/>
      <c r="O56" s="66"/>
      <c r="P56" s="66"/>
      <c r="Q56" s="66"/>
      <c r="R56" s="66"/>
    </row>
    <row r="57" spans="1:18" s="96" customFormat="1" ht="27" customHeight="1" x14ac:dyDescent="0.15">
      <c r="A57" s="50"/>
      <c r="B57" s="51"/>
      <c r="C57" s="50"/>
      <c r="D57" s="50"/>
      <c r="E57" s="50"/>
      <c r="F57" s="50"/>
      <c r="G57" s="50"/>
      <c r="H57" s="45"/>
      <c r="I57" s="50"/>
      <c r="J57" s="50"/>
      <c r="K57" s="50"/>
      <c r="L57" s="66"/>
      <c r="M57" s="66"/>
      <c r="N57" s="66"/>
      <c r="O57" s="66"/>
      <c r="P57" s="66"/>
      <c r="Q57" s="66"/>
      <c r="R57" s="66"/>
    </row>
    <row r="58" spans="1:18" s="96" customFormat="1" ht="27" customHeight="1" x14ac:dyDescent="0.15">
      <c r="A58" s="50"/>
      <c r="B58" s="51"/>
      <c r="C58" s="50"/>
      <c r="D58" s="50"/>
      <c r="E58" s="50"/>
      <c r="F58" s="50"/>
      <c r="G58" s="50"/>
      <c r="H58" s="45"/>
      <c r="I58" s="50"/>
      <c r="J58" s="50"/>
      <c r="K58" s="50"/>
      <c r="L58" s="66"/>
      <c r="M58" s="66"/>
      <c r="N58" s="66"/>
      <c r="O58" s="66"/>
      <c r="P58" s="66"/>
      <c r="Q58" s="66"/>
      <c r="R58" s="66"/>
    </row>
    <row r="59" spans="1:18" s="96" customFormat="1" ht="27" customHeight="1" x14ac:dyDescent="0.15">
      <c r="A59" s="50"/>
      <c r="B59" s="51"/>
      <c r="C59" s="50"/>
      <c r="D59" s="50"/>
      <c r="E59" s="50"/>
      <c r="F59" s="50"/>
      <c r="G59" s="50"/>
      <c r="H59" s="45"/>
      <c r="I59" s="50"/>
      <c r="J59" s="50"/>
      <c r="K59" s="50"/>
      <c r="L59" s="66"/>
      <c r="M59" s="66"/>
      <c r="N59" s="66"/>
      <c r="O59" s="66"/>
      <c r="P59" s="66"/>
      <c r="Q59" s="66"/>
      <c r="R59" s="66"/>
    </row>
    <row r="60" spans="1:18" s="96" customFormat="1" ht="27" customHeight="1" x14ac:dyDescent="0.15">
      <c r="A60" s="50"/>
      <c r="B60" s="51"/>
      <c r="C60" s="50"/>
      <c r="D60" s="50"/>
      <c r="E60" s="50"/>
      <c r="F60" s="50"/>
      <c r="G60" s="50"/>
      <c r="H60" s="45"/>
      <c r="I60" s="50"/>
      <c r="J60" s="50"/>
      <c r="K60" s="50"/>
      <c r="L60" s="66"/>
      <c r="M60" s="66"/>
      <c r="N60" s="66"/>
      <c r="O60" s="66"/>
      <c r="P60" s="66"/>
      <c r="Q60" s="66"/>
      <c r="R60" s="66"/>
    </row>
    <row r="61" spans="1:18" s="96" customFormat="1" ht="21" customHeight="1" x14ac:dyDescent="0.15">
      <c r="A61" s="50"/>
      <c r="B61" s="51"/>
      <c r="C61" s="50"/>
      <c r="D61" s="50"/>
      <c r="E61" s="50"/>
      <c r="F61" s="50"/>
      <c r="G61" s="50"/>
      <c r="H61" s="45"/>
      <c r="I61" s="50"/>
      <c r="J61" s="50"/>
      <c r="K61" s="50"/>
      <c r="L61" s="66"/>
      <c r="M61" s="66"/>
      <c r="N61" s="66"/>
      <c r="O61" s="66"/>
      <c r="P61" s="66"/>
      <c r="Q61" s="66"/>
      <c r="R61" s="66"/>
    </row>
    <row r="62" spans="1:18" s="96" customFormat="1" ht="21" customHeight="1" x14ac:dyDescent="0.15">
      <c r="A62" s="50"/>
      <c r="B62" s="51"/>
      <c r="C62" s="50"/>
      <c r="D62" s="50"/>
      <c r="E62" s="50"/>
      <c r="F62" s="50"/>
      <c r="G62" s="50"/>
      <c r="H62" s="45"/>
      <c r="I62" s="50"/>
      <c r="J62" s="50"/>
      <c r="K62" s="50"/>
      <c r="L62" s="66"/>
      <c r="M62" s="66"/>
      <c r="N62" s="66"/>
      <c r="O62" s="66"/>
      <c r="P62" s="66"/>
      <c r="Q62" s="66"/>
      <c r="R62" s="66"/>
    </row>
    <row r="63" spans="1:18" s="96" customFormat="1" ht="21" customHeight="1" x14ac:dyDescent="0.15">
      <c r="A63" s="50"/>
      <c r="B63" s="51"/>
      <c r="C63" s="50"/>
      <c r="D63" s="50"/>
      <c r="E63" s="50"/>
      <c r="F63" s="50"/>
      <c r="G63" s="50"/>
      <c r="H63" s="45"/>
      <c r="I63" s="50"/>
      <c r="J63" s="50"/>
      <c r="K63" s="50"/>
    </row>
    <row r="64" spans="1:18" s="96" customFormat="1" ht="21" customHeight="1" x14ac:dyDescent="0.15">
      <c r="A64" s="50"/>
      <c r="B64" s="51"/>
      <c r="C64" s="50"/>
      <c r="D64" s="50"/>
      <c r="E64" s="50"/>
      <c r="F64" s="50"/>
      <c r="G64" s="50"/>
      <c r="H64" s="45"/>
      <c r="I64" s="50"/>
      <c r="J64" s="50"/>
      <c r="K64" s="50"/>
    </row>
    <row r="65" spans="1:11" s="96" customFormat="1" ht="20.25" customHeight="1" x14ac:dyDescent="0.15">
      <c r="A65" s="50"/>
      <c r="B65" s="51"/>
      <c r="C65" s="50"/>
      <c r="D65" s="50"/>
      <c r="E65" s="50"/>
      <c r="F65" s="50"/>
      <c r="G65" s="50"/>
      <c r="H65" s="45"/>
      <c r="I65" s="50"/>
      <c r="J65" s="50"/>
      <c r="K65" s="50"/>
    </row>
    <row r="66" spans="1:11" s="96" customFormat="1" ht="20.25" customHeight="1" x14ac:dyDescent="0.15">
      <c r="A66" s="50"/>
      <c r="B66" s="51"/>
      <c r="C66" s="50"/>
      <c r="D66" s="50"/>
      <c r="E66" s="50"/>
      <c r="F66" s="50"/>
      <c r="G66" s="50"/>
      <c r="H66" s="45"/>
      <c r="I66" s="50"/>
      <c r="J66" s="50"/>
      <c r="K66" s="50"/>
    </row>
    <row r="67" spans="1:11" s="96" customFormat="1" ht="18.75" customHeight="1" x14ac:dyDescent="0.15">
      <c r="A67" s="50"/>
      <c r="B67" s="51"/>
      <c r="C67" s="50"/>
      <c r="D67" s="50"/>
      <c r="E67" s="50"/>
      <c r="F67" s="50"/>
      <c r="G67" s="50"/>
      <c r="H67" s="45"/>
      <c r="I67" s="50"/>
      <c r="J67" s="50"/>
      <c r="K67" s="50"/>
    </row>
    <row r="68" spans="1:11" s="96" customFormat="1" ht="48.75" customHeight="1" x14ac:dyDescent="0.15">
      <c r="A68" s="50"/>
      <c r="B68" s="51"/>
      <c r="C68" s="50"/>
      <c r="D68" s="50"/>
      <c r="E68" s="50"/>
      <c r="F68" s="50"/>
      <c r="G68" s="50"/>
      <c r="H68" s="45"/>
      <c r="I68" s="50"/>
      <c r="J68" s="50"/>
      <c r="K68" s="50"/>
    </row>
    <row r="69" spans="1:11" s="96" customFormat="1" ht="16.5" customHeight="1" x14ac:dyDescent="0.15">
      <c r="A69" s="50"/>
      <c r="B69" s="51"/>
      <c r="C69" s="50"/>
      <c r="D69" s="50"/>
      <c r="E69" s="50"/>
      <c r="F69" s="50"/>
      <c r="G69" s="50"/>
      <c r="H69" s="45"/>
      <c r="I69" s="50"/>
      <c r="J69" s="50"/>
      <c r="K69" s="50"/>
    </row>
    <row r="70" spans="1:11" s="96" customFormat="1" ht="16.5" customHeight="1" x14ac:dyDescent="0.15">
      <c r="A70" s="50"/>
      <c r="B70" s="51"/>
      <c r="C70" s="50"/>
      <c r="D70" s="50"/>
      <c r="E70" s="50"/>
      <c r="F70" s="50"/>
      <c r="G70" s="50"/>
      <c r="H70" s="45"/>
      <c r="I70" s="50"/>
      <c r="J70" s="50"/>
      <c r="K70" s="50"/>
    </row>
    <row r="71" spans="1:11" s="96" customFormat="1" ht="14.25" x14ac:dyDescent="0.15">
      <c r="A71" s="50"/>
      <c r="B71" s="51"/>
      <c r="C71" s="50"/>
      <c r="D71" s="50"/>
      <c r="E71" s="50"/>
      <c r="F71" s="50"/>
      <c r="G71" s="50"/>
      <c r="H71" s="45"/>
      <c r="I71" s="50"/>
      <c r="J71" s="50"/>
      <c r="K71" s="50"/>
    </row>
  </sheetData>
  <mergeCells count="15">
    <mergeCell ref="C15:D15"/>
    <mergeCell ref="C16:D16"/>
    <mergeCell ref="C17:D17"/>
    <mergeCell ref="L52:L53"/>
    <mergeCell ref="C8:C14"/>
    <mergeCell ref="M52:N52"/>
    <mergeCell ref="O52:O53"/>
    <mergeCell ref="P52:P53"/>
    <mergeCell ref="Q52:Q53"/>
    <mergeCell ref="R52:R53"/>
    <mergeCell ref="B2:C2"/>
    <mergeCell ref="B3:C3"/>
    <mergeCell ref="B1:H1"/>
    <mergeCell ref="D2:H2"/>
    <mergeCell ref="D3:H3"/>
  </mergeCells>
  <phoneticPr fontId="2"/>
  <pageMargins left="0.59055118110236227" right="0.59055118110236227" top="0.98425196850393704" bottom="0.98425196850393704" header="0.51181102362204722" footer="0.51181102362204722"/>
  <pageSetup paperSize="9" scale="74" fitToHeight="0" orientation="portrait" r:id="rId1"/>
  <headerFooter alignWithMargins="0">
    <oddHeader>&amp;C&amp;A</oddHeader>
    <oddFooter>&amp;C&amp;P / &amp;N ページ&amp;R　【年次・様式B】【150401】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111"/>
  <sheetViews>
    <sheetView view="pageBreakPreview" zoomScale="75" zoomScaleNormal="75" zoomScaleSheetLayoutView="75" workbookViewId="0">
      <selection activeCell="F51" sqref="F51:G51"/>
    </sheetView>
  </sheetViews>
  <sheetFormatPr defaultRowHeight="13.5" x14ac:dyDescent="0.15"/>
  <cols>
    <col min="1" max="1" width="2.125" style="50" customWidth="1"/>
    <col min="2" max="2" width="2.5" style="51" customWidth="1"/>
    <col min="3" max="3" width="23.625" style="50" customWidth="1"/>
    <col min="4" max="5" width="18.625" style="50" customWidth="1"/>
    <col min="6" max="7" width="18.75" style="50" customWidth="1"/>
    <col min="8" max="9" width="17" style="45" customWidth="1"/>
    <col min="10" max="11" width="0.75" style="50" customWidth="1"/>
    <col min="12" max="16384" width="9" style="50"/>
  </cols>
  <sheetData>
    <row r="1" spans="1:11" ht="33.75" customHeight="1" thickBot="1" x14ac:dyDescent="0.2">
      <c r="A1" s="112"/>
      <c r="B1" s="245" t="s">
        <v>285</v>
      </c>
      <c r="C1" s="245"/>
      <c r="D1" s="245"/>
      <c r="E1" s="245"/>
      <c r="F1" s="245"/>
      <c r="G1" s="245"/>
      <c r="H1" s="245"/>
      <c r="I1" s="245"/>
    </row>
    <row r="2" spans="1:11" s="49" customFormat="1" ht="29.25" customHeight="1" x14ac:dyDescent="0.15">
      <c r="B2" s="241" t="s">
        <v>253</v>
      </c>
      <c r="C2" s="242"/>
      <c r="D2" s="259" t="str">
        <f>研究体制表!D4</f>
        <v>Exp〇〇　</v>
      </c>
      <c r="E2" s="259"/>
      <c r="F2" s="259"/>
      <c r="G2" s="259"/>
      <c r="H2" s="259"/>
      <c r="I2" s="260"/>
      <c r="J2" s="128"/>
      <c r="K2" s="128"/>
    </row>
    <row r="3" spans="1:11" s="49" customFormat="1" ht="28.5" customHeight="1" thickBot="1" x14ac:dyDescent="0.2">
      <c r="B3" s="243" t="s">
        <v>255</v>
      </c>
      <c r="C3" s="244"/>
      <c r="D3" s="261">
        <f>研究体制表!E9</f>
        <v>0</v>
      </c>
      <c r="E3" s="261"/>
      <c r="F3" s="261"/>
      <c r="G3" s="261"/>
      <c r="H3" s="261"/>
      <c r="I3" s="262"/>
      <c r="J3" s="95"/>
      <c r="K3" s="95"/>
    </row>
    <row r="4" spans="1:11" s="13" customFormat="1" ht="21" customHeight="1" x14ac:dyDescent="0.15">
      <c r="B4" s="21" t="s">
        <v>60</v>
      </c>
      <c r="C4" s="95"/>
      <c r="D4" s="95"/>
      <c r="E4" s="21"/>
      <c r="F4" s="21"/>
      <c r="G4" s="38"/>
    </row>
    <row r="5" spans="1:11" s="13" customFormat="1" ht="21" customHeight="1" x14ac:dyDescent="0.15">
      <c r="B5" s="21"/>
      <c r="C5" s="95"/>
      <c r="D5" s="95"/>
      <c r="E5" s="21"/>
      <c r="F5" s="21"/>
      <c r="G5" s="38"/>
    </row>
    <row r="6" spans="1:11" ht="23.25" customHeight="1" x14ac:dyDescent="0.15">
      <c r="A6" s="123"/>
      <c r="H6" s="36"/>
      <c r="I6" s="36"/>
    </row>
    <row r="7" spans="1:11" ht="23.25" customHeight="1" x14ac:dyDescent="0.15">
      <c r="A7" s="22" t="s">
        <v>254</v>
      </c>
      <c r="H7" s="36"/>
      <c r="I7" s="36"/>
    </row>
    <row r="8" spans="1:11" s="20" customFormat="1" ht="21" customHeight="1" x14ac:dyDescent="0.15">
      <c r="B8" s="19" t="s">
        <v>242</v>
      </c>
      <c r="C8" s="17"/>
      <c r="E8" s="96"/>
      <c r="H8" s="39"/>
      <c r="I8" s="39"/>
    </row>
    <row r="9" spans="1:11" s="96" customFormat="1" ht="21" customHeight="1" x14ac:dyDescent="0.15">
      <c r="B9" s="19"/>
      <c r="C9" s="19" t="s">
        <v>227</v>
      </c>
      <c r="H9" s="39"/>
      <c r="I9" s="39"/>
    </row>
    <row r="10" spans="1:11" s="20" customFormat="1" ht="28.5" x14ac:dyDescent="0.15">
      <c r="B10" s="17"/>
      <c r="C10" s="120" t="s">
        <v>12</v>
      </c>
      <c r="D10" s="266" t="s">
        <v>8</v>
      </c>
      <c r="E10" s="267"/>
      <c r="F10" s="266" t="s">
        <v>9</v>
      </c>
      <c r="G10" s="267"/>
      <c r="H10" s="121" t="s">
        <v>11</v>
      </c>
      <c r="I10" s="122" t="s">
        <v>228</v>
      </c>
    </row>
    <row r="11" spans="1:11" s="20" customFormat="1" ht="28.5" customHeight="1" x14ac:dyDescent="0.15">
      <c r="B11" s="17"/>
      <c r="C11" s="15" t="s">
        <v>230</v>
      </c>
      <c r="D11" s="222" t="s">
        <v>231</v>
      </c>
      <c r="E11" s="223"/>
      <c r="F11" s="222" t="s">
        <v>232</v>
      </c>
      <c r="G11" s="223"/>
      <c r="H11" s="116">
        <v>1000</v>
      </c>
      <c r="I11" s="168">
        <v>0</v>
      </c>
    </row>
    <row r="12" spans="1:11" s="96" customFormat="1" ht="28.5" customHeight="1" x14ac:dyDescent="0.15">
      <c r="B12" s="95"/>
      <c r="C12" s="106"/>
      <c r="D12" s="222"/>
      <c r="E12" s="223"/>
      <c r="F12" s="222"/>
      <c r="G12" s="223"/>
      <c r="H12" s="116"/>
      <c r="I12" s="92"/>
    </row>
    <row r="13" spans="1:11" s="96" customFormat="1" ht="28.5" customHeight="1" x14ac:dyDescent="0.15">
      <c r="B13" s="95"/>
      <c r="C13" s="106"/>
      <c r="D13" s="222"/>
      <c r="E13" s="223"/>
      <c r="F13" s="222"/>
      <c r="G13" s="223"/>
      <c r="H13" s="116"/>
      <c r="I13" s="92"/>
    </row>
    <row r="14" spans="1:11" s="20" customFormat="1" ht="28.5" customHeight="1" x14ac:dyDescent="0.15">
      <c r="B14" s="17"/>
      <c r="C14" s="15"/>
      <c r="D14" s="222"/>
      <c r="E14" s="223"/>
      <c r="F14" s="222"/>
      <c r="G14" s="223"/>
      <c r="H14" s="116"/>
      <c r="I14" s="92"/>
    </row>
    <row r="15" spans="1:11" s="20" customFormat="1" ht="28.5" customHeight="1" x14ac:dyDescent="0.15">
      <c r="B15" s="17"/>
      <c r="C15" s="113"/>
      <c r="D15" s="222"/>
      <c r="E15" s="223"/>
      <c r="F15" s="263"/>
      <c r="G15" s="264"/>
      <c r="H15" s="117"/>
      <c r="I15" s="111"/>
    </row>
    <row r="16" spans="1:11" s="20" customFormat="1" ht="28.5" customHeight="1" x14ac:dyDescent="0.15">
      <c r="B16" s="17"/>
      <c r="C16" s="265" t="s">
        <v>229</v>
      </c>
      <c r="D16" s="265"/>
      <c r="E16" s="265"/>
      <c r="F16" s="265"/>
      <c r="G16" s="265"/>
      <c r="H16" s="118">
        <f>SUM(H11:H15)</f>
        <v>1000</v>
      </c>
      <c r="I16" s="118">
        <f>SUM(I11:I15)</f>
        <v>0</v>
      </c>
    </row>
    <row r="17" spans="2:9" s="20" customFormat="1" ht="15" customHeight="1" x14ac:dyDescent="0.15">
      <c r="B17" s="17"/>
      <c r="C17" s="17"/>
      <c r="D17" s="17"/>
      <c r="E17" s="95"/>
      <c r="G17" s="24"/>
      <c r="H17" s="78"/>
      <c r="I17" s="78"/>
    </row>
    <row r="18" spans="2:9" s="96" customFormat="1" ht="15" customHeight="1" x14ac:dyDescent="0.15">
      <c r="B18" s="95"/>
      <c r="C18" s="95"/>
      <c r="D18" s="95"/>
      <c r="E18" s="95"/>
      <c r="G18" s="24"/>
      <c r="H18" s="78"/>
      <c r="I18" s="78"/>
    </row>
    <row r="19" spans="2:9" s="96" customFormat="1" ht="21" customHeight="1" x14ac:dyDescent="0.15">
      <c r="B19" s="19" t="s">
        <v>243</v>
      </c>
      <c r="H19" s="39"/>
      <c r="I19" s="39"/>
    </row>
    <row r="20" spans="2:9" s="96" customFormat="1" ht="28.5" x14ac:dyDescent="0.15">
      <c r="B20" s="95"/>
      <c r="C20" s="120" t="s">
        <v>30</v>
      </c>
      <c r="D20" s="266" t="s">
        <v>238</v>
      </c>
      <c r="E20" s="267"/>
      <c r="F20" s="266" t="s">
        <v>239</v>
      </c>
      <c r="G20" s="267"/>
      <c r="H20" s="121" t="s">
        <v>11</v>
      </c>
      <c r="I20" s="122" t="s">
        <v>228</v>
      </c>
    </row>
    <row r="21" spans="2:9" s="96" customFormat="1" ht="28.5" customHeight="1" x14ac:dyDescent="0.15">
      <c r="B21" s="95"/>
      <c r="C21" s="106" t="s">
        <v>287</v>
      </c>
      <c r="D21" s="222" t="s">
        <v>286</v>
      </c>
      <c r="E21" s="223"/>
      <c r="F21" s="269" t="s">
        <v>288</v>
      </c>
      <c r="G21" s="270"/>
      <c r="H21" s="116">
        <v>180000</v>
      </c>
      <c r="I21" s="168">
        <v>0</v>
      </c>
    </row>
    <row r="22" spans="2:9" s="96" customFormat="1" ht="28.5" customHeight="1" x14ac:dyDescent="0.15">
      <c r="B22" s="95"/>
      <c r="C22" s="106"/>
      <c r="D22" s="222"/>
      <c r="E22" s="223"/>
      <c r="F22" s="269"/>
      <c r="G22" s="270"/>
      <c r="H22" s="116"/>
      <c r="I22" s="92"/>
    </row>
    <row r="23" spans="2:9" s="96" customFormat="1" ht="28.5" customHeight="1" x14ac:dyDescent="0.15">
      <c r="B23" s="95"/>
      <c r="C23" s="106"/>
      <c r="D23" s="222"/>
      <c r="E23" s="223"/>
      <c r="F23" s="269"/>
      <c r="G23" s="270"/>
      <c r="H23" s="116"/>
      <c r="I23" s="92"/>
    </row>
    <row r="24" spans="2:9" s="96" customFormat="1" ht="28.5" customHeight="1" x14ac:dyDescent="0.15">
      <c r="B24" s="95"/>
      <c r="C24" s="106"/>
      <c r="D24" s="222"/>
      <c r="E24" s="223"/>
      <c r="F24" s="269"/>
      <c r="G24" s="270"/>
      <c r="H24" s="116"/>
      <c r="I24" s="92"/>
    </row>
    <row r="25" spans="2:9" s="96" customFormat="1" ht="28.5" customHeight="1" x14ac:dyDescent="0.15">
      <c r="B25" s="95"/>
      <c r="C25" s="113"/>
      <c r="D25" s="222"/>
      <c r="E25" s="223"/>
      <c r="F25" s="271"/>
      <c r="G25" s="272"/>
      <c r="H25" s="117"/>
      <c r="I25" s="111"/>
    </row>
    <row r="26" spans="2:9" s="96" customFormat="1" ht="28.5" customHeight="1" x14ac:dyDescent="0.15">
      <c r="B26" s="95"/>
      <c r="C26" s="265" t="s">
        <v>229</v>
      </c>
      <c r="D26" s="265"/>
      <c r="E26" s="265"/>
      <c r="F26" s="265"/>
      <c r="G26" s="265"/>
      <c r="H26" s="118">
        <f>SUM(H21:H25)</f>
        <v>180000</v>
      </c>
      <c r="I26" s="118">
        <f>SUM(I21:I25)</f>
        <v>0</v>
      </c>
    </row>
    <row r="27" spans="2:9" s="96" customFormat="1" ht="15" customHeight="1" x14ac:dyDescent="0.15">
      <c r="B27" s="95"/>
      <c r="C27" s="95"/>
      <c r="D27" s="95"/>
      <c r="E27" s="95"/>
      <c r="G27" s="24"/>
      <c r="H27" s="78"/>
      <c r="I27" s="78"/>
    </row>
    <row r="28" spans="2:9" s="20" customFormat="1" ht="15" customHeight="1" collapsed="1" x14ac:dyDescent="0.15">
      <c r="B28" s="17"/>
      <c r="C28" s="17"/>
      <c r="D28" s="17"/>
      <c r="E28" s="95"/>
      <c r="G28" s="24"/>
      <c r="H28" s="78"/>
      <c r="I28" s="78"/>
    </row>
    <row r="29" spans="2:9" s="20" customFormat="1" ht="21" customHeight="1" x14ac:dyDescent="0.15">
      <c r="B29" s="19" t="s">
        <v>244</v>
      </c>
      <c r="C29" s="17"/>
      <c r="E29" s="96"/>
      <c r="H29" s="39"/>
      <c r="I29" s="39"/>
    </row>
    <row r="30" spans="2:9" s="96" customFormat="1" ht="21" customHeight="1" x14ac:dyDescent="0.15">
      <c r="B30" s="19"/>
      <c r="C30" s="19" t="s">
        <v>233</v>
      </c>
      <c r="H30" s="39"/>
      <c r="I30" s="39"/>
    </row>
    <row r="31" spans="2:9" s="96" customFormat="1" ht="28.5" x14ac:dyDescent="0.15">
      <c r="B31" s="95"/>
      <c r="C31" s="120" t="s">
        <v>235</v>
      </c>
      <c r="D31" s="266" t="s">
        <v>236</v>
      </c>
      <c r="E31" s="268"/>
      <c r="F31" s="266" t="s">
        <v>237</v>
      </c>
      <c r="G31" s="267"/>
      <c r="H31" s="121" t="s">
        <v>11</v>
      </c>
      <c r="I31" s="122" t="s">
        <v>228</v>
      </c>
    </row>
    <row r="32" spans="2:9" s="96" customFormat="1" ht="28.5" customHeight="1" x14ac:dyDescent="0.15">
      <c r="B32" s="95"/>
      <c r="C32" s="106" t="s">
        <v>290</v>
      </c>
      <c r="D32" s="222" t="s">
        <v>289</v>
      </c>
      <c r="E32" s="223"/>
      <c r="F32" s="222" t="s">
        <v>291</v>
      </c>
      <c r="G32" s="223"/>
      <c r="H32" s="116">
        <v>200000</v>
      </c>
      <c r="I32" s="168">
        <f>50000</f>
        <v>50000</v>
      </c>
    </row>
    <row r="33" spans="1:9" s="96" customFormat="1" ht="28.5" customHeight="1" x14ac:dyDescent="0.15">
      <c r="B33" s="95"/>
      <c r="C33" s="106"/>
      <c r="D33" s="222"/>
      <c r="E33" s="223"/>
      <c r="F33" s="222"/>
      <c r="G33" s="223"/>
      <c r="H33" s="116"/>
      <c r="I33" s="168"/>
    </row>
    <row r="34" spans="1:9" s="96" customFormat="1" ht="28.5" customHeight="1" x14ac:dyDescent="0.15">
      <c r="B34" s="95"/>
      <c r="C34" s="106"/>
      <c r="D34" s="222"/>
      <c r="E34" s="223"/>
      <c r="F34" s="222"/>
      <c r="G34" s="223"/>
      <c r="H34" s="116"/>
      <c r="I34" s="92"/>
    </row>
    <row r="35" spans="1:9" s="96" customFormat="1" ht="28.5" customHeight="1" x14ac:dyDescent="0.15">
      <c r="B35" s="95"/>
      <c r="C35" s="106"/>
      <c r="D35" s="222"/>
      <c r="E35" s="223"/>
      <c r="F35" s="222"/>
      <c r="G35" s="223"/>
      <c r="H35" s="116"/>
      <c r="I35" s="92"/>
    </row>
    <row r="36" spans="1:9" s="96" customFormat="1" ht="28.5" customHeight="1" x14ac:dyDescent="0.15">
      <c r="B36" s="95"/>
      <c r="C36" s="113"/>
      <c r="D36" s="222"/>
      <c r="E36" s="223"/>
      <c r="F36" s="263"/>
      <c r="G36" s="264"/>
      <c r="H36" s="117"/>
      <c r="I36" s="111"/>
    </row>
    <row r="37" spans="1:9" s="96" customFormat="1" ht="28.5" customHeight="1" x14ac:dyDescent="0.15">
      <c r="B37" s="95"/>
      <c r="C37" s="265" t="s">
        <v>229</v>
      </c>
      <c r="D37" s="265"/>
      <c r="E37" s="265"/>
      <c r="F37" s="265"/>
      <c r="G37" s="265"/>
      <c r="H37" s="118">
        <f>SUM(H32:H36)</f>
        <v>200000</v>
      </c>
      <c r="I37" s="118">
        <f>SUM(I32:I36)</f>
        <v>50000</v>
      </c>
    </row>
    <row r="38" spans="1:9" s="20" customFormat="1" ht="15" customHeight="1" x14ac:dyDescent="0.15">
      <c r="B38" s="17"/>
      <c r="C38" s="17"/>
      <c r="D38" s="17"/>
      <c r="E38" s="95"/>
      <c r="G38" s="24"/>
      <c r="H38" s="78"/>
      <c r="I38" s="78"/>
    </row>
    <row r="39" spans="1:9" s="20" customFormat="1" ht="15" customHeight="1" x14ac:dyDescent="0.15">
      <c r="B39" s="17"/>
      <c r="C39" s="17"/>
      <c r="D39" s="17"/>
      <c r="E39" s="95"/>
      <c r="G39" s="24"/>
      <c r="H39" s="78"/>
      <c r="I39" s="78"/>
    </row>
    <row r="40" spans="1:9" s="96" customFormat="1" ht="21" customHeight="1" x14ac:dyDescent="0.15">
      <c r="A40" s="19"/>
      <c r="C40" s="19" t="s">
        <v>234</v>
      </c>
      <c r="H40" s="39"/>
      <c r="I40" s="39"/>
    </row>
    <row r="41" spans="1:9" s="96" customFormat="1" ht="28.5" x14ac:dyDescent="0.15">
      <c r="B41" s="95"/>
      <c r="C41" s="120" t="s">
        <v>21</v>
      </c>
      <c r="D41" s="266" t="s">
        <v>8</v>
      </c>
      <c r="E41" s="267"/>
      <c r="F41" s="266" t="s">
        <v>22</v>
      </c>
      <c r="G41" s="267"/>
      <c r="H41" s="121" t="s">
        <v>11</v>
      </c>
      <c r="I41" s="122" t="s">
        <v>228</v>
      </c>
    </row>
    <row r="42" spans="1:9" s="96" customFormat="1" ht="28.5" customHeight="1" x14ac:dyDescent="0.15">
      <c r="B42" s="95"/>
      <c r="C42" s="106"/>
      <c r="D42" s="222"/>
      <c r="E42" s="223"/>
      <c r="F42" s="222"/>
      <c r="G42" s="223"/>
      <c r="H42" s="116"/>
      <c r="I42" s="168">
        <v>0</v>
      </c>
    </row>
    <row r="43" spans="1:9" s="96" customFormat="1" ht="28.5" customHeight="1" x14ac:dyDescent="0.15">
      <c r="B43" s="95"/>
      <c r="C43" s="106"/>
      <c r="D43" s="222"/>
      <c r="E43" s="223"/>
      <c r="F43" s="222"/>
      <c r="G43" s="223"/>
      <c r="H43" s="116"/>
      <c r="I43" s="92"/>
    </row>
    <row r="44" spans="1:9" s="96" customFormat="1" ht="28.5" customHeight="1" x14ac:dyDescent="0.15">
      <c r="B44" s="95"/>
      <c r="C44" s="106"/>
      <c r="D44" s="222"/>
      <c r="E44" s="223"/>
      <c r="F44" s="222"/>
      <c r="G44" s="223"/>
      <c r="H44" s="116"/>
      <c r="I44" s="92"/>
    </row>
    <row r="45" spans="1:9" s="96" customFormat="1" ht="28.5" customHeight="1" x14ac:dyDescent="0.15">
      <c r="B45" s="95"/>
      <c r="C45" s="106"/>
      <c r="D45" s="222"/>
      <c r="E45" s="223"/>
      <c r="F45" s="222"/>
      <c r="G45" s="223"/>
      <c r="H45" s="116"/>
      <c r="I45" s="92"/>
    </row>
    <row r="46" spans="1:9" s="96" customFormat="1" ht="28.5" customHeight="1" x14ac:dyDescent="0.15">
      <c r="B46" s="95"/>
      <c r="C46" s="113"/>
      <c r="D46" s="222"/>
      <c r="E46" s="223"/>
      <c r="F46" s="263"/>
      <c r="G46" s="264"/>
      <c r="H46" s="117"/>
      <c r="I46" s="111"/>
    </row>
    <row r="47" spans="1:9" s="96" customFormat="1" ht="28.5" customHeight="1" x14ac:dyDescent="0.15">
      <c r="B47" s="95"/>
      <c r="C47" s="265" t="s">
        <v>229</v>
      </c>
      <c r="D47" s="265"/>
      <c r="E47" s="265"/>
      <c r="F47" s="265"/>
      <c r="G47" s="265"/>
      <c r="H47" s="118">
        <f>SUM(H42:H46)</f>
        <v>0</v>
      </c>
      <c r="I47" s="118">
        <f>SUM(I42:I46)</f>
        <v>0</v>
      </c>
    </row>
    <row r="48" spans="1:9" s="96" customFormat="1" ht="14.25" customHeight="1" x14ac:dyDescent="0.15">
      <c r="B48" s="95"/>
      <c r="C48" s="119"/>
      <c r="D48" s="119"/>
      <c r="E48" s="119"/>
      <c r="F48" s="119"/>
      <c r="G48" s="119"/>
      <c r="H48" s="78"/>
      <c r="I48" s="78"/>
    </row>
    <row r="49" spans="1:12" s="20" customFormat="1" ht="15" customHeight="1" x14ac:dyDescent="0.15">
      <c r="B49" s="17"/>
      <c r="C49" s="17"/>
      <c r="D49" s="17"/>
      <c r="E49" s="95"/>
      <c r="G49" s="24"/>
      <c r="H49" s="78"/>
      <c r="I49" s="78"/>
    </row>
    <row r="50" spans="1:12" s="96" customFormat="1" ht="21" customHeight="1" x14ac:dyDescent="0.15">
      <c r="B50" s="19" t="s">
        <v>245</v>
      </c>
      <c r="H50" s="39"/>
      <c r="I50" s="39"/>
    </row>
    <row r="51" spans="1:12" s="96" customFormat="1" ht="28.5" customHeight="1" x14ac:dyDescent="0.15">
      <c r="B51" s="95"/>
      <c r="C51" s="120" t="s">
        <v>21</v>
      </c>
      <c r="D51" s="266" t="s">
        <v>8</v>
      </c>
      <c r="E51" s="267"/>
      <c r="F51" s="266" t="s">
        <v>9</v>
      </c>
      <c r="G51" s="267"/>
      <c r="H51" s="121" t="s">
        <v>11</v>
      </c>
      <c r="I51" s="122" t="s">
        <v>228</v>
      </c>
    </row>
    <row r="52" spans="1:12" s="96" customFormat="1" ht="28.5" customHeight="1" x14ac:dyDescent="0.15">
      <c r="B52" s="95"/>
      <c r="C52" s="106"/>
      <c r="D52" s="170"/>
      <c r="E52" s="171"/>
      <c r="F52" s="170"/>
      <c r="G52" s="171"/>
      <c r="H52" s="116"/>
      <c r="I52" s="168">
        <v>0</v>
      </c>
    </row>
    <row r="53" spans="1:12" s="96" customFormat="1" ht="28.5" customHeight="1" x14ac:dyDescent="0.15">
      <c r="B53" s="95"/>
      <c r="C53" s="106"/>
      <c r="D53" s="170"/>
      <c r="E53" s="171"/>
      <c r="F53" s="170"/>
      <c r="G53" s="171"/>
      <c r="H53" s="116"/>
      <c r="I53" s="92"/>
    </row>
    <row r="54" spans="1:12" s="96" customFormat="1" ht="28.5" customHeight="1" x14ac:dyDescent="0.15">
      <c r="B54" s="95"/>
      <c r="C54" s="106"/>
      <c r="D54" s="170"/>
      <c r="E54" s="171"/>
      <c r="F54" s="170"/>
      <c r="G54" s="171"/>
      <c r="H54" s="116"/>
      <c r="I54" s="92"/>
    </row>
    <row r="55" spans="1:12" s="96" customFormat="1" ht="28.5" customHeight="1" x14ac:dyDescent="0.15">
      <c r="B55" s="95"/>
      <c r="C55" s="106"/>
      <c r="D55" s="170"/>
      <c r="E55" s="171"/>
      <c r="F55" s="170"/>
      <c r="G55" s="171"/>
      <c r="H55" s="116"/>
      <c r="I55" s="92"/>
    </row>
    <row r="56" spans="1:12" s="96" customFormat="1" ht="28.5" customHeight="1" x14ac:dyDescent="0.15">
      <c r="B56" s="95"/>
      <c r="C56" s="113"/>
      <c r="D56" s="170"/>
      <c r="E56" s="171"/>
      <c r="F56" s="182"/>
      <c r="G56" s="183"/>
      <c r="H56" s="117"/>
      <c r="I56" s="111"/>
    </row>
    <row r="57" spans="1:12" s="96" customFormat="1" ht="28.5" customHeight="1" x14ac:dyDescent="0.15">
      <c r="B57" s="95"/>
      <c r="C57" s="265" t="s">
        <v>229</v>
      </c>
      <c r="D57" s="265"/>
      <c r="E57" s="265"/>
      <c r="F57" s="265"/>
      <c r="G57" s="265"/>
      <c r="H57" s="118">
        <f>SUM(H52:H56)</f>
        <v>0</v>
      </c>
      <c r="I57" s="118">
        <f>SUM(I52:I56)</f>
        <v>0</v>
      </c>
    </row>
    <row r="58" spans="1:12" s="96" customFormat="1" ht="15" customHeight="1" x14ac:dyDescent="0.15">
      <c r="B58" s="95"/>
      <c r="C58" s="95"/>
      <c r="D58" s="95"/>
      <c r="E58" s="95"/>
      <c r="G58" s="24"/>
      <c r="H58" s="78"/>
      <c r="I58" s="78"/>
    </row>
    <row r="59" spans="1:12" s="20" customFormat="1" ht="21" customHeight="1" x14ac:dyDescent="0.15">
      <c r="A59" s="50"/>
      <c r="B59" s="51"/>
      <c r="C59" s="50"/>
      <c r="D59" s="50"/>
      <c r="E59" s="50"/>
      <c r="F59" s="50"/>
      <c r="G59" s="50"/>
      <c r="H59" s="45"/>
      <c r="I59" s="45"/>
      <c r="J59" s="50"/>
      <c r="K59" s="50"/>
      <c r="L59" s="50"/>
    </row>
    <row r="60" spans="1:12" s="20" customFormat="1" ht="21" customHeight="1" x14ac:dyDescent="0.15">
      <c r="A60" s="50"/>
      <c r="B60" s="51"/>
      <c r="C60" s="50"/>
      <c r="D60" s="50"/>
      <c r="E60" s="50"/>
      <c r="F60" s="50"/>
      <c r="G60" s="50"/>
      <c r="H60" s="45"/>
      <c r="I60" s="45"/>
      <c r="J60" s="50"/>
      <c r="K60" s="50"/>
      <c r="L60" s="50"/>
    </row>
    <row r="61" spans="1:12" s="20" customFormat="1" ht="21" customHeight="1" x14ac:dyDescent="0.15">
      <c r="A61" s="50"/>
      <c r="B61" s="51"/>
      <c r="C61" s="50"/>
      <c r="D61" s="50"/>
      <c r="E61" s="50"/>
      <c r="F61" s="50"/>
      <c r="G61" s="50"/>
      <c r="H61" s="45"/>
      <c r="I61" s="45"/>
      <c r="J61" s="50"/>
      <c r="K61" s="50"/>
      <c r="L61" s="50"/>
    </row>
    <row r="62" spans="1:12" s="20" customFormat="1" ht="27" customHeight="1" x14ac:dyDescent="0.15">
      <c r="A62" s="50"/>
      <c r="B62" s="51"/>
      <c r="C62" s="50"/>
      <c r="D62" s="50"/>
      <c r="E62" s="50"/>
      <c r="F62" s="50"/>
      <c r="G62" s="50"/>
      <c r="H62" s="45"/>
      <c r="I62" s="45"/>
      <c r="J62" s="50"/>
      <c r="K62" s="50"/>
      <c r="L62" s="50"/>
    </row>
    <row r="63" spans="1:12" s="20" customFormat="1" ht="21" customHeight="1" x14ac:dyDescent="0.15">
      <c r="A63" s="50"/>
      <c r="B63" s="51"/>
      <c r="C63" s="50"/>
      <c r="D63" s="50"/>
      <c r="E63" s="50"/>
      <c r="F63" s="50"/>
      <c r="G63" s="50"/>
      <c r="H63" s="45"/>
      <c r="I63" s="45"/>
      <c r="J63" s="50"/>
      <c r="K63" s="50"/>
      <c r="L63" s="50"/>
    </row>
    <row r="64" spans="1:12" s="58" customFormat="1" ht="21" customHeight="1" x14ac:dyDescent="0.15">
      <c r="A64" s="50"/>
      <c r="B64" s="51"/>
      <c r="C64" s="50"/>
      <c r="D64" s="50"/>
      <c r="E64" s="50"/>
      <c r="F64" s="50"/>
      <c r="G64" s="50"/>
      <c r="H64" s="45"/>
      <c r="I64" s="45"/>
      <c r="J64" s="50"/>
      <c r="K64" s="50"/>
      <c r="L64" s="50"/>
    </row>
    <row r="65" spans="1:12" s="20" customFormat="1" ht="21" customHeight="1" x14ac:dyDescent="0.15">
      <c r="A65" s="50"/>
      <c r="B65" s="51"/>
      <c r="C65" s="50"/>
      <c r="D65" s="50"/>
      <c r="E65" s="50"/>
      <c r="F65" s="50"/>
      <c r="G65" s="50"/>
      <c r="H65" s="45"/>
      <c r="I65" s="45"/>
      <c r="J65" s="50"/>
      <c r="K65" s="50"/>
      <c r="L65" s="50"/>
    </row>
    <row r="66" spans="1:12" s="20" customFormat="1" ht="21" customHeight="1" x14ac:dyDescent="0.15">
      <c r="A66" s="50"/>
      <c r="B66" s="51"/>
      <c r="C66" s="50"/>
      <c r="D66" s="50"/>
      <c r="E66" s="50"/>
      <c r="F66" s="50"/>
      <c r="G66" s="50"/>
      <c r="H66" s="45"/>
      <c r="I66" s="45"/>
      <c r="J66" s="50"/>
      <c r="K66" s="50"/>
      <c r="L66" s="50"/>
    </row>
    <row r="67" spans="1:12" s="20" customFormat="1" ht="21" customHeight="1" x14ac:dyDescent="0.15">
      <c r="A67" s="50"/>
      <c r="B67" s="51"/>
      <c r="C67" s="50"/>
      <c r="D67" s="50"/>
      <c r="E67" s="50"/>
      <c r="F67" s="50"/>
      <c r="G67" s="50"/>
      <c r="H67" s="45"/>
      <c r="I67" s="45"/>
      <c r="J67" s="50"/>
      <c r="K67" s="50"/>
      <c r="L67" s="50"/>
    </row>
    <row r="68" spans="1:12" s="20" customFormat="1" ht="21" customHeight="1" x14ac:dyDescent="0.15">
      <c r="A68" s="50"/>
      <c r="B68" s="51"/>
      <c r="C68" s="50"/>
      <c r="D68" s="50"/>
      <c r="E68" s="50"/>
      <c r="F68" s="50"/>
      <c r="G68" s="50"/>
      <c r="H68" s="45"/>
      <c r="I68" s="45"/>
      <c r="J68" s="50"/>
      <c r="K68" s="50"/>
      <c r="L68" s="50"/>
    </row>
    <row r="69" spans="1:12" s="20" customFormat="1" ht="21" customHeight="1" x14ac:dyDescent="0.15">
      <c r="A69" s="50"/>
      <c r="B69" s="51"/>
      <c r="C69" s="50"/>
      <c r="D69" s="50"/>
      <c r="E69" s="50"/>
      <c r="F69" s="50"/>
      <c r="G69" s="50"/>
      <c r="H69" s="45"/>
      <c r="I69" s="45"/>
      <c r="J69" s="50"/>
      <c r="K69" s="50"/>
      <c r="L69" s="50"/>
    </row>
    <row r="70" spans="1:12" s="20" customFormat="1" ht="21" customHeight="1" x14ac:dyDescent="0.15">
      <c r="A70" s="50"/>
      <c r="B70" s="51"/>
      <c r="C70" s="50"/>
      <c r="D70" s="50"/>
      <c r="E70" s="50"/>
      <c r="F70" s="50"/>
      <c r="G70" s="50"/>
      <c r="H70" s="45"/>
      <c r="I70" s="45"/>
      <c r="J70" s="50"/>
      <c r="K70" s="50"/>
      <c r="L70" s="50"/>
    </row>
    <row r="71" spans="1:12" s="20" customFormat="1" ht="21" customHeight="1" x14ac:dyDescent="0.15">
      <c r="A71" s="50"/>
      <c r="B71" s="51"/>
      <c r="C71" s="50"/>
      <c r="D71" s="50"/>
      <c r="E71" s="50"/>
      <c r="F71" s="50"/>
      <c r="G71" s="50"/>
      <c r="H71" s="45"/>
      <c r="I71" s="45"/>
      <c r="J71" s="50"/>
      <c r="K71" s="50"/>
      <c r="L71" s="50"/>
    </row>
    <row r="72" spans="1:12" s="20" customFormat="1" ht="21" customHeight="1" x14ac:dyDescent="0.15">
      <c r="A72" s="50"/>
      <c r="B72" s="51"/>
      <c r="C72" s="50"/>
      <c r="D72" s="50"/>
      <c r="E72" s="50"/>
      <c r="F72" s="50"/>
      <c r="G72" s="50"/>
      <c r="H72" s="45"/>
      <c r="I72" s="45"/>
      <c r="J72" s="50"/>
      <c r="K72" s="50"/>
      <c r="L72" s="50"/>
    </row>
    <row r="73" spans="1:12" s="20" customFormat="1" ht="21" customHeight="1" x14ac:dyDescent="0.15">
      <c r="A73" s="50"/>
      <c r="B73" s="51"/>
      <c r="C73" s="50"/>
      <c r="D73" s="50"/>
      <c r="E73" s="50"/>
      <c r="F73" s="50"/>
      <c r="G73" s="50"/>
      <c r="H73" s="45"/>
      <c r="I73" s="45"/>
      <c r="J73" s="50"/>
      <c r="K73" s="50"/>
      <c r="L73" s="50"/>
    </row>
    <row r="74" spans="1:12" s="20" customFormat="1" ht="21" customHeight="1" x14ac:dyDescent="0.15">
      <c r="A74" s="50"/>
      <c r="B74" s="51"/>
      <c r="C74" s="50"/>
      <c r="D74" s="50"/>
      <c r="E74" s="50"/>
      <c r="F74" s="50"/>
      <c r="G74" s="50"/>
      <c r="H74" s="45"/>
      <c r="I74" s="45"/>
      <c r="J74" s="50"/>
      <c r="K74" s="50"/>
      <c r="L74" s="50"/>
    </row>
    <row r="75" spans="1:12" s="20" customFormat="1" ht="21" customHeight="1" x14ac:dyDescent="0.15">
      <c r="A75" s="50"/>
      <c r="B75" s="51"/>
      <c r="C75" s="50"/>
      <c r="D75" s="50"/>
      <c r="E75" s="50"/>
      <c r="F75" s="50"/>
      <c r="G75" s="50"/>
      <c r="H75" s="45"/>
      <c r="I75" s="45"/>
      <c r="J75" s="50"/>
      <c r="K75" s="50"/>
      <c r="L75" s="50"/>
    </row>
    <row r="76" spans="1:12" s="20" customFormat="1" ht="21" customHeight="1" x14ac:dyDescent="0.15">
      <c r="A76" s="50"/>
      <c r="B76" s="51"/>
      <c r="C76" s="50"/>
      <c r="D76" s="50"/>
      <c r="E76" s="50"/>
      <c r="F76" s="50"/>
      <c r="G76" s="50"/>
      <c r="H76" s="45"/>
      <c r="I76" s="45"/>
      <c r="J76" s="50"/>
      <c r="K76" s="50"/>
      <c r="L76" s="50"/>
    </row>
    <row r="77" spans="1:12" s="20" customFormat="1" ht="21" customHeight="1" x14ac:dyDescent="0.15">
      <c r="A77" s="50"/>
      <c r="B77" s="51"/>
      <c r="C77" s="50"/>
      <c r="D77" s="50"/>
      <c r="E77" s="50"/>
      <c r="F77" s="50"/>
      <c r="G77" s="50"/>
      <c r="H77" s="45"/>
      <c r="I77" s="45"/>
      <c r="J77" s="50"/>
      <c r="K77" s="50"/>
      <c r="L77" s="50"/>
    </row>
    <row r="78" spans="1:12" s="20" customFormat="1" ht="21" customHeight="1" x14ac:dyDescent="0.15">
      <c r="A78" s="50"/>
      <c r="B78" s="51"/>
      <c r="C78" s="50"/>
      <c r="D78" s="50"/>
      <c r="E78" s="50"/>
      <c r="F78" s="50"/>
      <c r="G78" s="50"/>
      <c r="H78" s="45"/>
      <c r="I78" s="45"/>
      <c r="J78" s="50"/>
      <c r="K78" s="50"/>
      <c r="L78" s="50"/>
    </row>
    <row r="79" spans="1:12" s="20" customFormat="1" ht="21" customHeight="1" x14ac:dyDescent="0.15">
      <c r="A79" s="50"/>
      <c r="B79" s="51"/>
      <c r="C79" s="50"/>
      <c r="D79" s="50"/>
      <c r="E79" s="50"/>
      <c r="F79" s="50"/>
      <c r="G79" s="50"/>
      <c r="H79" s="45"/>
      <c r="I79" s="45"/>
      <c r="J79" s="50"/>
      <c r="K79" s="50"/>
      <c r="L79" s="50"/>
    </row>
    <row r="80" spans="1:12" s="20" customFormat="1" ht="21" customHeight="1" x14ac:dyDescent="0.15">
      <c r="A80" s="50"/>
      <c r="B80" s="51"/>
      <c r="C80" s="50"/>
      <c r="D80" s="50"/>
      <c r="E80" s="50"/>
      <c r="F80" s="50"/>
      <c r="G80" s="50"/>
      <c r="H80" s="45"/>
      <c r="I80" s="45"/>
      <c r="J80" s="50"/>
      <c r="K80" s="50"/>
      <c r="L80" s="50"/>
    </row>
    <row r="81" spans="1:19" s="20" customFormat="1" ht="21" customHeight="1" x14ac:dyDescent="0.15">
      <c r="A81" s="50"/>
      <c r="B81" s="51"/>
      <c r="C81" s="50"/>
      <c r="D81" s="50"/>
      <c r="E81" s="50"/>
      <c r="F81" s="50"/>
      <c r="G81" s="50"/>
      <c r="H81" s="45"/>
      <c r="I81" s="45"/>
      <c r="J81" s="50"/>
      <c r="K81" s="50"/>
      <c r="L81" s="50"/>
    </row>
    <row r="82" spans="1:19" s="20" customFormat="1" ht="21" customHeight="1" x14ac:dyDescent="0.15">
      <c r="A82" s="50"/>
      <c r="B82" s="51"/>
      <c r="C82" s="50"/>
      <c r="D82" s="50"/>
      <c r="E82" s="50"/>
      <c r="F82" s="50"/>
      <c r="G82" s="50"/>
      <c r="H82" s="45"/>
      <c r="I82" s="45"/>
      <c r="J82" s="50"/>
      <c r="K82" s="50"/>
      <c r="L82" s="50"/>
    </row>
    <row r="83" spans="1:19" s="20" customFormat="1" ht="21" customHeight="1" x14ac:dyDescent="0.15">
      <c r="A83" s="50"/>
      <c r="B83" s="51"/>
      <c r="C83" s="50"/>
      <c r="D83" s="50"/>
      <c r="E83" s="50"/>
      <c r="F83" s="50"/>
      <c r="G83" s="50"/>
      <c r="H83" s="45"/>
      <c r="I83" s="45"/>
      <c r="J83" s="50"/>
      <c r="K83" s="50"/>
      <c r="L83" s="50"/>
    </row>
    <row r="84" spans="1:19" s="20" customFormat="1" ht="21" customHeight="1" x14ac:dyDescent="0.15">
      <c r="A84" s="50"/>
      <c r="B84" s="51"/>
      <c r="C84" s="50"/>
      <c r="D84" s="50"/>
      <c r="E84" s="50"/>
      <c r="F84" s="50"/>
      <c r="G84" s="50"/>
      <c r="H84" s="45"/>
      <c r="I84" s="45"/>
      <c r="J84" s="50"/>
      <c r="K84" s="50"/>
      <c r="L84" s="50"/>
    </row>
    <row r="85" spans="1:19" s="20" customFormat="1" ht="21" customHeight="1" x14ac:dyDescent="0.15">
      <c r="A85" s="50"/>
      <c r="B85" s="51"/>
      <c r="C85" s="50"/>
      <c r="D85" s="50"/>
      <c r="E85" s="50"/>
      <c r="F85" s="50"/>
      <c r="G85" s="50"/>
      <c r="H85" s="45"/>
      <c r="I85" s="45"/>
      <c r="J85" s="50"/>
      <c r="K85" s="50"/>
      <c r="L85" s="50"/>
    </row>
    <row r="86" spans="1:19" s="20" customFormat="1" ht="40.5" customHeight="1" x14ac:dyDescent="0.15">
      <c r="A86" s="50"/>
      <c r="B86" s="51"/>
      <c r="C86" s="50"/>
      <c r="D86" s="50"/>
      <c r="E86" s="50"/>
      <c r="F86" s="50"/>
      <c r="G86" s="50"/>
      <c r="H86" s="45"/>
      <c r="I86" s="45"/>
      <c r="J86" s="50"/>
      <c r="K86" s="50"/>
      <c r="L86" s="50"/>
    </row>
    <row r="87" spans="1:19" s="20" customFormat="1" ht="40.5" customHeight="1" x14ac:dyDescent="0.15">
      <c r="A87" s="50"/>
      <c r="B87" s="51"/>
      <c r="C87" s="50"/>
      <c r="D87" s="50"/>
      <c r="E87" s="50"/>
      <c r="F87" s="50"/>
      <c r="G87" s="50"/>
      <c r="H87" s="45"/>
      <c r="I87" s="45"/>
      <c r="J87" s="50"/>
      <c r="K87" s="50"/>
      <c r="L87" s="50"/>
    </row>
    <row r="88" spans="1:19" s="20" customFormat="1" ht="40.5" customHeight="1" x14ac:dyDescent="0.15">
      <c r="A88" s="50"/>
      <c r="B88" s="51"/>
      <c r="C88" s="50"/>
      <c r="D88" s="50"/>
      <c r="E88" s="50"/>
      <c r="F88" s="50"/>
      <c r="G88" s="50"/>
      <c r="H88" s="45"/>
      <c r="I88" s="45"/>
      <c r="J88" s="50"/>
      <c r="K88" s="50"/>
      <c r="L88" s="50"/>
    </row>
    <row r="89" spans="1:19" s="20" customFormat="1" ht="40.5" customHeight="1" x14ac:dyDescent="0.15">
      <c r="A89" s="50"/>
      <c r="B89" s="51"/>
      <c r="C89" s="50"/>
      <c r="D89" s="50"/>
      <c r="E89" s="50"/>
      <c r="F89" s="50"/>
      <c r="G89" s="50"/>
      <c r="H89" s="45"/>
      <c r="I89" s="45"/>
      <c r="J89" s="50"/>
      <c r="K89" s="50"/>
      <c r="L89" s="50"/>
    </row>
    <row r="90" spans="1:19" s="20" customFormat="1" ht="27" customHeight="1" x14ac:dyDescent="0.15">
      <c r="A90" s="50"/>
      <c r="B90" s="51"/>
      <c r="C90" s="50"/>
      <c r="D90" s="50"/>
      <c r="E90" s="50"/>
      <c r="F90" s="50"/>
      <c r="G90" s="50"/>
      <c r="H90" s="45"/>
      <c r="I90" s="45"/>
      <c r="J90" s="50"/>
      <c r="K90" s="50"/>
      <c r="L90" s="50"/>
    </row>
    <row r="91" spans="1:19" s="20" customFormat="1" ht="21" customHeight="1" x14ac:dyDescent="0.15">
      <c r="A91" s="50"/>
      <c r="B91" s="51"/>
      <c r="C91" s="50"/>
      <c r="D91" s="50"/>
      <c r="E91" s="50"/>
      <c r="F91" s="50"/>
      <c r="G91" s="50"/>
      <c r="H91" s="45"/>
      <c r="I91" s="45"/>
      <c r="J91" s="50"/>
      <c r="K91" s="50"/>
      <c r="L91" s="50"/>
      <c r="M91" s="65"/>
      <c r="N91" s="66"/>
      <c r="O91" s="66"/>
      <c r="P91" s="66"/>
      <c r="Q91" s="66"/>
      <c r="R91" s="66"/>
      <c r="S91" s="66"/>
    </row>
    <row r="92" spans="1:19" s="20" customFormat="1" ht="21" customHeight="1" x14ac:dyDescent="0.15">
      <c r="A92" s="50"/>
      <c r="B92" s="51"/>
      <c r="C92" s="50"/>
      <c r="D92" s="50"/>
      <c r="E92" s="50"/>
      <c r="F92" s="50"/>
      <c r="G92" s="50"/>
      <c r="H92" s="45"/>
      <c r="I92" s="45"/>
      <c r="J92" s="50"/>
      <c r="K92" s="50"/>
      <c r="L92" s="50"/>
      <c r="M92" s="224"/>
      <c r="N92" s="224"/>
      <c r="O92" s="224"/>
      <c r="P92" s="224"/>
      <c r="Q92" s="224"/>
      <c r="R92" s="224"/>
      <c r="S92" s="224"/>
    </row>
    <row r="93" spans="1:19" s="20" customFormat="1" ht="21" customHeight="1" x14ac:dyDescent="0.15">
      <c r="A93" s="50"/>
      <c r="B93" s="51"/>
      <c r="C93" s="50"/>
      <c r="D93" s="50"/>
      <c r="E93" s="50"/>
      <c r="F93" s="50"/>
      <c r="G93" s="50"/>
      <c r="H93" s="45"/>
      <c r="I93" s="45"/>
      <c r="J93" s="50"/>
      <c r="K93" s="50"/>
      <c r="L93" s="50"/>
      <c r="M93" s="224"/>
      <c r="N93" s="66"/>
      <c r="O93" s="66"/>
      <c r="P93" s="224"/>
      <c r="Q93" s="224"/>
      <c r="R93" s="224"/>
      <c r="S93" s="224"/>
    </row>
    <row r="94" spans="1:19" s="20" customFormat="1" ht="27" customHeight="1" x14ac:dyDescent="0.15">
      <c r="A94" s="50"/>
      <c r="B94" s="51"/>
      <c r="C94" s="50"/>
      <c r="D94" s="50"/>
      <c r="E94" s="50"/>
      <c r="F94" s="50"/>
      <c r="G94" s="50"/>
      <c r="H94" s="45"/>
      <c r="I94" s="45"/>
      <c r="J94" s="50"/>
      <c r="K94" s="50"/>
      <c r="L94" s="50"/>
      <c r="M94" s="66"/>
      <c r="N94" s="66"/>
      <c r="O94" s="66"/>
      <c r="P94" s="66"/>
      <c r="Q94" s="66"/>
      <c r="R94" s="66"/>
      <c r="S94" s="66"/>
    </row>
    <row r="95" spans="1:19" s="20" customFormat="1" ht="27" customHeight="1" x14ac:dyDescent="0.15">
      <c r="A95" s="50"/>
      <c r="B95" s="51"/>
      <c r="C95" s="50"/>
      <c r="D95" s="50"/>
      <c r="E95" s="50"/>
      <c r="F95" s="50"/>
      <c r="G95" s="50"/>
      <c r="H95" s="45"/>
      <c r="I95" s="45"/>
      <c r="J95" s="50"/>
      <c r="K95" s="50"/>
      <c r="L95" s="50"/>
      <c r="M95" s="66"/>
      <c r="N95" s="66"/>
      <c r="O95" s="66"/>
      <c r="P95" s="66"/>
      <c r="Q95" s="66"/>
      <c r="R95" s="66"/>
      <c r="S95" s="66"/>
    </row>
    <row r="96" spans="1:19" s="20" customFormat="1" ht="27" customHeight="1" x14ac:dyDescent="0.15">
      <c r="A96" s="50"/>
      <c r="B96" s="51"/>
      <c r="C96" s="50"/>
      <c r="D96" s="50"/>
      <c r="E96" s="50"/>
      <c r="F96" s="50"/>
      <c r="G96" s="50"/>
      <c r="H96" s="45"/>
      <c r="I96" s="45"/>
      <c r="J96" s="50"/>
      <c r="K96" s="50"/>
      <c r="L96" s="50"/>
      <c r="M96" s="66"/>
      <c r="N96" s="66"/>
      <c r="O96" s="66"/>
      <c r="P96" s="66"/>
      <c r="Q96" s="66"/>
      <c r="R96" s="66"/>
      <c r="S96" s="66"/>
    </row>
    <row r="97" spans="1:19" s="20" customFormat="1" ht="27" customHeight="1" x14ac:dyDescent="0.15">
      <c r="A97" s="50"/>
      <c r="B97" s="51"/>
      <c r="C97" s="50"/>
      <c r="D97" s="50"/>
      <c r="E97" s="50"/>
      <c r="F97" s="50"/>
      <c r="G97" s="50"/>
      <c r="H97" s="45"/>
      <c r="I97" s="45"/>
      <c r="J97" s="50"/>
      <c r="K97" s="50"/>
      <c r="L97" s="50"/>
      <c r="M97" s="66"/>
      <c r="N97" s="66"/>
      <c r="O97" s="66"/>
      <c r="P97" s="66"/>
      <c r="Q97" s="66"/>
      <c r="R97" s="66"/>
      <c r="S97" s="66"/>
    </row>
    <row r="98" spans="1:19" s="20" customFormat="1" ht="27" customHeight="1" x14ac:dyDescent="0.15">
      <c r="A98" s="50"/>
      <c r="B98" s="51"/>
      <c r="C98" s="50"/>
      <c r="D98" s="50"/>
      <c r="E98" s="50"/>
      <c r="F98" s="50"/>
      <c r="G98" s="50"/>
      <c r="H98" s="45"/>
      <c r="I98" s="45"/>
      <c r="J98" s="50"/>
      <c r="K98" s="50"/>
      <c r="L98" s="50"/>
      <c r="M98" s="66"/>
      <c r="N98" s="66"/>
      <c r="O98" s="66"/>
      <c r="P98" s="66"/>
      <c r="Q98" s="66"/>
      <c r="R98" s="66"/>
      <c r="S98" s="66"/>
    </row>
    <row r="99" spans="1:19" s="20" customFormat="1" ht="27" customHeight="1" x14ac:dyDescent="0.15">
      <c r="A99" s="50"/>
      <c r="B99" s="51"/>
      <c r="C99" s="50"/>
      <c r="D99" s="50"/>
      <c r="E99" s="50"/>
      <c r="F99" s="50"/>
      <c r="G99" s="50"/>
      <c r="H99" s="45"/>
      <c r="I99" s="45"/>
      <c r="J99" s="50"/>
      <c r="K99" s="50"/>
      <c r="L99" s="50"/>
      <c r="M99" s="66"/>
      <c r="N99" s="66"/>
      <c r="O99" s="66"/>
      <c r="P99" s="66"/>
      <c r="Q99" s="66"/>
      <c r="R99" s="66"/>
      <c r="S99" s="66"/>
    </row>
    <row r="100" spans="1:19" s="20" customFormat="1" ht="27" customHeight="1" x14ac:dyDescent="0.15">
      <c r="A100" s="50"/>
      <c r="B100" s="51"/>
      <c r="C100" s="50"/>
      <c r="D100" s="50"/>
      <c r="E100" s="50"/>
      <c r="F100" s="50"/>
      <c r="G100" s="50"/>
      <c r="H100" s="45"/>
      <c r="I100" s="45"/>
      <c r="J100" s="50"/>
      <c r="K100" s="50"/>
      <c r="L100" s="50"/>
      <c r="M100" s="66"/>
      <c r="N100" s="66"/>
      <c r="O100" s="66"/>
      <c r="P100" s="66"/>
      <c r="Q100" s="66"/>
      <c r="R100" s="66"/>
      <c r="S100" s="66"/>
    </row>
    <row r="101" spans="1:19" s="20" customFormat="1" ht="21" customHeight="1" x14ac:dyDescent="0.15">
      <c r="A101" s="50"/>
      <c r="B101" s="51"/>
      <c r="C101" s="50"/>
      <c r="D101" s="50"/>
      <c r="E101" s="50"/>
      <c r="F101" s="50"/>
      <c r="G101" s="50"/>
      <c r="H101" s="45"/>
      <c r="I101" s="45"/>
      <c r="J101" s="50"/>
      <c r="K101" s="50"/>
      <c r="L101" s="50"/>
      <c r="M101" s="66"/>
      <c r="N101" s="66"/>
      <c r="O101" s="66"/>
      <c r="P101" s="66"/>
      <c r="Q101" s="66"/>
      <c r="R101" s="66"/>
      <c r="S101" s="66"/>
    </row>
    <row r="102" spans="1:19" s="20" customFormat="1" ht="21" customHeight="1" x14ac:dyDescent="0.15">
      <c r="A102" s="50"/>
      <c r="B102" s="51"/>
      <c r="C102" s="50"/>
      <c r="D102" s="50"/>
      <c r="E102" s="50"/>
      <c r="F102" s="50"/>
      <c r="G102" s="50"/>
      <c r="H102" s="45"/>
      <c r="I102" s="45"/>
      <c r="J102" s="50"/>
      <c r="K102" s="50"/>
      <c r="L102" s="50"/>
      <c r="M102" s="66"/>
      <c r="N102" s="66"/>
      <c r="O102" s="66"/>
      <c r="P102" s="66"/>
      <c r="Q102" s="66"/>
      <c r="R102" s="66"/>
      <c r="S102" s="66"/>
    </row>
    <row r="103" spans="1:19" s="20" customFormat="1" ht="21" customHeight="1" x14ac:dyDescent="0.15">
      <c r="A103" s="50"/>
      <c r="B103" s="51"/>
      <c r="C103" s="50"/>
      <c r="D103" s="50"/>
      <c r="E103" s="50"/>
      <c r="F103" s="50"/>
      <c r="G103" s="50"/>
      <c r="H103" s="45"/>
      <c r="I103" s="45"/>
      <c r="J103" s="50"/>
      <c r="K103" s="50"/>
      <c r="L103" s="50"/>
    </row>
    <row r="104" spans="1:19" s="20" customFormat="1" ht="21" customHeight="1" x14ac:dyDescent="0.15">
      <c r="A104" s="50"/>
      <c r="B104" s="51"/>
      <c r="C104" s="50"/>
      <c r="D104" s="50"/>
      <c r="E104" s="50"/>
      <c r="F104" s="50"/>
      <c r="G104" s="50"/>
      <c r="H104" s="45"/>
      <c r="I104" s="45"/>
      <c r="J104" s="50"/>
      <c r="K104" s="50"/>
      <c r="L104" s="50"/>
    </row>
    <row r="105" spans="1:19" s="20" customFormat="1" ht="20.25" customHeight="1" x14ac:dyDescent="0.15">
      <c r="A105" s="50"/>
      <c r="B105" s="51"/>
      <c r="C105" s="50"/>
      <c r="D105" s="50"/>
      <c r="E105" s="50"/>
      <c r="F105" s="50"/>
      <c r="G105" s="50"/>
      <c r="H105" s="45"/>
      <c r="I105" s="45"/>
      <c r="J105" s="50"/>
      <c r="K105" s="50"/>
      <c r="L105" s="50"/>
    </row>
    <row r="106" spans="1:19" s="20" customFormat="1" ht="20.25" customHeight="1" x14ac:dyDescent="0.15">
      <c r="A106" s="50"/>
      <c r="B106" s="51"/>
      <c r="C106" s="50"/>
      <c r="D106" s="50"/>
      <c r="E106" s="50"/>
      <c r="F106" s="50"/>
      <c r="G106" s="50"/>
      <c r="H106" s="45"/>
      <c r="I106" s="45"/>
      <c r="J106" s="50"/>
      <c r="K106" s="50"/>
      <c r="L106" s="50"/>
    </row>
    <row r="107" spans="1:19" s="20" customFormat="1" ht="18.75" customHeight="1" x14ac:dyDescent="0.15">
      <c r="A107" s="50"/>
      <c r="B107" s="51"/>
      <c r="C107" s="50"/>
      <c r="D107" s="50"/>
      <c r="E107" s="50"/>
      <c r="F107" s="50"/>
      <c r="G107" s="50"/>
      <c r="H107" s="45"/>
      <c r="I107" s="45"/>
      <c r="J107" s="50"/>
      <c r="K107" s="50"/>
      <c r="L107" s="50"/>
    </row>
    <row r="108" spans="1:19" s="20" customFormat="1" ht="48.75" customHeight="1" x14ac:dyDescent="0.15">
      <c r="A108" s="50"/>
      <c r="B108" s="51"/>
      <c r="C108" s="50"/>
      <c r="D108" s="50"/>
      <c r="E108" s="50"/>
      <c r="F108" s="50"/>
      <c r="G108" s="50"/>
      <c r="H108" s="45"/>
      <c r="I108" s="45"/>
      <c r="J108" s="50"/>
      <c r="K108" s="50"/>
      <c r="L108" s="50"/>
    </row>
    <row r="109" spans="1:19" s="20" customFormat="1" ht="16.5" customHeight="1" x14ac:dyDescent="0.15">
      <c r="A109" s="50"/>
      <c r="B109" s="51"/>
      <c r="C109" s="50"/>
      <c r="D109" s="50"/>
      <c r="E109" s="50"/>
      <c r="F109" s="50"/>
      <c r="G109" s="50"/>
      <c r="H109" s="45"/>
      <c r="I109" s="45"/>
      <c r="J109" s="50"/>
      <c r="K109" s="50"/>
      <c r="L109" s="50"/>
    </row>
    <row r="110" spans="1:19" s="20" customFormat="1" ht="16.5" customHeight="1" x14ac:dyDescent="0.15">
      <c r="A110" s="50"/>
      <c r="B110" s="51"/>
      <c r="C110" s="50"/>
      <c r="D110" s="50"/>
      <c r="E110" s="50"/>
      <c r="F110" s="50"/>
      <c r="G110" s="50"/>
      <c r="H110" s="45"/>
      <c r="I110" s="45"/>
      <c r="J110" s="50"/>
      <c r="K110" s="50"/>
      <c r="L110" s="50"/>
    </row>
    <row r="111" spans="1:19" s="20" customFormat="1" ht="14.25" x14ac:dyDescent="0.15">
      <c r="A111" s="50"/>
      <c r="B111" s="51"/>
      <c r="C111" s="50"/>
      <c r="D111" s="50"/>
      <c r="E111" s="50"/>
      <c r="F111" s="50"/>
      <c r="G111" s="50"/>
      <c r="H111" s="45"/>
      <c r="I111" s="45"/>
      <c r="J111" s="50"/>
      <c r="K111" s="50"/>
      <c r="L111" s="50"/>
    </row>
  </sheetData>
  <mergeCells count="76">
    <mergeCell ref="S92:S93"/>
    <mergeCell ref="M92:M93"/>
    <mergeCell ref="N92:O92"/>
    <mergeCell ref="P92:P93"/>
    <mergeCell ref="Q92:Q93"/>
    <mergeCell ref="R92:R93"/>
    <mergeCell ref="F54:G54"/>
    <mergeCell ref="F55:G55"/>
    <mergeCell ref="F56:G56"/>
    <mergeCell ref="C57:G57"/>
    <mergeCell ref="D21:E21"/>
    <mergeCell ref="D22:E22"/>
    <mergeCell ref="D23:E23"/>
    <mergeCell ref="F51:G51"/>
    <mergeCell ref="F52:G52"/>
    <mergeCell ref="F53:G53"/>
    <mergeCell ref="F22:G22"/>
    <mergeCell ref="F23:G23"/>
    <mergeCell ref="C26:G26"/>
    <mergeCell ref="F31:G31"/>
    <mergeCell ref="F32:G32"/>
    <mergeCell ref="F21:G21"/>
    <mergeCell ref="F24:G24"/>
    <mergeCell ref="F25:G25"/>
    <mergeCell ref="B3:C3"/>
    <mergeCell ref="C16:G16"/>
    <mergeCell ref="F10:G10"/>
    <mergeCell ref="F20:G20"/>
    <mergeCell ref="F11:G11"/>
    <mergeCell ref="F14:G14"/>
    <mergeCell ref="F15:G15"/>
    <mergeCell ref="F12:G12"/>
    <mergeCell ref="F13:G13"/>
    <mergeCell ref="F42:G42"/>
    <mergeCell ref="F43:G43"/>
    <mergeCell ref="F44:G44"/>
    <mergeCell ref="F45:G45"/>
    <mergeCell ref="F33:G33"/>
    <mergeCell ref="F34:G34"/>
    <mergeCell ref="F35:G35"/>
    <mergeCell ref="F36:G36"/>
    <mergeCell ref="C37:G37"/>
    <mergeCell ref="D35:E35"/>
    <mergeCell ref="D36:E36"/>
    <mergeCell ref="B1:I1"/>
    <mergeCell ref="D24:E24"/>
    <mergeCell ref="D25:E25"/>
    <mergeCell ref="D20:E20"/>
    <mergeCell ref="D51:E51"/>
    <mergeCell ref="D41:E41"/>
    <mergeCell ref="D42:E42"/>
    <mergeCell ref="D43:E43"/>
    <mergeCell ref="D44:E44"/>
    <mergeCell ref="D45:E45"/>
    <mergeCell ref="D15:E15"/>
    <mergeCell ref="D31:E31"/>
    <mergeCell ref="D32:E32"/>
    <mergeCell ref="D33:E33"/>
    <mergeCell ref="D34:E34"/>
    <mergeCell ref="D10:E10"/>
    <mergeCell ref="D53:E53"/>
    <mergeCell ref="D54:E54"/>
    <mergeCell ref="D55:E55"/>
    <mergeCell ref="D56:E56"/>
    <mergeCell ref="B2:C2"/>
    <mergeCell ref="D2:I2"/>
    <mergeCell ref="D3:I3"/>
    <mergeCell ref="D52:E52"/>
    <mergeCell ref="D11:E11"/>
    <mergeCell ref="D12:E12"/>
    <mergeCell ref="D13:E13"/>
    <mergeCell ref="D14:E14"/>
    <mergeCell ref="F46:G46"/>
    <mergeCell ref="C47:G47"/>
    <mergeCell ref="D46:E46"/>
    <mergeCell ref="F41:G41"/>
  </mergeCells>
  <phoneticPr fontId="2"/>
  <pageMargins left="0.59055118110236227" right="0.59055118110236227" top="0.98425196850393704" bottom="0.98425196850393704" header="0.51181102362204722" footer="0.51181102362204722"/>
  <pageSetup paperSize="9" scale="66" fitToHeight="0" orientation="portrait" r:id="rId1"/>
  <headerFooter alignWithMargins="0">
    <oddHeader>&amp;C&amp;A</oddHeader>
  </headerFooter>
  <rowBreaks count="1" manualBreakCount="1">
    <brk id="3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R72"/>
  <sheetViews>
    <sheetView view="pageBreakPreview" zoomScale="75" zoomScaleNormal="75" zoomScaleSheetLayoutView="75" workbookViewId="0">
      <selection activeCell="P11" sqref="P11"/>
    </sheetView>
  </sheetViews>
  <sheetFormatPr defaultRowHeight="13.5" x14ac:dyDescent="0.15"/>
  <cols>
    <col min="1" max="1" width="2.125" style="50" customWidth="1"/>
    <col min="2" max="2" width="2.5" style="51" customWidth="1"/>
    <col min="3" max="3" width="19.125" style="50" customWidth="1"/>
    <col min="4" max="5" width="19.875" style="50" customWidth="1"/>
    <col min="6" max="6" width="17.25" style="50" customWidth="1"/>
    <col min="7" max="7" width="23.875" style="50" bestFit="1" customWidth="1"/>
    <col min="8" max="8" width="18.875" style="45" customWidth="1"/>
    <col min="9" max="10" width="0.75" style="50" customWidth="1"/>
    <col min="11" max="16384" width="9" style="50"/>
  </cols>
  <sheetData>
    <row r="1" spans="1:11" ht="33.75" customHeight="1" thickBot="1" x14ac:dyDescent="0.2">
      <c r="A1" s="112"/>
      <c r="B1" s="245" t="s">
        <v>282</v>
      </c>
      <c r="C1" s="245"/>
      <c r="D1" s="245"/>
      <c r="E1" s="245"/>
      <c r="F1" s="245"/>
      <c r="G1" s="245"/>
      <c r="H1" s="245"/>
    </row>
    <row r="2" spans="1:11" s="49" customFormat="1" ht="29.25" customHeight="1" x14ac:dyDescent="0.15">
      <c r="B2" s="241" t="s">
        <v>253</v>
      </c>
      <c r="C2" s="242"/>
      <c r="D2" s="259" t="str">
        <f>研究体制表!D4</f>
        <v>Exp〇〇　</v>
      </c>
      <c r="E2" s="259"/>
      <c r="F2" s="259"/>
      <c r="G2" s="259"/>
      <c r="H2" s="260"/>
      <c r="I2" s="128"/>
      <c r="J2" s="128"/>
    </row>
    <row r="3" spans="1:11" s="49" customFormat="1" ht="28.5" customHeight="1" thickBot="1" x14ac:dyDescent="0.2">
      <c r="B3" s="243" t="s">
        <v>252</v>
      </c>
      <c r="C3" s="244"/>
      <c r="D3" s="261"/>
      <c r="E3" s="261"/>
      <c r="F3" s="261"/>
      <c r="G3" s="261"/>
      <c r="H3" s="262"/>
      <c r="I3" s="95"/>
      <c r="J3" s="95"/>
    </row>
    <row r="4" spans="1:11" s="13" customFormat="1" ht="21" customHeight="1" x14ac:dyDescent="0.15">
      <c r="B4" s="21" t="s">
        <v>251</v>
      </c>
      <c r="C4" s="95"/>
      <c r="D4" s="95"/>
      <c r="E4" s="21"/>
      <c r="F4" s="21"/>
      <c r="G4" s="38"/>
    </row>
    <row r="5" spans="1:11" s="13" customFormat="1" ht="21" customHeight="1" x14ac:dyDescent="0.15">
      <c r="B5" s="21"/>
      <c r="C5" s="95"/>
      <c r="D5" s="95"/>
      <c r="E5" s="21"/>
      <c r="F5" s="21"/>
      <c r="G5" s="38"/>
    </row>
    <row r="7" spans="1:11" s="96" customFormat="1" ht="21" customHeight="1" thickBot="1" x14ac:dyDescent="0.2">
      <c r="A7" s="19"/>
      <c r="B7" s="22"/>
    </row>
    <row r="8" spans="1:11" s="27" customFormat="1" ht="30" customHeight="1" thickBot="1" x14ac:dyDescent="0.2">
      <c r="A8" s="96"/>
      <c r="B8" s="95"/>
      <c r="C8" s="256" t="s">
        <v>247</v>
      </c>
      <c r="D8" s="158" t="s">
        <v>250</v>
      </c>
      <c r="E8" s="159" t="s">
        <v>280</v>
      </c>
      <c r="F8" s="160" t="s">
        <v>241</v>
      </c>
      <c r="G8" s="34"/>
      <c r="H8" s="39"/>
      <c r="I8" s="96"/>
      <c r="J8" s="96"/>
      <c r="K8" s="96"/>
    </row>
    <row r="9" spans="1:11" s="96" customFormat="1" ht="30" customHeight="1" x14ac:dyDescent="0.15">
      <c r="B9" s="95"/>
      <c r="C9" s="257"/>
      <c r="D9" s="114" t="s">
        <v>2</v>
      </c>
      <c r="E9" s="124">
        <f>'経費内訳書（再委託先Ａ）'!H16</f>
        <v>1000</v>
      </c>
      <c r="F9" s="46">
        <f>'経費内訳書（再委託先Ａ）'!I16</f>
        <v>0</v>
      </c>
      <c r="G9" s="25"/>
      <c r="H9" s="39"/>
    </row>
    <row r="10" spans="1:11" s="96" customFormat="1" ht="30" customHeight="1" x14ac:dyDescent="0.15">
      <c r="B10" s="95"/>
      <c r="C10" s="257"/>
      <c r="D10" s="114" t="s">
        <v>3</v>
      </c>
      <c r="E10" s="124">
        <f>'経費内訳書（再委託先Ａ）'!H26</f>
        <v>180000</v>
      </c>
      <c r="F10" s="46">
        <f>'経費内訳書（再委託先Ａ）'!I26</f>
        <v>0</v>
      </c>
      <c r="G10" s="25"/>
      <c r="H10" s="39"/>
    </row>
    <row r="11" spans="1:11" s="96" customFormat="1" ht="30" customHeight="1" x14ac:dyDescent="0.15">
      <c r="B11" s="95"/>
      <c r="C11" s="257"/>
      <c r="D11" s="114" t="s">
        <v>47</v>
      </c>
      <c r="E11" s="124">
        <f>'経費内訳書（再委託先Ａ）'!H37+'経費内訳書（再委託先Ａ）'!H47</f>
        <v>200000</v>
      </c>
      <c r="F11" s="46">
        <f>'経費内訳書（再委託先Ａ）'!I37+'経費内訳書（再委託先Ａ）'!I47</f>
        <v>50000</v>
      </c>
      <c r="G11" s="25"/>
      <c r="H11" s="39"/>
    </row>
    <row r="12" spans="1:11" s="96" customFormat="1" ht="30" customHeight="1" x14ac:dyDescent="0.15">
      <c r="B12" s="95"/>
      <c r="C12" s="257"/>
      <c r="D12" s="114" t="s">
        <v>4</v>
      </c>
      <c r="E12" s="124">
        <f>'経費内訳書（再委託先Ａ）'!H57</f>
        <v>0</v>
      </c>
      <c r="F12" s="46">
        <f>'経費内訳書（再委託先Ａ）'!I57</f>
        <v>0</v>
      </c>
      <c r="G12" s="25"/>
      <c r="H12" s="39"/>
    </row>
    <row r="13" spans="1:11" s="96" customFormat="1" ht="30" customHeight="1" x14ac:dyDescent="0.15">
      <c r="B13" s="95"/>
      <c r="C13" s="257"/>
      <c r="D13" s="114" t="s">
        <v>240</v>
      </c>
      <c r="E13" s="124">
        <f>ROUNDDOWN(SUM(F9:F12)*0.08,0)</f>
        <v>4000</v>
      </c>
      <c r="F13" s="46"/>
      <c r="G13" s="25"/>
      <c r="H13" s="39"/>
    </row>
    <row r="14" spans="1:11" s="96" customFormat="1" ht="30" customHeight="1" x14ac:dyDescent="0.15">
      <c r="B14" s="95"/>
      <c r="C14" s="258"/>
      <c r="D14" s="114" t="s">
        <v>248</v>
      </c>
      <c r="E14" s="124">
        <f>SUBTOTAL(109,E9:E13)</f>
        <v>385000</v>
      </c>
      <c r="F14" s="46"/>
      <c r="G14" s="25"/>
      <c r="H14" s="39"/>
    </row>
    <row r="15" spans="1:11" s="96" customFormat="1" ht="30" customHeight="1" thickBot="1" x14ac:dyDescent="0.2">
      <c r="B15" s="95"/>
      <c r="C15" s="252" t="s">
        <v>283</v>
      </c>
      <c r="D15" s="171"/>
      <c r="E15" s="124">
        <f>ROUNDDOWN(E14*0.1,0)</f>
        <v>38500</v>
      </c>
      <c r="F15" s="46"/>
      <c r="G15" s="25"/>
      <c r="H15" s="39"/>
    </row>
    <row r="16" spans="1:11" s="28" customFormat="1" ht="30" customHeight="1" thickBot="1" x14ac:dyDescent="0.2">
      <c r="A16" s="96"/>
      <c r="B16" s="95"/>
      <c r="C16" s="202" t="s">
        <v>249</v>
      </c>
      <c r="D16" s="255"/>
      <c r="E16" s="125">
        <f>SUBTOTAL(109,E9:E15)</f>
        <v>423500</v>
      </c>
      <c r="F16" s="126"/>
      <c r="G16" s="25"/>
      <c r="H16" s="39"/>
      <c r="I16" s="96"/>
      <c r="J16" s="96"/>
      <c r="K16" s="96"/>
    </row>
    <row r="17" spans="1:11" s="96" customFormat="1" ht="21" customHeight="1" x14ac:dyDescent="0.15">
      <c r="B17" s="95"/>
      <c r="C17" s="14"/>
      <c r="H17" s="39"/>
    </row>
    <row r="18" spans="1:11" s="96" customFormat="1" ht="21" customHeight="1" x14ac:dyDescent="0.15">
      <c r="A18" s="50"/>
      <c r="B18" s="51"/>
      <c r="C18" s="14"/>
      <c r="D18" s="50"/>
      <c r="E18" s="50"/>
      <c r="F18" s="50"/>
      <c r="G18" s="50"/>
      <c r="H18" s="45"/>
      <c r="I18" s="50"/>
      <c r="J18" s="50"/>
      <c r="K18" s="50"/>
    </row>
    <row r="19" spans="1:11" s="96" customFormat="1" ht="21" customHeight="1" x14ac:dyDescent="0.15">
      <c r="B19" s="95"/>
      <c r="H19" s="39"/>
    </row>
    <row r="20" spans="1:11" s="96" customFormat="1" ht="21" customHeight="1" x14ac:dyDescent="0.15">
      <c r="A20" s="50"/>
      <c r="B20" s="51"/>
      <c r="C20" s="50"/>
      <c r="D20" s="50"/>
      <c r="E20" s="50"/>
      <c r="F20" s="50"/>
      <c r="G20" s="50"/>
      <c r="H20" s="45"/>
      <c r="I20" s="50"/>
      <c r="J20" s="50"/>
      <c r="K20" s="50"/>
    </row>
    <row r="21" spans="1:11" s="96" customFormat="1" ht="21" customHeight="1" x14ac:dyDescent="0.15">
      <c r="A21" s="50"/>
      <c r="B21" s="51"/>
      <c r="C21" s="50"/>
      <c r="D21" s="50"/>
      <c r="E21" s="50"/>
      <c r="F21" s="50"/>
      <c r="G21" s="50"/>
      <c r="H21" s="45"/>
      <c r="I21" s="50"/>
      <c r="J21" s="50"/>
      <c r="K21" s="50"/>
    </row>
    <row r="22" spans="1:11" s="96" customFormat="1" ht="21" customHeight="1" x14ac:dyDescent="0.15">
      <c r="A22" s="50"/>
      <c r="B22" s="51"/>
      <c r="C22" s="50"/>
      <c r="D22" s="50"/>
      <c r="E22" s="50"/>
      <c r="F22" s="50"/>
      <c r="G22" s="50"/>
      <c r="H22" s="45"/>
      <c r="I22" s="50"/>
      <c r="J22" s="50"/>
      <c r="K22" s="50"/>
    </row>
    <row r="23" spans="1:11" s="96" customFormat="1" ht="27" customHeight="1" x14ac:dyDescent="0.15">
      <c r="A23" s="50"/>
      <c r="B23" s="51"/>
      <c r="C23" s="50"/>
      <c r="D23" s="50"/>
      <c r="E23" s="50"/>
      <c r="F23" s="50"/>
      <c r="G23" s="50"/>
      <c r="H23" s="45"/>
      <c r="I23" s="50"/>
      <c r="J23" s="50"/>
      <c r="K23" s="50"/>
    </row>
    <row r="24" spans="1:11" s="96" customFormat="1" ht="21" customHeight="1" x14ac:dyDescent="0.15">
      <c r="A24" s="50"/>
      <c r="B24" s="51"/>
      <c r="C24" s="50"/>
      <c r="D24" s="50"/>
      <c r="E24" s="50"/>
      <c r="F24" s="50"/>
      <c r="G24" s="50"/>
      <c r="H24" s="45"/>
      <c r="I24" s="50"/>
      <c r="J24" s="50"/>
      <c r="K24" s="50"/>
    </row>
    <row r="25" spans="1:11" s="58" customFormat="1" ht="21" customHeight="1" x14ac:dyDescent="0.15">
      <c r="A25" s="50"/>
      <c r="B25" s="51"/>
      <c r="C25" s="50"/>
      <c r="D25" s="50"/>
      <c r="E25" s="50"/>
      <c r="F25" s="50"/>
      <c r="G25" s="50"/>
      <c r="H25" s="45"/>
      <c r="I25" s="50"/>
      <c r="J25" s="50"/>
      <c r="K25" s="50"/>
    </row>
    <row r="26" spans="1:11" s="96" customFormat="1" ht="21" customHeight="1" x14ac:dyDescent="0.15">
      <c r="A26" s="50"/>
      <c r="B26" s="51"/>
      <c r="C26" s="50"/>
      <c r="D26" s="50"/>
      <c r="E26" s="50"/>
      <c r="F26" s="50"/>
      <c r="G26" s="50"/>
      <c r="H26" s="45"/>
      <c r="I26" s="50"/>
      <c r="J26" s="50"/>
      <c r="K26" s="50"/>
    </row>
    <row r="27" spans="1:11" s="96" customFormat="1" ht="21" customHeight="1" x14ac:dyDescent="0.15">
      <c r="A27" s="50"/>
      <c r="B27" s="51"/>
      <c r="C27" s="50"/>
      <c r="D27" s="50"/>
      <c r="E27" s="50"/>
      <c r="F27" s="50"/>
      <c r="G27" s="50"/>
      <c r="H27" s="45"/>
      <c r="I27" s="50"/>
      <c r="J27" s="50"/>
      <c r="K27" s="50"/>
    </row>
    <row r="28" spans="1:11" s="96" customFormat="1" ht="21" customHeight="1" x14ac:dyDescent="0.15">
      <c r="A28" s="50"/>
      <c r="B28" s="51"/>
      <c r="C28" s="50"/>
      <c r="D28" s="50"/>
      <c r="E28" s="50"/>
      <c r="F28" s="50"/>
      <c r="G28" s="50"/>
      <c r="H28" s="45"/>
      <c r="I28" s="50"/>
      <c r="J28" s="50"/>
      <c r="K28" s="50"/>
    </row>
    <row r="29" spans="1:11" s="96" customFormat="1" ht="21" customHeight="1" x14ac:dyDescent="0.15">
      <c r="A29" s="50"/>
      <c r="B29" s="51"/>
      <c r="C29" s="50"/>
      <c r="D29" s="50"/>
      <c r="E29" s="50"/>
      <c r="F29" s="50"/>
      <c r="G29" s="50"/>
      <c r="H29" s="45"/>
      <c r="I29" s="50"/>
      <c r="J29" s="50"/>
      <c r="K29" s="50"/>
    </row>
    <row r="30" spans="1:11" s="96" customFormat="1" ht="21" customHeight="1" x14ac:dyDescent="0.15">
      <c r="A30" s="50"/>
      <c r="B30" s="51"/>
      <c r="C30" s="50"/>
      <c r="D30" s="50"/>
      <c r="E30" s="50"/>
      <c r="F30" s="50"/>
      <c r="G30" s="50"/>
      <c r="H30" s="45"/>
      <c r="I30" s="50"/>
      <c r="J30" s="50"/>
      <c r="K30" s="50"/>
    </row>
    <row r="31" spans="1:11" s="96" customFormat="1" ht="21" customHeight="1" x14ac:dyDescent="0.15">
      <c r="A31" s="50"/>
      <c r="B31" s="51"/>
      <c r="C31" s="50"/>
      <c r="D31" s="50"/>
      <c r="E31" s="50"/>
      <c r="F31" s="50"/>
      <c r="G31" s="50"/>
      <c r="H31" s="45"/>
      <c r="I31" s="50"/>
      <c r="J31" s="50"/>
      <c r="K31" s="50"/>
    </row>
    <row r="32" spans="1:11" s="96" customFormat="1" ht="21" customHeight="1" x14ac:dyDescent="0.15">
      <c r="A32" s="50"/>
      <c r="B32" s="51"/>
      <c r="C32" s="50"/>
      <c r="D32" s="50"/>
      <c r="E32" s="50"/>
      <c r="F32" s="50"/>
      <c r="G32" s="50"/>
      <c r="H32" s="45"/>
      <c r="I32" s="50"/>
      <c r="J32" s="50"/>
      <c r="K32" s="50"/>
    </row>
    <row r="33" spans="1:11" s="96" customFormat="1" ht="21" customHeight="1" x14ac:dyDescent="0.15">
      <c r="A33" s="50"/>
      <c r="B33" s="51"/>
      <c r="C33" s="50"/>
      <c r="D33" s="50"/>
      <c r="E33" s="50"/>
      <c r="F33" s="50"/>
      <c r="G33" s="50"/>
      <c r="H33" s="45"/>
      <c r="I33" s="50"/>
      <c r="J33" s="50"/>
      <c r="K33" s="50"/>
    </row>
    <row r="34" spans="1:11" s="96" customFormat="1" ht="21" customHeight="1" x14ac:dyDescent="0.15">
      <c r="A34" s="50"/>
      <c r="B34" s="51"/>
      <c r="C34" s="50"/>
      <c r="D34" s="50"/>
      <c r="E34" s="50"/>
      <c r="F34" s="50"/>
      <c r="G34" s="50"/>
      <c r="H34" s="45"/>
      <c r="I34" s="50"/>
      <c r="J34" s="50"/>
      <c r="K34" s="50"/>
    </row>
    <row r="35" spans="1:11" s="96" customFormat="1" ht="21" customHeight="1" x14ac:dyDescent="0.15">
      <c r="A35" s="50"/>
      <c r="B35" s="51"/>
      <c r="C35" s="50"/>
      <c r="D35" s="50"/>
      <c r="E35" s="50"/>
      <c r="F35" s="50"/>
      <c r="G35" s="50"/>
      <c r="H35" s="45"/>
      <c r="I35" s="50"/>
      <c r="J35" s="50"/>
      <c r="K35" s="50"/>
    </row>
    <row r="36" spans="1:11" s="96" customFormat="1" ht="21" customHeight="1" x14ac:dyDescent="0.15">
      <c r="A36" s="50"/>
      <c r="B36" s="51"/>
      <c r="C36" s="50"/>
      <c r="D36" s="50"/>
      <c r="E36" s="50"/>
      <c r="F36" s="50"/>
      <c r="G36" s="50"/>
      <c r="H36" s="45"/>
      <c r="I36" s="50"/>
      <c r="J36" s="50"/>
      <c r="K36" s="50"/>
    </row>
    <row r="37" spans="1:11" s="96" customFormat="1" ht="21" customHeight="1" x14ac:dyDescent="0.15">
      <c r="A37" s="50"/>
      <c r="B37" s="51"/>
      <c r="C37" s="50"/>
      <c r="D37" s="50"/>
      <c r="E37" s="50"/>
      <c r="F37" s="50"/>
      <c r="G37" s="50"/>
      <c r="H37" s="45"/>
      <c r="I37" s="50"/>
      <c r="J37" s="50"/>
      <c r="K37" s="50"/>
    </row>
    <row r="38" spans="1:11" s="96" customFormat="1" ht="21" customHeight="1" x14ac:dyDescent="0.15">
      <c r="A38" s="50"/>
      <c r="B38" s="51"/>
      <c r="C38" s="50"/>
      <c r="D38" s="50"/>
      <c r="E38" s="50"/>
      <c r="F38" s="50"/>
      <c r="G38" s="50"/>
      <c r="H38" s="45"/>
      <c r="I38" s="50"/>
      <c r="J38" s="50"/>
      <c r="K38" s="50"/>
    </row>
    <row r="39" spans="1:11" s="96" customFormat="1" ht="21" customHeight="1" x14ac:dyDescent="0.15">
      <c r="A39" s="50"/>
      <c r="B39" s="51"/>
      <c r="C39" s="50"/>
      <c r="D39" s="50"/>
      <c r="E39" s="50"/>
      <c r="F39" s="50"/>
      <c r="G39" s="50"/>
      <c r="H39" s="45"/>
      <c r="I39" s="50"/>
      <c r="J39" s="50"/>
      <c r="K39" s="50"/>
    </row>
    <row r="40" spans="1:11" s="96" customFormat="1" ht="21" customHeight="1" x14ac:dyDescent="0.15">
      <c r="A40" s="50"/>
      <c r="B40" s="51"/>
      <c r="C40" s="50"/>
      <c r="D40" s="50"/>
      <c r="E40" s="50"/>
      <c r="F40" s="50"/>
      <c r="G40" s="50"/>
      <c r="H40" s="45"/>
      <c r="I40" s="50"/>
      <c r="J40" s="50"/>
      <c r="K40" s="50"/>
    </row>
    <row r="41" spans="1:11" s="96" customFormat="1" ht="21" customHeight="1" x14ac:dyDescent="0.15">
      <c r="A41" s="50"/>
      <c r="B41" s="51"/>
      <c r="C41" s="50"/>
      <c r="D41" s="50"/>
      <c r="E41" s="50"/>
      <c r="F41" s="50"/>
      <c r="G41" s="50"/>
      <c r="H41" s="45"/>
      <c r="I41" s="50"/>
      <c r="J41" s="50"/>
      <c r="K41" s="50"/>
    </row>
    <row r="42" spans="1:11" s="96" customFormat="1" ht="21" customHeight="1" x14ac:dyDescent="0.15">
      <c r="A42" s="50"/>
      <c r="B42" s="51"/>
      <c r="C42" s="50"/>
      <c r="D42" s="50"/>
      <c r="E42" s="50"/>
      <c r="F42" s="50"/>
      <c r="G42" s="50"/>
      <c r="H42" s="45"/>
      <c r="I42" s="50"/>
      <c r="J42" s="50"/>
      <c r="K42" s="50"/>
    </row>
    <row r="43" spans="1:11" s="96" customFormat="1" ht="21" customHeight="1" x14ac:dyDescent="0.15">
      <c r="A43" s="50"/>
      <c r="B43" s="51"/>
      <c r="C43" s="50"/>
      <c r="D43" s="50"/>
      <c r="E43" s="50"/>
      <c r="F43" s="50"/>
      <c r="G43" s="50"/>
      <c r="H43" s="45"/>
      <c r="I43" s="50"/>
      <c r="J43" s="50"/>
      <c r="K43" s="50"/>
    </row>
    <row r="44" spans="1:11" s="96" customFormat="1" ht="21" customHeight="1" x14ac:dyDescent="0.15">
      <c r="A44" s="50"/>
      <c r="B44" s="51"/>
      <c r="C44" s="50"/>
      <c r="D44" s="50"/>
      <c r="E44" s="50"/>
      <c r="F44" s="50"/>
      <c r="G44" s="50"/>
      <c r="H44" s="45"/>
      <c r="I44" s="50"/>
      <c r="J44" s="50"/>
      <c r="K44" s="50"/>
    </row>
    <row r="45" spans="1:11" s="96" customFormat="1" ht="21" customHeight="1" x14ac:dyDescent="0.15">
      <c r="A45" s="50"/>
      <c r="B45" s="51"/>
      <c r="C45" s="50"/>
      <c r="D45" s="50"/>
      <c r="E45" s="50"/>
      <c r="F45" s="50"/>
      <c r="G45" s="50"/>
      <c r="H45" s="45"/>
      <c r="I45" s="50"/>
      <c r="J45" s="50"/>
      <c r="K45" s="50"/>
    </row>
    <row r="46" spans="1:11" s="96" customFormat="1" ht="21" customHeight="1" x14ac:dyDescent="0.15">
      <c r="A46" s="50"/>
      <c r="B46" s="51"/>
      <c r="C46" s="50"/>
      <c r="D46" s="50"/>
      <c r="E46" s="50"/>
      <c r="F46" s="50"/>
      <c r="G46" s="50"/>
      <c r="H46" s="45"/>
      <c r="I46" s="50"/>
      <c r="J46" s="50"/>
      <c r="K46" s="50"/>
    </row>
    <row r="47" spans="1:11" s="96" customFormat="1" ht="40.5" customHeight="1" x14ac:dyDescent="0.15">
      <c r="A47" s="50"/>
      <c r="B47" s="51"/>
      <c r="C47" s="50"/>
      <c r="D47" s="50"/>
      <c r="E47" s="50"/>
      <c r="F47" s="50"/>
      <c r="G47" s="50"/>
      <c r="H47" s="45"/>
      <c r="I47" s="50"/>
      <c r="J47" s="50"/>
      <c r="K47" s="50"/>
    </row>
    <row r="48" spans="1:11" s="96" customFormat="1" ht="40.5" customHeight="1" x14ac:dyDescent="0.15">
      <c r="A48" s="50"/>
      <c r="B48" s="51"/>
      <c r="C48" s="50"/>
      <c r="D48" s="50"/>
      <c r="E48" s="50"/>
      <c r="F48" s="50"/>
      <c r="G48" s="50"/>
      <c r="H48" s="45"/>
      <c r="I48" s="50"/>
      <c r="J48" s="50"/>
      <c r="K48" s="50"/>
    </row>
    <row r="49" spans="1:18" s="96" customFormat="1" ht="40.5" customHeight="1" x14ac:dyDescent="0.15">
      <c r="A49" s="50"/>
      <c r="B49" s="51"/>
      <c r="C49" s="50"/>
      <c r="D49" s="50"/>
      <c r="E49" s="50"/>
      <c r="F49" s="50"/>
      <c r="G49" s="50"/>
      <c r="H49" s="45"/>
      <c r="I49" s="50"/>
      <c r="J49" s="50"/>
      <c r="K49" s="50"/>
    </row>
    <row r="50" spans="1:18" s="96" customFormat="1" ht="40.5" customHeight="1" x14ac:dyDescent="0.15">
      <c r="A50" s="50"/>
      <c r="B50" s="51"/>
      <c r="C50" s="50"/>
      <c r="D50" s="50"/>
      <c r="E50" s="50"/>
      <c r="F50" s="50"/>
      <c r="G50" s="50"/>
      <c r="H50" s="45"/>
      <c r="I50" s="50"/>
      <c r="J50" s="50"/>
      <c r="K50" s="50"/>
    </row>
    <row r="51" spans="1:18" s="96" customFormat="1" ht="27" customHeight="1" x14ac:dyDescent="0.15">
      <c r="A51" s="50"/>
      <c r="B51" s="51"/>
      <c r="C51" s="50"/>
      <c r="D51" s="50"/>
      <c r="E51" s="50"/>
      <c r="F51" s="50"/>
      <c r="G51" s="50"/>
      <c r="H51" s="45"/>
      <c r="I51" s="50"/>
      <c r="J51" s="50"/>
      <c r="K51" s="50"/>
    </row>
    <row r="52" spans="1:18" s="96" customFormat="1" ht="21" customHeight="1" x14ac:dyDescent="0.15">
      <c r="A52" s="50"/>
      <c r="B52" s="51"/>
      <c r="C52" s="50"/>
      <c r="D52" s="50"/>
      <c r="E52" s="50"/>
      <c r="F52" s="50"/>
      <c r="G52" s="50"/>
      <c r="H52" s="45"/>
      <c r="I52" s="50"/>
      <c r="J52" s="50"/>
      <c r="K52" s="50"/>
      <c r="L52" s="65"/>
      <c r="M52" s="66"/>
      <c r="N52" s="66"/>
      <c r="O52" s="66"/>
      <c r="P52" s="66"/>
      <c r="Q52" s="66"/>
      <c r="R52" s="66"/>
    </row>
    <row r="53" spans="1:18" s="96" customFormat="1" ht="21" customHeight="1" x14ac:dyDescent="0.15">
      <c r="A53" s="50"/>
      <c r="B53" s="51"/>
      <c r="C53" s="50"/>
      <c r="D53" s="50"/>
      <c r="E53" s="50"/>
      <c r="F53" s="50"/>
      <c r="G53" s="50"/>
      <c r="H53" s="45"/>
      <c r="I53" s="50"/>
      <c r="J53" s="50"/>
      <c r="K53" s="50"/>
      <c r="L53" s="224"/>
      <c r="M53" s="224"/>
      <c r="N53" s="224"/>
      <c r="O53" s="224"/>
      <c r="P53" s="224"/>
      <c r="Q53" s="224"/>
      <c r="R53" s="224"/>
    </row>
    <row r="54" spans="1:18" s="96" customFormat="1" ht="21" customHeight="1" x14ac:dyDescent="0.15">
      <c r="A54" s="50"/>
      <c r="B54" s="51"/>
      <c r="C54" s="50"/>
      <c r="D54" s="50"/>
      <c r="E54" s="50"/>
      <c r="F54" s="50"/>
      <c r="G54" s="50"/>
      <c r="H54" s="45"/>
      <c r="I54" s="50"/>
      <c r="J54" s="50"/>
      <c r="K54" s="50"/>
      <c r="L54" s="224"/>
      <c r="M54" s="66"/>
      <c r="N54" s="66"/>
      <c r="O54" s="224"/>
      <c r="P54" s="224"/>
      <c r="Q54" s="224"/>
      <c r="R54" s="224"/>
    </row>
    <row r="55" spans="1:18" s="96" customFormat="1" ht="27" customHeight="1" x14ac:dyDescent="0.15">
      <c r="A55" s="50"/>
      <c r="B55" s="51"/>
      <c r="C55" s="50"/>
      <c r="D55" s="50"/>
      <c r="E55" s="50"/>
      <c r="F55" s="50"/>
      <c r="G55" s="50"/>
      <c r="H55" s="45"/>
      <c r="I55" s="50"/>
      <c r="J55" s="50"/>
      <c r="K55" s="50"/>
      <c r="L55" s="66"/>
      <c r="M55" s="66"/>
      <c r="N55" s="66"/>
      <c r="O55" s="66"/>
      <c r="P55" s="66"/>
      <c r="Q55" s="66"/>
      <c r="R55" s="66"/>
    </row>
    <row r="56" spans="1:18" s="96" customFormat="1" ht="27" customHeight="1" x14ac:dyDescent="0.15">
      <c r="A56" s="50"/>
      <c r="B56" s="51"/>
      <c r="C56" s="50"/>
      <c r="D56" s="50"/>
      <c r="E56" s="50"/>
      <c r="F56" s="50"/>
      <c r="G56" s="50"/>
      <c r="H56" s="45"/>
      <c r="I56" s="50"/>
      <c r="J56" s="50"/>
      <c r="K56" s="50"/>
      <c r="L56" s="66"/>
      <c r="M56" s="66"/>
      <c r="N56" s="66"/>
      <c r="O56" s="66"/>
      <c r="P56" s="66"/>
      <c r="Q56" s="66"/>
      <c r="R56" s="66"/>
    </row>
    <row r="57" spans="1:18" s="96" customFormat="1" ht="27" customHeight="1" x14ac:dyDescent="0.15">
      <c r="A57" s="50"/>
      <c r="B57" s="51"/>
      <c r="C57" s="50"/>
      <c r="D57" s="50"/>
      <c r="E57" s="50"/>
      <c r="F57" s="50"/>
      <c r="G57" s="50"/>
      <c r="H57" s="45"/>
      <c r="I57" s="50"/>
      <c r="J57" s="50"/>
      <c r="K57" s="50"/>
      <c r="L57" s="66"/>
      <c r="M57" s="66"/>
      <c r="N57" s="66"/>
      <c r="O57" s="66"/>
      <c r="P57" s="66"/>
      <c r="Q57" s="66"/>
      <c r="R57" s="66"/>
    </row>
    <row r="58" spans="1:18" s="96" customFormat="1" ht="27" customHeight="1" x14ac:dyDescent="0.15">
      <c r="A58" s="50"/>
      <c r="B58" s="51"/>
      <c r="C58" s="50"/>
      <c r="D58" s="50"/>
      <c r="E58" s="50"/>
      <c r="F58" s="50"/>
      <c r="G58" s="50"/>
      <c r="H58" s="45"/>
      <c r="I58" s="50"/>
      <c r="J58" s="50"/>
      <c r="K58" s="50"/>
      <c r="L58" s="66"/>
      <c r="M58" s="66"/>
      <c r="N58" s="66"/>
      <c r="O58" s="66"/>
      <c r="P58" s="66"/>
      <c r="Q58" s="66"/>
      <c r="R58" s="66"/>
    </row>
    <row r="59" spans="1:18" s="96" customFormat="1" ht="27" customHeight="1" x14ac:dyDescent="0.15">
      <c r="A59" s="50"/>
      <c r="B59" s="51"/>
      <c r="C59" s="50"/>
      <c r="D59" s="50"/>
      <c r="E59" s="50"/>
      <c r="F59" s="50"/>
      <c r="G59" s="50"/>
      <c r="H59" s="45"/>
      <c r="I59" s="50"/>
      <c r="J59" s="50"/>
      <c r="K59" s="50"/>
      <c r="L59" s="66"/>
      <c r="M59" s="66"/>
      <c r="N59" s="66"/>
      <c r="O59" s="66"/>
      <c r="P59" s="66"/>
      <c r="Q59" s="66"/>
      <c r="R59" s="66"/>
    </row>
    <row r="60" spans="1:18" s="96" customFormat="1" ht="27" customHeight="1" x14ac:dyDescent="0.15">
      <c r="A60" s="50"/>
      <c r="B60" s="51"/>
      <c r="C60" s="50"/>
      <c r="D60" s="50"/>
      <c r="E60" s="50"/>
      <c r="F60" s="50"/>
      <c r="G60" s="50"/>
      <c r="H60" s="45"/>
      <c r="I60" s="50"/>
      <c r="J60" s="50"/>
      <c r="K60" s="50"/>
      <c r="L60" s="66"/>
      <c r="M60" s="66"/>
      <c r="N60" s="66"/>
      <c r="O60" s="66"/>
      <c r="P60" s="66"/>
      <c r="Q60" s="66"/>
      <c r="R60" s="66"/>
    </row>
    <row r="61" spans="1:18" s="96" customFormat="1" ht="27" customHeight="1" x14ac:dyDescent="0.15">
      <c r="A61" s="50"/>
      <c r="B61" s="51"/>
      <c r="C61" s="50"/>
      <c r="D61" s="50"/>
      <c r="E61" s="50"/>
      <c r="F61" s="50"/>
      <c r="G61" s="50"/>
      <c r="H61" s="45"/>
      <c r="I61" s="50"/>
      <c r="J61" s="50"/>
      <c r="K61" s="50"/>
      <c r="L61" s="66"/>
      <c r="M61" s="66"/>
      <c r="N61" s="66"/>
      <c r="O61" s="66"/>
      <c r="P61" s="66"/>
      <c r="Q61" s="66"/>
      <c r="R61" s="66"/>
    </row>
    <row r="62" spans="1:18" s="96" customFormat="1" ht="21" customHeight="1" x14ac:dyDescent="0.15">
      <c r="A62" s="50"/>
      <c r="B62" s="51"/>
      <c r="C62" s="50"/>
      <c r="D62" s="50"/>
      <c r="E62" s="50"/>
      <c r="F62" s="50"/>
      <c r="G62" s="50"/>
      <c r="H62" s="45"/>
      <c r="I62" s="50"/>
      <c r="J62" s="50"/>
      <c r="K62" s="50"/>
      <c r="L62" s="66"/>
      <c r="M62" s="66"/>
      <c r="N62" s="66"/>
      <c r="O62" s="66"/>
      <c r="P62" s="66"/>
      <c r="Q62" s="66"/>
      <c r="R62" s="66"/>
    </row>
    <row r="63" spans="1:18" s="96" customFormat="1" ht="21" customHeight="1" x14ac:dyDescent="0.15">
      <c r="A63" s="50"/>
      <c r="B63" s="51"/>
      <c r="C63" s="50"/>
      <c r="D63" s="50"/>
      <c r="E63" s="50"/>
      <c r="F63" s="50"/>
      <c r="G63" s="50"/>
      <c r="H63" s="45"/>
      <c r="I63" s="50"/>
      <c r="J63" s="50"/>
      <c r="K63" s="50"/>
      <c r="L63" s="66"/>
      <c r="M63" s="66"/>
      <c r="N63" s="66"/>
      <c r="O63" s="66"/>
      <c r="P63" s="66"/>
      <c r="Q63" s="66"/>
      <c r="R63" s="66"/>
    </row>
    <row r="64" spans="1:18" s="96" customFormat="1" ht="21" customHeight="1" x14ac:dyDescent="0.15">
      <c r="A64" s="50"/>
      <c r="B64" s="51"/>
      <c r="C64" s="50"/>
      <c r="D64" s="50"/>
      <c r="E64" s="50"/>
      <c r="F64" s="50"/>
      <c r="G64" s="50"/>
      <c r="H64" s="45"/>
      <c r="I64" s="50"/>
      <c r="J64" s="50"/>
      <c r="K64" s="50"/>
    </row>
    <row r="65" spans="1:11" s="96" customFormat="1" ht="21" customHeight="1" x14ac:dyDescent="0.15">
      <c r="A65" s="50"/>
      <c r="B65" s="51"/>
      <c r="C65" s="50"/>
      <c r="D65" s="50"/>
      <c r="E65" s="50"/>
      <c r="F65" s="50"/>
      <c r="G65" s="50"/>
      <c r="H65" s="45"/>
      <c r="I65" s="50"/>
      <c r="J65" s="50"/>
      <c r="K65" s="50"/>
    </row>
    <row r="66" spans="1:11" s="96" customFormat="1" ht="20.25" customHeight="1" x14ac:dyDescent="0.15">
      <c r="A66" s="50"/>
      <c r="B66" s="51"/>
      <c r="C66" s="50"/>
      <c r="D66" s="50"/>
      <c r="E66" s="50"/>
      <c r="F66" s="50"/>
      <c r="G66" s="50"/>
      <c r="H66" s="45"/>
      <c r="I66" s="50"/>
      <c r="J66" s="50"/>
      <c r="K66" s="50"/>
    </row>
    <row r="67" spans="1:11" s="96" customFormat="1" ht="20.25" customHeight="1" x14ac:dyDescent="0.15">
      <c r="A67" s="50"/>
      <c r="B67" s="51"/>
      <c r="C67" s="50"/>
      <c r="D67" s="50"/>
      <c r="E67" s="50"/>
      <c r="F67" s="50"/>
      <c r="G67" s="50"/>
      <c r="H67" s="45"/>
      <c r="I67" s="50"/>
      <c r="J67" s="50"/>
      <c r="K67" s="50"/>
    </row>
    <row r="68" spans="1:11" s="96" customFormat="1" ht="18.75" customHeight="1" x14ac:dyDescent="0.15">
      <c r="A68" s="50"/>
      <c r="B68" s="51"/>
      <c r="C68" s="50"/>
      <c r="D68" s="50"/>
      <c r="E68" s="50"/>
      <c r="F68" s="50"/>
      <c r="G68" s="50"/>
      <c r="H68" s="45"/>
      <c r="I68" s="50"/>
      <c r="J68" s="50"/>
      <c r="K68" s="50"/>
    </row>
    <row r="69" spans="1:11" s="96" customFormat="1" ht="48.75" customHeight="1" x14ac:dyDescent="0.15">
      <c r="A69" s="50"/>
      <c r="B69" s="51"/>
      <c r="C69" s="50"/>
      <c r="D69" s="50"/>
      <c r="E69" s="50"/>
      <c r="F69" s="50"/>
      <c r="G69" s="50"/>
      <c r="H69" s="45"/>
      <c r="I69" s="50"/>
      <c r="J69" s="50"/>
      <c r="K69" s="50"/>
    </row>
    <row r="70" spans="1:11" s="96" customFormat="1" ht="16.5" customHeight="1" x14ac:dyDescent="0.15">
      <c r="A70" s="50"/>
      <c r="B70" s="51"/>
      <c r="C70" s="50"/>
      <c r="D70" s="50"/>
      <c r="E70" s="50"/>
      <c r="F70" s="50"/>
      <c r="G70" s="50"/>
      <c r="H70" s="45"/>
      <c r="I70" s="50"/>
      <c r="J70" s="50"/>
      <c r="K70" s="50"/>
    </row>
    <row r="71" spans="1:11" s="96" customFormat="1" ht="16.5" customHeight="1" x14ac:dyDescent="0.15">
      <c r="A71" s="50"/>
      <c r="B71" s="51"/>
      <c r="C71" s="50"/>
      <c r="D71" s="50"/>
      <c r="E71" s="50"/>
      <c r="F71" s="50"/>
      <c r="G71" s="50"/>
      <c r="H71" s="45"/>
      <c r="I71" s="50"/>
      <c r="J71" s="50"/>
      <c r="K71" s="50"/>
    </row>
    <row r="72" spans="1:11" s="96" customFormat="1" ht="14.25" x14ac:dyDescent="0.15">
      <c r="A72" s="50"/>
      <c r="B72" s="51"/>
      <c r="C72" s="50"/>
      <c r="D72" s="50"/>
      <c r="E72" s="50"/>
      <c r="F72" s="50"/>
      <c r="G72" s="50"/>
      <c r="H72" s="45"/>
      <c r="I72" s="50"/>
      <c r="J72" s="50"/>
      <c r="K72" s="50"/>
    </row>
  </sheetData>
  <mergeCells count="14">
    <mergeCell ref="O53:O54"/>
    <mergeCell ref="P53:P54"/>
    <mergeCell ref="Q53:Q54"/>
    <mergeCell ref="R53:R54"/>
    <mergeCell ref="B1:H1"/>
    <mergeCell ref="B2:C2"/>
    <mergeCell ref="D2:H2"/>
    <mergeCell ref="B3:C3"/>
    <mergeCell ref="D3:H3"/>
    <mergeCell ref="C8:C14"/>
    <mergeCell ref="C15:D15"/>
    <mergeCell ref="C16:D16"/>
    <mergeCell ref="L53:L54"/>
    <mergeCell ref="M53:N53"/>
  </mergeCells>
  <phoneticPr fontId="2"/>
  <pageMargins left="0.78740157480314965" right="0.78740157480314965" top="0.98425196850393704" bottom="0.98425196850393704" header="0.51181102362204722" footer="0.51181102362204722"/>
  <pageSetup paperSize="9" scale="7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111"/>
  <sheetViews>
    <sheetView view="pageBreakPreview" topLeftCell="A34" zoomScale="75" zoomScaleNormal="75" zoomScaleSheetLayoutView="75" workbookViewId="0">
      <selection activeCell="N44" sqref="N44"/>
    </sheetView>
  </sheetViews>
  <sheetFormatPr defaultRowHeight="13.5" x14ac:dyDescent="0.15"/>
  <cols>
    <col min="1" max="1" width="2.125" style="50" customWidth="1"/>
    <col min="2" max="2" width="2.5" style="51" customWidth="1"/>
    <col min="3" max="3" width="23.625" style="50" customWidth="1"/>
    <col min="4" max="5" width="18.625" style="50" customWidth="1"/>
    <col min="6" max="7" width="18.75" style="50" customWidth="1"/>
    <col min="8" max="9" width="17" style="45" customWidth="1"/>
    <col min="10" max="11" width="0.75" style="50" customWidth="1"/>
    <col min="12" max="16384" width="9" style="50"/>
  </cols>
  <sheetData>
    <row r="1" spans="1:11" ht="33.75" customHeight="1" thickBot="1" x14ac:dyDescent="0.2">
      <c r="A1" s="115"/>
      <c r="B1" s="245" t="s">
        <v>285</v>
      </c>
      <c r="C1" s="245"/>
      <c r="D1" s="245"/>
      <c r="E1" s="245"/>
      <c r="F1" s="245"/>
      <c r="G1" s="245"/>
      <c r="H1" s="245"/>
      <c r="I1" s="245"/>
    </row>
    <row r="2" spans="1:11" s="49" customFormat="1" ht="29.25" customHeight="1" x14ac:dyDescent="0.15">
      <c r="B2" s="241" t="s">
        <v>253</v>
      </c>
      <c r="C2" s="242"/>
      <c r="D2" s="259" t="str">
        <f>研究体制表!D4</f>
        <v>Exp〇〇　</v>
      </c>
      <c r="E2" s="259"/>
      <c r="F2" s="259"/>
      <c r="G2" s="259"/>
      <c r="H2" s="259"/>
      <c r="I2" s="260"/>
      <c r="J2" s="128"/>
      <c r="K2" s="128"/>
    </row>
    <row r="3" spans="1:11" s="49" customFormat="1" ht="28.5" customHeight="1" thickBot="1" x14ac:dyDescent="0.2">
      <c r="B3" s="243" t="s">
        <v>252</v>
      </c>
      <c r="C3" s="244"/>
      <c r="D3" s="261">
        <f>'総括表（再委託先Ａ）'!D3:H3</f>
        <v>0</v>
      </c>
      <c r="E3" s="261"/>
      <c r="F3" s="261"/>
      <c r="G3" s="261"/>
      <c r="H3" s="261"/>
      <c r="I3" s="262"/>
      <c r="J3" s="95"/>
      <c r="K3" s="95"/>
    </row>
    <row r="4" spans="1:11" s="13" customFormat="1" ht="21" customHeight="1" x14ac:dyDescent="0.15">
      <c r="B4" s="21" t="s">
        <v>279</v>
      </c>
      <c r="C4" s="95"/>
      <c r="D4" s="95"/>
      <c r="E4" s="21"/>
      <c r="F4" s="21"/>
      <c r="G4" s="38"/>
    </row>
    <row r="5" spans="1:11" s="13" customFormat="1" ht="21" customHeight="1" x14ac:dyDescent="0.15">
      <c r="B5" s="21" t="s">
        <v>60</v>
      </c>
      <c r="C5" s="95"/>
      <c r="D5" s="95"/>
      <c r="E5" s="21"/>
      <c r="F5" s="21"/>
      <c r="G5" s="38"/>
    </row>
    <row r="6" spans="1:11" ht="23.25" customHeight="1" x14ac:dyDescent="0.15">
      <c r="A6" s="123"/>
      <c r="H6" s="36"/>
      <c r="I6" s="36"/>
    </row>
    <row r="7" spans="1:11" ht="23.25" customHeight="1" x14ac:dyDescent="0.15">
      <c r="A7" s="22" t="s">
        <v>254</v>
      </c>
      <c r="H7" s="36"/>
      <c r="I7" s="36"/>
    </row>
    <row r="8" spans="1:11" s="96" customFormat="1" ht="21" customHeight="1" x14ac:dyDescent="0.15">
      <c r="B8" s="19" t="s">
        <v>242</v>
      </c>
      <c r="C8" s="95"/>
      <c r="H8" s="39"/>
      <c r="I8" s="39"/>
    </row>
    <row r="9" spans="1:11" s="96" customFormat="1" ht="21" customHeight="1" x14ac:dyDescent="0.15">
      <c r="B9" s="19"/>
      <c r="C9" s="19" t="s">
        <v>227</v>
      </c>
      <c r="H9" s="39"/>
      <c r="I9" s="39"/>
    </row>
    <row r="10" spans="1:11" s="96" customFormat="1" ht="28.5" x14ac:dyDescent="0.15">
      <c r="B10" s="95"/>
      <c r="C10" s="120" t="s">
        <v>12</v>
      </c>
      <c r="D10" s="266" t="s">
        <v>8</v>
      </c>
      <c r="E10" s="267"/>
      <c r="F10" s="266" t="s">
        <v>9</v>
      </c>
      <c r="G10" s="267"/>
      <c r="H10" s="121" t="s">
        <v>11</v>
      </c>
      <c r="I10" s="122" t="s">
        <v>228</v>
      </c>
    </row>
    <row r="11" spans="1:11" s="96" customFormat="1" ht="28.5" customHeight="1" x14ac:dyDescent="0.15">
      <c r="B11" s="95"/>
      <c r="C11" s="106" t="s">
        <v>230</v>
      </c>
      <c r="D11" s="222" t="s">
        <v>231</v>
      </c>
      <c r="E11" s="223"/>
      <c r="F11" s="222" t="s">
        <v>232</v>
      </c>
      <c r="G11" s="223"/>
      <c r="H11" s="116">
        <v>1000</v>
      </c>
      <c r="I11" s="168">
        <v>0</v>
      </c>
    </row>
    <row r="12" spans="1:11" s="96" customFormat="1" ht="28.5" customHeight="1" x14ac:dyDescent="0.15">
      <c r="B12" s="95"/>
      <c r="C12" s="106"/>
      <c r="D12" s="222"/>
      <c r="E12" s="223"/>
      <c r="F12" s="222"/>
      <c r="G12" s="223"/>
      <c r="H12" s="116"/>
      <c r="I12" s="92"/>
    </row>
    <row r="13" spans="1:11" s="96" customFormat="1" ht="28.5" customHeight="1" x14ac:dyDescent="0.15">
      <c r="B13" s="95"/>
      <c r="C13" s="106"/>
      <c r="D13" s="222"/>
      <c r="E13" s="223"/>
      <c r="F13" s="222"/>
      <c r="G13" s="223"/>
      <c r="H13" s="116"/>
      <c r="I13" s="92"/>
    </row>
    <row r="14" spans="1:11" s="96" customFormat="1" ht="28.5" customHeight="1" x14ac:dyDescent="0.15">
      <c r="B14" s="95"/>
      <c r="C14" s="106"/>
      <c r="D14" s="222"/>
      <c r="E14" s="223"/>
      <c r="F14" s="222"/>
      <c r="G14" s="223"/>
      <c r="H14" s="116"/>
      <c r="I14" s="92"/>
    </row>
    <row r="15" spans="1:11" s="96" customFormat="1" ht="28.5" customHeight="1" x14ac:dyDescent="0.15">
      <c r="B15" s="95"/>
      <c r="C15" s="163"/>
      <c r="D15" s="222"/>
      <c r="E15" s="223"/>
      <c r="F15" s="263"/>
      <c r="G15" s="264"/>
      <c r="H15" s="117"/>
      <c r="I15" s="161"/>
    </row>
    <row r="16" spans="1:11" s="96" customFormat="1" ht="28.5" customHeight="1" x14ac:dyDescent="0.15">
      <c r="B16" s="95"/>
      <c r="C16" s="265" t="s">
        <v>229</v>
      </c>
      <c r="D16" s="265"/>
      <c r="E16" s="265"/>
      <c r="F16" s="265"/>
      <c r="G16" s="265"/>
      <c r="H16" s="118">
        <f>SUM(H11:H15)</f>
        <v>1000</v>
      </c>
      <c r="I16" s="118">
        <f>SUM(I11:I15)</f>
        <v>0</v>
      </c>
    </row>
    <row r="17" spans="2:9" s="96" customFormat="1" ht="15" customHeight="1" x14ac:dyDescent="0.15">
      <c r="B17" s="95"/>
      <c r="C17" s="95"/>
      <c r="D17" s="95"/>
      <c r="E17" s="95"/>
      <c r="G17" s="24"/>
      <c r="H17" s="78"/>
      <c r="I17" s="78"/>
    </row>
    <row r="18" spans="2:9" s="96" customFormat="1" ht="15" customHeight="1" x14ac:dyDescent="0.15">
      <c r="B18" s="95"/>
      <c r="C18" s="95"/>
      <c r="D18" s="95"/>
      <c r="E18" s="95"/>
      <c r="G18" s="24"/>
      <c r="H18" s="78"/>
      <c r="I18" s="78"/>
    </row>
    <row r="19" spans="2:9" s="96" customFormat="1" ht="21" customHeight="1" x14ac:dyDescent="0.15">
      <c r="B19" s="19" t="s">
        <v>243</v>
      </c>
      <c r="H19" s="39"/>
      <c r="I19" s="39"/>
    </row>
    <row r="20" spans="2:9" s="96" customFormat="1" ht="28.5" customHeight="1" x14ac:dyDescent="0.15">
      <c r="B20" s="95"/>
      <c r="C20" s="120" t="s">
        <v>30</v>
      </c>
      <c r="D20" s="266" t="s">
        <v>238</v>
      </c>
      <c r="E20" s="267"/>
      <c r="F20" s="266" t="s">
        <v>239</v>
      </c>
      <c r="G20" s="267"/>
      <c r="H20" s="121" t="s">
        <v>11</v>
      </c>
      <c r="I20" s="122" t="s">
        <v>228</v>
      </c>
    </row>
    <row r="21" spans="2:9" s="96" customFormat="1" ht="28.5" customHeight="1" x14ac:dyDescent="0.15">
      <c r="B21" s="95"/>
      <c r="C21" s="106" t="s">
        <v>287</v>
      </c>
      <c r="D21" s="222" t="s">
        <v>286</v>
      </c>
      <c r="E21" s="223"/>
      <c r="F21" s="269" t="s">
        <v>288</v>
      </c>
      <c r="G21" s="270"/>
      <c r="H21" s="116">
        <v>180000</v>
      </c>
      <c r="I21" s="168">
        <v>0</v>
      </c>
    </row>
    <row r="22" spans="2:9" s="96" customFormat="1" ht="28.5" customHeight="1" x14ac:dyDescent="0.15">
      <c r="B22" s="95"/>
      <c r="C22" s="106"/>
      <c r="D22" s="222"/>
      <c r="E22" s="223"/>
      <c r="F22" s="269"/>
      <c r="G22" s="270"/>
      <c r="H22" s="116"/>
      <c r="I22" s="92"/>
    </row>
    <row r="23" spans="2:9" s="96" customFormat="1" ht="28.5" customHeight="1" x14ac:dyDescent="0.15">
      <c r="B23" s="95"/>
      <c r="C23" s="106"/>
      <c r="D23" s="222"/>
      <c r="E23" s="223"/>
      <c r="F23" s="269"/>
      <c r="G23" s="270"/>
      <c r="H23" s="116"/>
      <c r="I23" s="92"/>
    </row>
    <row r="24" spans="2:9" s="96" customFormat="1" ht="28.5" customHeight="1" x14ac:dyDescent="0.15">
      <c r="B24" s="95"/>
      <c r="C24" s="106"/>
      <c r="D24" s="222"/>
      <c r="E24" s="223"/>
      <c r="F24" s="269"/>
      <c r="G24" s="270"/>
      <c r="H24" s="116"/>
      <c r="I24" s="92"/>
    </row>
    <row r="25" spans="2:9" s="96" customFormat="1" ht="28.5" customHeight="1" x14ac:dyDescent="0.15">
      <c r="B25" s="95"/>
      <c r="C25" s="163"/>
      <c r="D25" s="222"/>
      <c r="E25" s="223"/>
      <c r="F25" s="271"/>
      <c r="G25" s="272"/>
      <c r="H25" s="117"/>
      <c r="I25" s="161"/>
    </row>
    <row r="26" spans="2:9" s="96" customFormat="1" ht="28.5" customHeight="1" x14ac:dyDescent="0.15">
      <c r="B26" s="95"/>
      <c r="C26" s="265" t="s">
        <v>229</v>
      </c>
      <c r="D26" s="265"/>
      <c r="E26" s="265"/>
      <c r="F26" s="265"/>
      <c r="G26" s="265"/>
      <c r="H26" s="118">
        <f>SUM(H21:H25)</f>
        <v>180000</v>
      </c>
      <c r="I26" s="118">
        <f>SUM(I21:I25)</f>
        <v>0</v>
      </c>
    </row>
    <row r="27" spans="2:9" s="96" customFormat="1" ht="15" customHeight="1" x14ac:dyDescent="0.15">
      <c r="B27" s="95"/>
      <c r="C27" s="95"/>
      <c r="D27" s="95"/>
      <c r="E27" s="95"/>
      <c r="G27" s="24"/>
      <c r="H27" s="78"/>
      <c r="I27" s="78"/>
    </row>
    <row r="28" spans="2:9" s="96" customFormat="1" ht="15" customHeight="1" collapsed="1" x14ac:dyDescent="0.15">
      <c r="B28" s="95"/>
      <c r="C28" s="95"/>
      <c r="D28" s="95"/>
      <c r="E28" s="95"/>
      <c r="G28" s="24"/>
      <c r="H28" s="78"/>
      <c r="I28" s="78"/>
    </row>
    <row r="29" spans="2:9" s="96" customFormat="1" ht="21" customHeight="1" x14ac:dyDescent="0.15">
      <c r="B29" s="19" t="s">
        <v>244</v>
      </c>
      <c r="C29" s="95"/>
      <c r="H29" s="39"/>
      <c r="I29" s="39"/>
    </row>
    <row r="30" spans="2:9" s="96" customFormat="1" ht="21" customHeight="1" x14ac:dyDescent="0.15">
      <c r="B30" s="19"/>
      <c r="C30" s="19" t="s">
        <v>233</v>
      </c>
      <c r="H30" s="39"/>
      <c r="I30" s="39"/>
    </row>
    <row r="31" spans="2:9" s="96" customFormat="1" ht="28.5" x14ac:dyDescent="0.15">
      <c r="B31" s="95"/>
      <c r="C31" s="120" t="s">
        <v>235</v>
      </c>
      <c r="D31" s="266" t="s">
        <v>236</v>
      </c>
      <c r="E31" s="268"/>
      <c r="F31" s="266" t="s">
        <v>237</v>
      </c>
      <c r="G31" s="267"/>
      <c r="H31" s="121" t="s">
        <v>11</v>
      </c>
      <c r="I31" s="122" t="s">
        <v>228</v>
      </c>
    </row>
    <row r="32" spans="2:9" s="96" customFormat="1" ht="28.5" customHeight="1" x14ac:dyDescent="0.15">
      <c r="B32" s="95"/>
      <c r="C32" s="106" t="s">
        <v>290</v>
      </c>
      <c r="D32" s="222" t="s">
        <v>289</v>
      </c>
      <c r="E32" s="223"/>
      <c r="F32" s="222" t="s">
        <v>291</v>
      </c>
      <c r="G32" s="223"/>
      <c r="H32" s="116">
        <v>200000</v>
      </c>
      <c r="I32" s="168">
        <f>50000</f>
        <v>50000</v>
      </c>
    </row>
    <row r="33" spans="1:9" s="96" customFormat="1" ht="28.5" customHeight="1" x14ac:dyDescent="0.15">
      <c r="B33" s="95"/>
      <c r="C33" s="106"/>
      <c r="D33" s="222"/>
      <c r="E33" s="223"/>
      <c r="F33" s="222"/>
      <c r="G33" s="223"/>
      <c r="H33" s="116"/>
      <c r="I33" s="168"/>
    </row>
    <row r="34" spans="1:9" s="96" customFormat="1" ht="28.5" customHeight="1" x14ac:dyDescent="0.15">
      <c r="B34" s="95"/>
      <c r="C34" s="106"/>
      <c r="D34" s="222"/>
      <c r="E34" s="223"/>
      <c r="F34" s="222"/>
      <c r="G34" s="223"/>
      <c r="H34" s="116"/>
      <c r="I34" s="92"/>
    </row>
    <row r="35" spans="1:9" s="96" customFormat="1" ht="28.5" customHeight="1" x14ac:dyDescent="0.15">
      <c r="B35" s="95"/>
      <c r="C35" s="106"/>
      <c r="D35" s="222"/>
      <c r="E35" s="223"/>
      <c r="F35" s="222"/>
      <c r="G35" s="223"/>
      <c r="H35" s="116"/>
      <c r="I35" s="92"/>
    </row>
    <row r="36" spans="1:9" s="96" customFormat="1" ht="28.5" customHeight="1" x14ac:dyDescent="0.15">
      <c r="B36" s="95"/>
      <c r="C36" s="163"/>
      <c r="D36" s="222"/>
      <c r="E36" s="223"/>
      <c r="F36" s="263"/>
      <c r="G36" s="264"/>
      <c r="H36" s="117"/>
      <c r="I36" s="161"/>
    </row>
    <row r="37" spans="1:9" s="96" customFormat="1" ht="28.5" customHeight="1" x14ac:dyDescent="0.15">
      <c r="B37" s="95"/>
      <c r="C37" s="265" t="s">
        <v>229</v>
      </c>
      <c r="D37" s="265"/>
      <c r="E37" s="265"/>
      <c r="F37" s="265"/>
      <c r="G37" s="265"/>
      <c r="H37" s="118">
        <f>SUM(H32:H36)</f>
        <v>200000</v>
      </c>
      <c r="I37" s="118">
        <f>SUM(I32:I36)</f>
        <v>50000</v>
      </c>
    </row>
    <row r="38" spans="1:9" s="96" customFormat="1" ht="15" customHeight="1" x14ac:dyDescent="0.15">
      <c r="B38" s="95"/>
      <c r="C38" s="95"/>
      <c r="D38" s="95"/>
      <c r="E38" s="95"/>
      <c r="G38" s="24"/>
      <c r="H38" s="78"/>
      <c r="I38" s="78"/>
    </row>
    <row r="39" spans="1:9" s="96" customFormat="1" ht="15" customHeight="1" x14ac:dyDescent="0.15">
      <c r="B39" s="95"/>
      <c r="C39" s="95"/>
      <c r="D39" s="95"/>
      <c r="E39" s="95"/>
      <c r="G39" s="24"/>
      <c r="H39" s="78"/>
      <c r="I39" s="78"/>
    </row>
    <row r="40" spans="1:9" s="96" customFormat="1" ht="21" customHeight="1" x14ac:dyDescent="0.15">
      <c r="A40" s="19"/>
      <c r="C40" s="19" t="s">
        <v>234</v>
      </c>
      <c r="H40" s="39"/>
      <c r="I40" s="39"/>
    </row>
    <row r="41" spans="1:9" s="96" customFormat="1" ht="28.5" x14ac:dyDescent="0.15">
      <c r="B41" s="95"/>
      <c r="C41" s="120" t="s">
        <v>21</v>
      </c>
      <c r="D41" s="266" t="s">
        <v>8</v>
      </c>
      <c r="E41" s="267"/>
      <c r="F41" s="266" t="s">
        <v>22</v>
      </c>
      <c r="G41" s="267"/>
      <c r="H41" s="121" t="s">
        <v>11</v>
      </c>
      <c r="I41" s="122" t="s">
        <v>228</v>
      </c>
    </row>
    <row r="42" spans="1:9" s="96" customFormat="1" ht="28.5" customHeight="1" x14ac:dyDescent="0.15">
      <c r="B42" s="95"/>
      <c r="C42" s="106"/>
      <c r="D42" s="222"/>
      <c r="E42" s="223"/>
      <c r="F42" s="222"/>
      <c r="G42" s="223"/>
      <c r="H42" s="116"/>
      <c r="I42" s="168">
        <v>0</v>
      </c>
    </row>
    <row r="43" spans="1:9" s="96" customFormat="1" ht="28.5" customHeight="1" x14ac:dyDescent="0.15">
      <c r="B43" s="95"/>
      <c r="C43" s="106"/>
      <c r="D43" s="222"/>
      <c r="E43" s="223"/>
      <c r="F43" s="222"/>
      <c r="G43" s="223"/>
      <c r="H43" s="116"/>
      <c r="I43" s="92"/>
    </row>
    <row r="44" spans="1:9" s="96" customFormat="1" ht="28.5" customHeight="1" x14ac:dyDescent="0.15">
      <c r="B44" s="95"/>
      <c r="C44" s="106"/>
      <c r="D44" s="222"/>
      <c r="E44" s="223"/>
      <c r="F44" s="222"/>
      <c r="G44" s="223"/>
      <c r="H44" s="116"/>
      <c r="I44" s="92"/>
    </row>
    <row r="45" spans="1:9" s="96" customFormat="1" ht="28.5" customHeight="1" x14ac:dyDescent="0.15">
      <c r="B45" s="95"/>
      <c r="C45" s="106"/>
      <c r="D45" s="222"/>
      <c r="E45" s="223"/>
      <c r="F45" s="222"/>
      <c r="G45" s="223"/>
      <c r="H45" s="116"/>
      <c r="I45" s="92"/>
    </row>
    <row r="46" spans="1:9" s="96" customFormat="1" ht="28.5" customHeight="1" x14ac:dyDescent="0.15">
      <c r="B46" s="95"/>
      <c r="C46" s="163"/>
      <c r="D46" s="222"/>
      <c r="E46" s="223"/>
      <c r="F46" s="263"/>
      <c r="G46" s="264"/>
      <c r="H46" s="117"/>
      <c r="I46" s="161"/>
    </row>
    <row r="47" spans="1:9" s="96" customFormat="1" ht="28.5" customHeight="1" x14ac:dyDescent="0.15">
      <c r="B47" s="95"/>
      <c r="C47" s="265" t="s">
        <v>229</v>
      </c>
      <c r="D47" s="265"/>
      <c r="E47" s="265"/>
      <c r="F47" s="265"/>
      <c r="G47" s="265"/>
      <c r="H47" s="118">
        <f>SUM(H42:H46)</f>
        <v>0</v>
      </c>
      <c r="I47" s="118">
        <f>SUM(I42:I46)</f>
        <v>0</v>
      </c>
    </row>
    <row r="48" spans="1:9" s="96" customFormat="1" ht="14.25" customHeight="1" x14ac:dyDescent="0.15">
      <c r="B48" s="95"/>
      <c r="C48" s="119"/>
      <c r="D48" s="119"/>
      <c r="E48" s="119"/>
      <c r="F48" s="119"/>
      <c r="G48" s="119"/>
      <c r="H48" s="78"/>
      <c r="I48" s="78"/>
    </row>
    <row r="49" spans="1:12" s="96" customFormat="1" ht="15" customHeight="1" x14ac:dyDescent="0.15">
      <c r="B49" s="95"/>
      <c r="C49" s="95"/>
      <c r="D49" s="95"/>
      <c r="E49" s="95"/>
      <c r="G49" s="24"/>
      <c r="H49" s="78"/>
      <c r="I49" s="78"/>
    </row>
    <row r="50" spans="1:12" s="96" customFormat="1" ht="21" customHeight="1" x14ac:dyDescent="0.15">
      <c r="B50" s="19" t="s">
        <v>245</v>
      </c>
      <c r="H50" s="39"/>
      <c r="I50" s="39"/>
    </row>
    <row r="51" spans="1:12" s="96" customFormat="1" ht="28.5" customHeight="1" x14ac:dyDescent="0.15">
      <c r="B51" s="95"/>
      <c r="C51" s="120" t="s">
        <v>21</v>
      </c>
      <c r="D51" s="266" t="s">
        <v>8</v>
      </c>
      <c r="E51" s="267"/>
      <c r="F51" s="266" t="s">
        <v>9</v>
      </c>
      <c r="G51" s="267"/>
      <c r="H51" s="121" t="s">
        <v>11</v>
      </c>
      <c r="I51" s="122" t="s">
        <v>228</v>
      </c>
    </row>
    <row r="52" spans="1:12" s="96" customFormat="1" ht="28.5" customHeight="1" x14ac:dyDescent="0.15">
      <c r="B52" s="95"/>
      <c r="C52" s="106"/>
      <c r="D52" s="170"/>
      <c r="E52" s="171"/>
      <c r="F52" s="170"/>
      <c r="G52" s="171"/>
      <c r="H52" s="116"/>
      <c r="I52" s="168">
        <v>0</v>
      </c>
    </row>
    <row r="53" spans="1:12" s="96" customFormat="1" ht="28.5" customHeight="1" x14ac:dyDescent="0.15">
      <c r="B53" s="95"/>
      <c r="C53" s="106"/>
      <c r="D53" s="170"/>
      <c r="E53" s="171"/>
      <c r="F53" s="170"/>
      <c r="G53" s="171"/>
      <c r="H53" s="116"/>
      <c r="I53" s="92"/>
    </row>
    <row r="54" spans="1:12" s="96" customFormat="1" ht="28.5" customHeight="1" x14ac:dyDescent="0.15">
      <c r="B54" s="95"/>
      <c r="C54" s="106"/>
      <c r="D54" s="170"/>
      <c r="E54" s="171"/>
      <c r="F54" s="170"/>
      <c r="G54" s="171"/>
      <c r="H54" s="116"/>
      <c r="I54" s="92"/>
    </row>
    <row r="55" spans="1:12" s="96" customFormat="1" ht="28.5" customHeight="1" x14ac:dyDescent="0.15">
      <c r="B55" s="95"/>
      <c r="C55" s="106"/>
      <c r="D55" s="170"/>
      <c r="E55" s="171"/>
      <c r="F55" s="170"/>
      <c r="G55" s="171"/>
      <c r="H55" s="116"/>
      <c r="I55" s="92"/>
    </row>
    <row r="56" spans="1:12" s="96" customFormat="1" ht="28.5" customHeight="1" x14ac:dyDescent="0.15">
      <c r="B56" s="95"/>
      <c r="C56" s="163"/>
      <c r="D56" s="170"/>
      <c r="E56" s="171"/>
      <c r="F56" s="182"/>
      <c r="G56" s="183"/>
      <c r="H56" s="117"/>
      <c r="I56" s="161"/>
    </row>
    <row r="57" spans="1:12" s="96" customFormat="1" ht="28.5" customHeight="1" x14ac:dyDescent="0.15">
      <c r="B57" s="95"/>
      <c r="C57" s="265" t="s">
        <v>229</v>
      </c>
      <c r="D57" s="265"/>
      <c r="E57" s="265"/>
      <c r="F57" s="265"/>
      <c r="G57" s="265"/>
      <c r="H57" s="118">
        <f>SUM(H52:H56)</f>
        <v>0</v>
      </c>
      <c r="I57" s="118">
        <f>SUM(I52:I56)</f>
        <v>0</v>
      </c>
    </row>
    <row r="58" spans="1:12" s="96" customFormat="1" ht="15" customHeight="1" x14ac:dyDescent="0.15">
      <c r="B58" s="95"/>
      <c r="C58" s="95"/>
      <c r="D58" s="95"/>
      <c r="E58" s="95"/>
      <c r="G58" s="24"/>
      <c r="H58" s="78"/>
      <c r="I58" s="78"/>
    </row>
    <row r="59" spans="1:12" s="96" customFormat="1" ht="21" customHeight="1" x14ac:dyDescent="0.15">
      <c r="A59" s="50"/>
      <c r="B59" s="51"/>
      <c r="C59" s="50"/>
      <c r="D59" s="50"/>
      <c r="E59" s="50"/>
      <c r="F59" s="50"/>
      <c r="G59" s="50"/>
      <c r="H59" s="45"/>
      <c r="I59" s="45"/>
      <c r="J59" s="50"/>
      <c r="K59" s="50"/>
      <c r="L59" s="50"/>
    </row>
    <row r="60" spans="1:12" s="96" customFormat="1" ht="21" customHeight="1" x14ac:dyDescent="0.15">
      <c r="A60" s="50"/>
      <c r="B60" s="51"/>
      <c r="C60" s="50"/>
      <c r="D60" s="50"/>
      <c r="E60" s="50"/>
      <c r="F60" s="50"/>
      <c r="G60" s="50"/>
      <c r="H60" s="45"/>
      <c r="I60" s="45"/>
      <c r="J60" s="50"/>
      <c r="K60" s="50"/>
      <c r="L60" s="50"/>
    </row>
    <row r="61" spans="1:12" s="96" customFormat="1" ht="21" customHeight="1" x14ac:dyDescent="0.15">
      <c r="A61" s="50"/>
      <c r="B61" s="51"/>
      <c r="C61" s="50"/>
      <c r="D61" s="50"/>
      <c r="E61" s="50"/>
      <c r="F61" s="50"/>
      <c r="G61" s="50"/>
      <c r="H61" s="45"/>
      <c r="I61" s="45"/>
      <c r="J61" s="50"/>
      <c r="K61" s="50"/>
      <c r="L61" s="50"/>
    </row>
    <row r="62" spans="1:12" s="96" customFormat="1" ht="27" customHeight="1" x14ac:dyDescent="0.15">
      <c r="A62" s="50"/>
      <c r="B62" s="51"/>
      <c r="C62" s="50"/>
      <c r="D62" s="50"/>
      <c r="E62" s="50"/>
      <c r="F62" s="50"/>
      <c r="G62" s="50"/>
      <c r="H62" s="45"/>
      <c r="I62" s="45"/>
      <c r="J62" s="50"/>
      <c r="K62" s="50"/>
      <c r="L62" s="50"/>
    </row>
    <row r="63" spans="1:12" s="96" customFormat="1" ht="21" customHeight="1" x14ac:dyDescent="0.15">
      <c r="A63" s="50"/>
      <c r="B63" s="51"/>
      <c r="C63" s="50"/>
      <c r="D63" s="50"/>
      <c r="E63" s="50"/>
      <c r="F63" s="50"/>
      <c r="G63" s="50"/>
      <c r="H63" s="45"/>
      <c r="I63" s="45"/>
      <c r="J63" s="50"/>
      <c r="K63" s="50"/>
      <c r="L63" s="50"/>
    </row>
    <row r="64" spans="1:12" s="58" customFormat="1" ht="21" customHeight="1" x14ac:dyDescent="0.15">
      <c r="A64" s="50"/>
      <c r="B64" s="51"/>
      <c r="C64" s="50"/>
      <c r="D64" s="50"/>
      <c r="E64" s="50"/>
      <c r="F64" s="50"/>
      <c r="G64" s="50"/>
      <c r="H64" s="45"/>
      <c r="I64" s="45"/>
      <c r="J64" s="50"/>
      <c r="K64" s="50"/>
      <c r="L64" s="50"/>
    </row>
    <row r="65" spans="1:12" s="96" customFormat="1" ht="21" customHeight="1" x14ac:dyDescent="0.15">
      <c r="A65" s="50"/>
      <c r="B65" s="51"/>
      <c r="C65" s="50"/>
      <c r="D65" s="50"/>
      <c r="E65" s="50"/>
      <c r="F65" s="50"/>
      <c r="G65" s="50"/>
      <c r="H65" s="45"/>
      <c r="I65" s="45"/>
      <c r="J65" s="50"/>
      <c r="K65" s="50"/>
      <c r="L65" s="50"/>
    </row>
    <row r="66" spans="1:12" s="96" customFormat="1" ht="21" customHeight="1" x14ac:dyDescent="0.15">
      <c r="A66" s="50"/>
      <c r="B66" s="51"/>
      <c r="C66" s="50"/>
      <c r="D66" s="50"/>
      <c r="E66" s="50"/>
      <c r="F66" s="50"/>
      <c r="G66" s="50"/>
      <c r="H66" s="45"/>
      <c r="I66" s="45"/>
      <c r="J66" s="50"/>
      <c r="K66" s="50"/>
      <c r="L66" s="50"/>
    </row>
    <row r="67" spans="1:12" s="96" customFormat="1" ht="21" customHeight="1" x14ac:dyDescent="0.15">
      <c r="A67" s="50"/>
      <c r="B67" s="51"/>
      <c r="C67" s="50"/>
      <c r="D67" s="50"/>
      <c r="E67" s="50"/>
      <c r="F67" s="50"/>
      <c r="G67" s="50"/>
      <c r="H67" s="45"/>
      <c r="I67" s="45"/>
      <c r="J67" s="50"/>
      <c r="K67" s="50"/>
      <c r="L67" s="50"/>
    </row>
    <row r="68" spans="1:12" s="96" customFormat="1" ht="21" customHeight="1" x14ac:dyDescent="0.15">
      <c r="A68" s="50"/>
      <c r="B68" s="51"/>
      <c r="C68" s="50"/>
      <c r="D68" s="50"/>
      <c r="E68" s="50"/>
      <c r="F68" s="50"/>
      <c r="G68" s="50"/>
      <c r="H68" s="45"/>
      <c r="I68" s="45"/>
      <c r="J68" s="50"/>
      <c r="K68" s="50"/>
      <c r="L68" s="50"/>
    </row>
    <row r="69" spans="1:12" s="96" customFormat="1" ht="21" customHeight="1" x14ac:dyDescent="0.15">
      <c r="A69" s="50"/>
      <c r="B69" s="51"/>
      <c r="C69" s="50"/>
      <c r="D69" s="50"/>
      <c r="E69" s="50"/>
      <c r="F69" s="50"/>
      <c r="G69" s="50"/>
      <c r="H69" s="45"/>
      <c r="I69" s="45"/>
      <c r="J69" s="50"/>
      <c r="K69" s="50"/>
      <c r="L69" s="50"/>
    </row>
    <row r="70" spans="1:12" s="96" customFormat="1" ht="21" customHeight="1" x14ac:dyDescent="0.15">
      <c r="A70" s="50"/>
      <c r="B70" s="51"/>
      <c r="C70" s="50"/>
      <c r="D70" s="50"/>
      <c r="E70" s="50"/>
      <c r="F70" s="50"/>
      <c r="G70" s="50"/>
      <c r="H70" s="45"/>
      <c r="I70" s="45"/>
      <c r="J70" s="50"/>
      <c r="K70" s="50"/>
      <c r="L70" s="50"/>
    </row>
    <row r="71" spans="1:12" s="96" customFormat="1" ht="21" customHeight="1" x14ac:dyDescent="0.15">
      <c r="A71" s="50"/>
      <c r="B71" s="51"/>
      <c r="C71" s="50"/>
      <c r="D71" s="50"/>
      <c r="E71" s="50"/>
      <c r="F71" s="50"/>
      <c r="G71" s="50"/>
      <c r="H71" s="45"/>
      <c r="I71" s="45"/>
      <c r="J71" s="50"/>
      <c r="K71" s="50"/>
      <c r="L71" s="50"/>
    </row>
    <row r="72" spans="1:12" s="96" customFormat="1" ht="21" customHeight="1" x14ac:dyDescent="0.15">
      <c r="A72" s="50"/>
      <c r="B72" s="51"/>
      <c r="C72" s="50"/>
      <c r="D72" s="50"/>
      <c r="E72" s="50"/>
      <c r="F72" s="50"/>
      <c r="G72" s="50"/>
      <c r="H72" s="45"/>
      <c r="I72" s="45"/>
      <c r="J72" s="50"/>
      <c r="K72" s="50"/>
      <c r="L72" s="50"/>
    </row>
    <row r="73" spans="1:12" s="96" customFormat="1" ht="21" customHeight="1" x14ac:dyDescent="0.15">
      <c r="A73" s="50"/>
      <c r="B73" s="51"/>
      <c r="C73" s="50"/>
      <c r="D73" s="50"/>
      <c r="E73" s="50"/>
      <c r="F73" s="50"/>
      <c r="G73" s="50"/>
      <c r="H73" s="45"/>
      <c r="I73" s="45"/>
      <c r="J73" s="50"/>
      <c r="K73" s="50"/>
      <c r="L73" s="50"/>
    </row>
    <row r="74" spans="1:12" s="96" customFormat="1" ht="21" customHeight="1" x14ac:dyDescent="0.15">
      <c r="A74" s="50"/>
      <c r="B74" s="51"/>
      <c r="C74" s="50"/>
      <c r="D74" s="50"/>
      <c r="E74" s="50"/>
      <c r="F74" s="50"/>
      <c r="G74" s="50"/>
      <c r="H74" s="45"/>
      <c r="I74" s="45"/>
      <c r="J74" s="50"/>
      <c r="K74" s="50"/>
      <c r="L74" s="50"/>
    </row>
    <row r="75" spans="1:12" s="96" customFormat="1" ht="21" customHeight="1" x14ac:dyDescent="0.15">
      <c r="A75" s="50"/>
      <c r="B75" s="51"/>
      <c r="C75" s="50"/>
      <c r="D75" s="50"/>
      <c r="E75" s="50"/>
      <c r="F75" s="50"/>
      <c r="G75" s="50"/>
      <c r="H75" s="45"/>
      <c r="I75" s="45"/>
      <c r="J75" s="50"/>
      <c r="K75" s="50"/>
      <c r="L75" s="50"/>
    </row>
    <row r="76" spans="1:12" s="96" customFormat="1" ht="21" customHeight="1" x14ac:dyDescent="0.15">
      <c r="A76" s="50"/>
      <c r="B76" s="51"/>
      <c r="C76" s="50"/>
      <c r="D76" s="50"/>
      <c r="E76" s="50"/>
      <c r="F76" s="50"/>
      <c r="G76" s="50"/>
      <c r="H76" s="45"/>
      <c r="I76" s="45"/>
      <c r="J76" s="50"/>
      <c r="K76" s="50"/>
      <c r="L76" s="50"/>
    </row>
    <row r="77" spans="1:12" s="96" customFormat="1" ht="21" customHeight="1" x14ac:dyDescent="0.15">
      <c r="A77" s="50"/>
      <c r="B77" s="51"/>
      <c r="C77" s="50"/>
      <c r="D77" s="50"/>
      <c r="E77" s="50"/>
      <c r="F77" s="50"/>
      <c r="G77" s="50"/>
      <c r="H77" s="45"/>
      <c r="I77" s="45"/>
      <c r="J77" s="50"/>
      <c r="K77" s="50"/>
      <c r="L77" s="50"/>
    </row>
    <row r="78" spans="1:12" s="96" customFormat="1" ht="21" customHeight="1" x14ac:dyDescent="0.15">
      <c r="A78" s="50"/>
      <c r="B78" s="51"/>
      <c r="C78" s="50"/>
      <c r="D78" s="50"/>
      <c r="E78" s="50"/>
      <c r="F78" s="50"/>
      <c r="G78" s="50"/>
      <c r="H78" s="45"/>
      <c r="I78" s="45"/>
      <c r="J78" s="50"/>
      <c r="K78" s="50"/>
      <c r="L78" s="50"/>
    </row>
    <row r="79" spans="1:12" s="96" customFormat="1" ht="21" customHeight="1" x14ac:dyDescent="0.15">
      <c r="A79" s="50"/>
      <c r="B79" s="51"/>
      <c r="C79" s="50"/>
      <c r="D79" s="50"/>
      <c r="E79" s="50"/>
      <c r="F79" s="50"/>
      <c r="G79" s="50"/>
      <c r="H79" s="45"/>
      <c r="I79" s="45"/>
      <c r="J79" s="50"/>
      <c r="K79" s="50"/>
      <c r="L79" s="50"/>
    </row>
    <row r="80" spans="1:12" s="96" customFormat="1" ht="21" customHeight="1" x14ac:dyDescent="0.15">
      <c r="A80" s="50"/>
      <c r="B80" s="51"/>
      <c r="C80" s="50"/>
      <c r="D80" s="50"/>
      <c r="E80" s="50"/>
      <c r="F80" s="50"/>
      <c r="G80" s="50"/>
      <c r="H80" s="45"/>
      <c r="I80" s="45"/>
      <c r="J80" s="50"/>
      <c r="K80" s="50"/>
      <c r="L80" s="50"/>
    </row>
    <row r="81" spans="1:19" s="96" customFormat="1" ht="21" customHeight="1" x14ac:dyDescent="0.15">
      <c r="A81" s="50"/>
      <c r="B81" s="51"/>
      <c r="C81" s="50"/>
      <c r="D81" s="50"/>
      <c r="E81" s="50"/>
      <c r="F81" s="50"/>
      <c r="G81" s="50"/>
      <c r="H81" s="45"/>
      <c r="I81" s="45"/>
      <c r="J81" s="50"/>
      <c r="K81" s="50"/>
      <c r="L81" s="50"/>
    </row>
    <row r="82" spans="1:19" s="96" customFormat="1" ht="21" customHeight="1" x14ac:dyDescent="0.15">
      <c r="A82" s="50"/>
      <c r="B82" s="51"/>
      <c r="C82" s="50"/>
      <c r="D82" s="50"/>
      <c r="E82" s="50"/>
      <c r="F82" s="50"/>
      <c r="G82" s="50"/>
      <c r="H82" s="45"/>
      <c r="I82" s="45"/>
      <c r="J82" s="50"/>
      <c r="K82" s="50"/>
      <c r="L82" s="50"/>
    </row>
    <row r="83" spans="1:19" s="96" customFormat="1" ht="21" customHeight="1" x14ac:dyDescent="0.15">
      <c r="A83" s="50"/>
      <c r="B83" s="51"/>
      <c r="C83" s="50"/>
      <c r="D83" s="50"/>
      <c r="E83" s="50"/>
      <c r="F83" s="50"/>
      <c r="G83" s="50"/>
      <c r="H83" s="45"/>
      <c r="I83" s="45"/>
      <c r="J83" s="50"/>
      <c r="K83" s="50"/>
      <c r="L83" s="50"/>
    </row>
    <row r="84" spans="1:19" s="96" customFormat="1" ht="21" customHeight="1" x14ac:dyDescent="0.15">
      <c r="A84" s="50"/>
      <c r="B84" s="51"/>
      <c r="C84" s="50"/>
      <c r="D84" s="50"/>
      <c r="E84" s="50"/>
      <c r="F84" s="50"/>
      <c r="G84" s="50"/>
      <c r="H84" s="45"/>
      <c r="I84" s="45"/>
      <c r="J84" s="50"/>
      <c r="K84" s="50"/>
      <c r="L84" s="50"/>
    </row>
    <row r="85" spans="1:19" s="96" customFormat="1" ht="21" customHeight="1" x14ac:dyDescent="0.15">
      <c r="A85" s="50"/>
      <c r="B85" s="51"/>
      <c r="C85" s="50"/>
      <c r="D85" s="50"/>
      <c r="E85" s="50"/>
      <c r="F85" s="50"/>
      <c r="G85" s="50"/>
      <c r="H85" s="45"/>
      <c r="I85" s="45"/>
      <c r="J85" s="50"/>
      <c r="K85" s="50"/>
      <c r="L85" s="50"/>
    </row>
    <row r="86" spans="1:19" s="96" customFormat="1" ht="40.5" customHeight="1" x14ac:dyDescent="0.15">
      <c r="A86" s="50"/>
      <c r="B86" s="51"/>
      <c r="C86" s="50"/>
      <c r="D86" s="50"/>
      <c r="E86" s="50"/>
      <c r="F86" s="50"/>
      <c r="G86" s="50"/>
      <c r="H86" s="45"/>
      <c r="I86" s="45"/>
      <c r="J86" s="50"/>
      <c r="K86" s="50"/>
      <c r="L86" s="50"/>
    </row>
    <row r="87" spans="1:19" s="96" customFormat="1" ht="40.5" customHeight="1" x14ac:dyDescent="0.15">
      <c r="A87" s="50"/>
      <c r="B87" s="51"/>
      <c r="C87" s="50"/>
      <c r="D87" s="50"/>
      <c r="E87" s="50"/>
      <c r="F87" s="50"/>
      <c r="G87" s="50"/>
      <c r="H87" s="45"/>
      <c r="I87" s="45"/>
      <c r="J87" s="50"/>
      <c r="K87" s="50"/>
      <c r="L87" s="50"/>
    </row>
    <row r="88" spans="1:19" s="96" customFormat="1" ht="40.5" customHeight="1" x14ac:dyDescent="0.15">
      <c r="A88" s="50"/>
      <c r="B88" s="51"/>
      <c r="C88" s="50"/>
      <c r="D88" s="50"/>
      <c r="E88" s="50"/>
      <c r="F88" s="50"/>
      <c r="G88" s="50"/>
      <c r="H88" s="45"/>
      <c r="I88" s="45"/>
      <c r="J88" s="50"/>
      <c r="K88" s="50"/>
      <c r="L88" s="50"/>
    </row>
    <row r="89" spans="1:19" s="96" customFormat="1" ht="40.5" customHeight="1" x14ac:dyDescent="0.15">
      <c r="A89" s="50"/>
      <c r="B89" s="51"/>
      <c r="C89" s="50"/>
      <c r="D89" s="50"/>
      <c r="E89" s="50"/>
      <c r="F89" s="50"/>
      <c r="G89" s="50"/>
      <c r="H89" s="45"/>
      <c r="I89" s="45"/>
      <c r="J89" s="50"/>
      <c r="K89" s="50"/>
      <c r="L89" s="50"/>
    </row>
    <row r="90" spans="1:19" s="96" customFormat="1" ht="27" customHeight="1" x14ac:dyDescent="0.15">
      <c r="A90" s="50"/>
      <c r="B90" s="51"/>
      <c r="C90" s="50"/>
      <c r="D90" s="50"/>
      <c r="E90" s="50"/>
      <c r="F90" s="50"/>
      <c r="G90" s="50"/>
      <c r="H90" s="45"/>
      <c r="I90" s="45"/>
      <c r="J90" s="50"/>
      <c r="K90" s="50"/>
      <c r="L90" s="50"/>
    </row>
    <row r="91" spans="1:19" s="96" customFormat="1" ht="21" customHeight="1" x14ac:dyDescent="0.15">
      <c r="A91" s="50"/>
      <c r="B91" s="51"/>
      <c r="C91" s="50"/>
      <c r="D91" s="50"/>
      <c r="E91" s="50"/>
      <c r="F91" s="50"/>
      <c r="G91" s="50"/>
      <c r="H91" s="45"/>
      <c r="I91" s="45"/>
      <c r="J91" s="50"/>
      <c r="K91" s="50"/>
      <c r="L91" s="50"/>
      <c r="M91" s="65"/>
      <c r="N91" s="66"/>
      <c r="O91" s="66"/>
      <c r="P91" s="66"/>
      <c r="Q91" s="66"/>
      <c r="R91" s="66"/>
      <c r="S91" s="66"/>
    </row>
    <row r="92" spans="1:19" s="96" customFormat="1" ht="21" customHeight="1" x14ac:dyDescent="0.15">
      <c r="A92" s="50"/>
      <c r="B92" s="51"/>
      <c r="C92" s="50"/>
      <c r="D92" s="50"/>
      <c r="E92" s="50"/>
      <c r="F92" s="50"/>
      <c r="G92" s="50"/>
      <c r="H92" s="45"/>
      <c r="I92" s="45"/>
      <c r="J92" s="50"/>
      <c r="K92" s="50"/>
      <c r="L92" s="50"/>
      <c r="M92" s="224"/>
      <c r="N92" s="224"/>
      <c r="O92" s="224"/>
      <c r="P92" s="224"/>
      <c r="Q92" s="224"/>
      <c r="R92" s="224"/>
      <c r="S92" s="224"/>
    </row>
    <row r="93" spans="1:19" s="96" customFormat="1" ht="21" customHeight="1" x14ac:dyDescent="0.15">
      <c r="A93" s="50"/>
      <c r="B93" s="51"/>
      <c r="C93" s="50"/>
      <c r="D93" s="50"/>
      <c r="E93" s="50"/>
      <c r="F93" s="50"/>
      <c r="G93" s="50"/>
      <c r="H93" s="45"/>
      <c r="I93" s="45"/>
      <c r="J93" s="50"/>
      <c r="K93" s="50"/>
      <c r="L93" s="50"/>
      <c r="M93" s="224"/>
      <c r="N93" s="66"/>
      <c r="O93" s="66"/>
      <c r="P93" s="224"/>
      <c r="Q93" s="224"/>
      <c r="R93" s="224"/>
      <c r="S93" s="224"/>
    </row>
    <row r="94" spans="1:19" s="96" customFormat="1" ht="27" customHeight="1" x14ac:dyDescent="0.15">
      <c r="A94" s="50"/>
      <c r="B94" s="51"/>
      <c r="C94" s="50"/>
      <c r="D94" s="50"/>
      <c r="E94" s="50"/>
      <c r="F94" s="50"/>
      <c r="G94" s="50"/>
      <c r="H94" s="45"/>
      <c r="I94" s="45"/>
      <c r="J94" s="50"/>
      <c r="K94" s="50"/>
      <c r="L94" s="50"/>
      <c r="M94" s="66"/>
      <c r="N94" s="66"/>
      <c r="O94" s="66"/>
      <c r="P94" s="66"/>
      <c r="Q94" s="66"/>
      <c r="R94" s="66"/>
      <c r="S94" s="66"/>
    </row>
    <row r="95" spans="1:19" s="96" customFormat="1" ht="27" customHeight="1" x14ac:dyDescent="0.15">
      <c r="A95" s="50"/>
      <c r="B95" s="51"/>
      <c r="C95" s="50"/>
      <c r="D95" s="50"/>
      <c r="E95" s="50"/>
      <c r="F95" s="50"/>
      <c r="G95" s="50"/>
      <c r="H95" s="45"/>
      <c r="I95" s="45"/>
      <c r="J95" s="50"/>
      <c r="K95" s="50"/>
      <c r="L95" s="50"/>
      <c r="M95" s="66"/>
      <c r="N95" s="66"/>
      <c r="O95" s="66"/>
      <c r="P95" s="66"/>
      <c r="Q95" s="66"/>
      <c r="R95" s="66"/>
      <c r="S95" s="66"/>
    </row>
    <row r="96" spans="1:19" s="96" customFormat="1" ht="27" customHeight="1" x14ac:dyDescent="0.15">
      <c r="A96" s="50"/>
      <c r="B96" s="51"/>
      <c r="C96" s="50"/>
      <c r="D96" s="50"/>
      <c r="E96" s="50"/>
      <c r="F96" s="50"/>
      <c r="G96" s="50"/>
      <c r="H96" s="45"/>
      <c r="I96" s="45"/>
      <c r="J96" s="50"/>
      <c r="K96" s="50"/>
      <c r="L96" s="50"/>
      <c r="M96" s="66"/>
      <c r="N96" s="66"/>
      <c r="O96" s="66"/>
      <c r="P96" s="66"/>
      <c r="Q96" s="66"/>
      <c r="R96" s="66"/>
      <c r="S96" s="66"/>
    </row>
    <row r="97" spans="1:19" s="96" customFormat="1" ht="27" customHeight="1" x14ac:dyDescent="0.15">
      <c r="A97" s="50"/>
      <c r="B97" s="51"/>
      <c r="C97" s="50"/>
      <c r="D97" s="50"/>
      <c r="E97" s="50"/>
      <c r="F97" s="50"/>
      <c r="G97" s="50"/>
      <c r="H97" s="45"/>
      <c r="I97" s="45"/>
      <c r="J97" s="50"/>
      <c r="K97" s="50"/>
      <c r="L97" s="50"/>
      <c r="M97" s="66"/>
      <c r="N97" s="66"/>
      <c r="O97" s="66"/>
      <c r="P97" s="66"/>
      <c r="Q97" s="66"/>
      <c r="R97" s="66"/>
      <c r="S97" s="66"/>
    </row>
    <row r="98" spans="1:19" s="96" customFormat="1" ht="27" customHeight="1" x14ac:dyDescent="0.15">
      <c r="A98" s="50"/>
      <c r="B98" s="51"/>
      <c r="C98" s="50"/>
      <c r="D98" s="50"/>
      <c r="E98" s="50"/>
      <c r="F98" s="50"/>
      <c r="G98" s="50"/>
      <c r="H98" s="45"/>
      <c r="I98" s="45"/>
      <c r="J98" s="50"/>
      <c r="K98" s="50"/>
      <c r="L98" s="50"/>
      <c r="M98" s="66"/>
      <c r="N98" s="66"/>
      <c r="O98" s="66"/>
      <c r="P98" s="66"/>
      <c r="Q98" s="66"/>
      <c r="R98" s="66"/>
      <c r="S98" s="66"/>
    </row>
    <row r="99" spans="1:19" s="96" customFormat="1" ht="27" customHeight="1" x14ac:dyDescent="0.15">
      <c r="A99" s="50"/>
      <c r="B99" s="51"/>
      <c r="C99" s="50"/>
      <c r="D99" s="50"/>
      <c r="E99" s="50"/>
      <c r="F99" s="50"/>
      <c r="G99" s="50"/>
      <c r="H99" s="45"/>
      <c r="I99" s="45"/>
      <c r="J99" s="50"/>
      <c r="K99" s="50"/>
      <c r="L99" s="50"/>
      <c r="M99" s="66"/>
      <c r="N99" s="66"/>
      <c r="O99" s="66"/>
      <c r="P99" s="66"/>
      <c r="Q99" s="66"/>
      <c r="R99" s="66"/>
      <c r="S99" s="66"/>
    </row>
    <row r="100" spans="1:19" s="96" customFormat="1" ht="27" customHeight="1" x14ac:dyDescent="0.15">
      <c r="A100" s="50"/>
      <c r="B100" s="51"/>
      <c r="C100" s="50"/>
      <c r="D100" s="50"/>
      <c r="E100" s="50"/>
      <c r="F100" s="50"/>
      <c r="G100" s="50"/>
      <c r="H100" s="45"/>
      <c r="I100" s="45"/>
      <c r="J100" s="50"/>
      <c r="K100" s="50"/>
      <c r="L100" s="50"/>
      <c r="M100" s="66"/>
      <c r="N100" s="66"/>
      <c r="O100" s="66"/>
      <c r="P100" s="66"/>
      <c r="Q100" s="66"/>
      <c r="R100" s="66"/>
      <c r="S100" s="66"/>
    </row>
    <row r="101" spans="1:19" s="96" customFormat="1" ht="21" customHeight="1" x14ac:dyDescent="0.15">
      <c r="A101" s="50"/>
      <c r="B101" s="51"/>
      <c r="C101" s="50"/>
      <c r="D101" s="50"/>
      <c r="E101" s="50"/>
      <c r="F101" s="50"/>
      <c r="G101" s="50"/>
      <c r="H101" s="45"/>
      <c r="I101" s="45"/>
      <c r="J101" s="50"/>
      <c r="K101" s="50"/>
      <c r="L101" s="50"/>
      <c r="M101" s="66"/>
      <c r="N101" s="66"/>
      <c r="O101" s="66"/>
      <c r="P101" s="66"/>
      <c r="Q101" s="66"/>
      <c r="R101" s="66"/>
      <c r="S101" s="66"/>
    </row>
    <row r="102" spans="1:19" s="96" customFormat="1" ht="21" customHeight="1" x14ac:dyDescent="0.15">
      <c r="A102" s="50"/>
      <c r="B102" s="51"/>
      <c r="C102" s="50"/>
      <c r="D102" s="50"/>
      <c r="E102" s="50"/>
      <c r="F102" s="50"/>
      <c r="G102" s="50"/>
      <c r="H102" s="45"/>
      <c r="I102" s="45"/>
      <c r="J102" s="50"/>
      <c r="K102" s="50"/>
      <c r="L102" s="50"/>
      <c r="M102" s="66"/>
      <c r="N102" s="66"/>
      <c r="O102" s="66"/>
      <c r="P102" s="66"/>
      <c r="Q102" s="66"/>
      <c r="R102" s="66"/>
      <c r="S102" s="66"/>
    </row>
    <row r="103" spans="1:19" s="96" customFormat="1" ht="21" customHeight="1" x14ac:dyDescent="0.15">
      <c r="A103" s="50"/>
      <c r="B103" s="51"/>
      <c r="C103" s="50"/>
      <c r="D103" s="50"/>
      <c r="E103" s="50"/>
      <c r="F103" s="50"/>
      <c r="G103" s="50"/>
      <c r="H103" s="45"/>
      <c r="I103" s="45"/>
      <c r="J103" s="50"/>
      <c r="K103" s="50"/>
      <c r="L103" s="50"/>
    </row>
    <row r="104" spans="1:19" s="96" customFormat="1" ht="21" customHeight="1" x14ac:dyDescent="0.15">
      <c r="A104" s="50"/>
      <c r="B104" s="51"/>
      <c r="C104" s="50"/>
      <c r="D104" s="50"/>
      <c r="E104" s="50"/>
      <c r="F104" s="50"/>
      <c r="G104" s="50"/>
      <c r="H104" s="45"/>
      <c r="I104" s="45"/>
      <c r="J104" s="50"/>
      <c r="K104" s="50"/>
      <c r="L104" s="50"/>
    </row>
    <row r="105" spans="1:19" s="96" customFormat="1" ht="20.25" customHeight="1" x14ac:dyDescent="0.15">
      <c r="A105" s="50"/>
      <c r="B105" s="51"/>
      <c r="C105" s="50"/>
      <c r="D105" s="50"/>
      <c r="E105" s="50"/>
      <c r="F105" s="50"/>
      <c r="G105" s="50"/>
      <c r="H105" s="45"/>
      <c r="I105" s="45"/>
      <c r="J105" s="50"/>
      <c r="K105" s="50"/>
      <c r="L105" s="50"/>
    </row>
    <row r="106" spans="1:19" s="96" customFormat="1" ht="20.25" customHeight="1" x14ac:dyDescent="0.15">
      <c r="A106" s="50"/>
      <c r="B106" s="51"/>
      <c r="C106" s="50"/>
      <c r="D106" s="50"/>
      <c r="E106" s="50"/>
      <c r="F106" s="50"/>
      <c r="G106" s="50"/>
      <c r="H106" s="45"/>
      <c r="I106" s="45"/>
      <c r="J106" s="50"/>
      <c r="K106" s="50"/>
      <c r="L106" s="50"/>
    </row>
    <row r="107" spans="1:19" s="96" customFormat="1" ht="18.75" customHeight="1" x14ac:dyDescent="0.15">
      <c r="A107" s="50"/>
      <c r="B107" s="51"/>
      <c r="C107" s="50"/>
      <c r="D107" s="50"/>
      <c r="E107" s="50"/>
      <c r="F107" s="50"/>
      <c r="G107" s="50"/>
      <c r="H107" s="45"/>
      <c r="I107" s="45"/>
      <c r="J107" s="50"/>
      <c r="K107" s="50"/>
      <c r="L107" s="50"/>
    </row>
    <row r="108" spans="1:19" s="96" customFormat="1" ht="48.75" customHeight="1" x14ac:dyDescent="0.15">
      <c r="A108" s="50"/>
      <c r="B108" s="51"/>
      <c r="C108" s="50"/>
      <c r="D108" s="50"/>
      <c r="E108" s="50"/>
      <c r="F108" s="50"/>
      <c r="G108" s="50"/>
      <c r="H108" s="45"/>
      <c r="I108" s="45"/>
      <c r="J108" s="50"/>
      <c r="K108" s="50"/>
      <c r="L108" s="50"/>
    </row>
    <row r="109" spans="1:19" s="96" customFormat="1" ht="16.5" customHeight="1" x14ac:dyDescent="0.15">
      <c r="A109" s="50"/>
      <c r="B109" s="51"/>
      <c r="C109" s="50"/>
      <c r="D109" s="50"/>
      <c r="E109" s="50"/>
      <c r="F109" s="50"/>
      <c r="G109" s="50"/>
      <c r="H109" s="45"/>
      <c r="I109" s="45"/>
      <c r="J109" s="50"/>
      <c r="K109" s="50"/>
      <c r="L109" s="50"/>
    </row>
    <row r="110" spans="1:19" s="96" customFormat="1" ht="16.5" customHeight="1" x14ac:dyDescent="0.15">
      <c r="A110" s="50"/>
      <c r="B110" s="51"/>
      <c r="C110" s="50"/>
      <c r="D110" s="50"/>
      <c r="E110" s="50"/>
      <c r="F110" s="50"/>
      <c r="G110" s="50"/>
      <c r="H110" s="45"/>
      <c r="I110" s="45"/>
      <c r="J110" s="50"/>
      <c r="K110" s="50"/>
      <c r="L110" s="50"/>
    </row>
    <row r="111" spans="1:19" s="96" customFormat="1" ht="14.25" x14ac:dyDescent="0.15">
      <c r="A111" s="50"/>
      <c r="B111" s="51"/>
      <c r="C111" s="50"/>
      <c r="D111" s="50"/>
      <c r="E111" s="50"/>
      <c r="F111" s="50"/>
      <c r="G111" s="50"/>
      <c r="H111" s="45"/>
      <c r="I111" s="45"/>
      <c r="J111" s="50"/>
      <c r="K111" s="50"/>
      <c r="L111" s="50"/>
    </row>
  </sheetData>
  <mergeCells count="76">
    <mergeCell ref="S92:S93"/>
    <mergeCell ref="C57:G57"/>
    <mergeCell ref="M92:M93"/>
    <mergeCell ref="N92:O92"/>
    <mergeCell ref="P92:P93"/>
    <mergeCell ref="Q92:Q93"/>
    <mergeCell ref="R92:R93"/>
    <mergeCell ref="D54:E54"/>
    <mergeCell ref="F54:G54"/>
    <mergeCell ref="D55:E55"/>
    <mergeCell ref="F55:G55"/>
    <mergeCell ref="D56:E56"/>
    <mergeCell ref="F56:G56"/>
    <mergeCell ref="D53:E53"/>
    <mergeCell ref="F53:G53"/>
    <mergeCell ref="D44:E44"/>
    <mergeCell ref="F44:G44"/>
    <mergeCell ref="D45:E45"/>
    <mergeCell ref="F45:G45"/>
    <mergeCell ref="D46:E46"/>
    <mergeCell ref="F46:G46"/>
    <mergeCell ref="C47:G47"/>
    <mergeCell ref="D51:E51"/>
    <mergeCell ref="F51:G51"/>
    <mergeCell ref="D52:E52"/>
    <mergeCell ref="F52:G52"/>
    <mergeCell ref="D41:E41"/>
    <mergeCell ref="F41:G41"/>
    <mergeCell ref="D42:E42"/>
    <mergeCell ref="F42:G42"/>
    <mergeCell ref="D43:E43"/>
    <mergeCell ref="F43:G43"/>
    <mergeCell ref="D35:E35"/>
    <mergeCell ref="F35:G35"/>
    <mergeCell ref="D36:E36"/>
    <mergeCell ref="F36:G36"/>
    <mergeCell ref="C37:G37"/>
    <mergeCell ref="D32:E32"/>
    <mergeCell ref="F32:G32"/>
    <mergeCell ref="D33:E33"/>
    <mergeCell ref="F33:G33"/>
    <mergeCell ref="D34:E34"/>
    <mergeCell ref="F34:G34"/>
    <mergeCell ref="D31:E31"/>
    <mergeCell ref="F31:G31"/>
    <mergeCell ref="D21:E21"/>
    <mergeCell ref="F21:G21"/>
    <mergeCell ref="D22:E22"/>
    <mergeCell ref="F22:G22"/>
    <mergeCell ref="D23:E23"/>
    <mergeCell ref="F23:G23"/>
    <mergeCell ref="D24:E24"/>
    <mergeCell ref="F24:G24"/>
    <mergeCell ref="D25:E25"/>
    <mergeCell ref="F25:G25"/>
    <mergeCell ref="C26:G26"/>
    <mergeCell ref="D20:E20"/>
    <mergeCell ref="F20:G20"/>
    <mergeCell ref="D11:E11"/>
    <mergeCell ref="F11:G11"/>
    <mergeCell ref="D12:E12"/>
    <mergeCell ref="F12:G12"/>
    <mergeCell ref="D13:E13"/>
    <mergeCell ref="F13:G13"/>
    <mergeCell ref="D14:E14"/>
    <mergeCell ref="F14:G14"/>
    <mergeCell ref="D15:E15"/>
    <mergeCell ref="F15:G15"/>
    <mergeCell ref="C16:G16"/>
    <mergeCell ref="D10:E10"/>
    <mergeCell ref="F10:G10"/>
    <mergeCell ref="B1:I1"/>
    <mergeCell ref="B2:C2"/>
    <mergeCell ref="D2:I2"/>
    <mergeCell ref="B3:C3"/>
    <mergeCell ref="D3:I3"/>
  </mergeCells>
  <phoneticPr fontId="2"/>
  <pageMargins left="0.59055118110236227" right="0.59055118110236227" top="0.98425196850393704" bottom="0.98425196850393704" header="0.51181102362204722" footer="0.51181102362204722"/>
  <pageSetup paperSize="9" scale="66" fitToHeight="0" orientation="portrait" r:id="rId1"/>
  <headerFooter alignWithMargins="0">
    <oddHeader>&amp;C&amp;A</oddHeader>
  </headerFooter>
  <rowBreaks count="1" manualBreakCount="1">
    <brk id="3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R72"/>
  <sheetViews>
    <sheetView view="pageBreakPreview" zoomScale="75" zoomScaleNormal="75" zoomScaleSheetLayoutView="75" workbookViewId="0">
      <selection activeCell="F24" sqref="F24"/>
    </sheetView>
  </sheetViews>
  <sheetFormatPr defaultRowHeight="13.5" x14ac:dyDescent="0.15"/>
  <cols>
    <col min="1" max="1" width="2.125" style="50" customWidth="1"/>
    <col min="2" max="2" width="2.5" style="51" customWidth="1"/>
    <col min="3" max="3" width="19.125" style="50" customWidth="1"/>
    <col min="4" max="5" width="19.875" style="50" customWidth="1"/>
    <col min="6" max="6" width="17.25" style="50" customWidth="1"/>
    <col min="7" max="7" width="23.875" style="50" bestFit="1" customWidth="1"/>
    <col min="8" max="8" width="18.875" style="45" customWidth="1"/>
    <col min="9" max="10" width="0.75" style="50" customWidth="1"/>
    <col min="11" max="16384" width="9" style="50"/>
  </cols>
  <sheetData>
    <row r="1" spans="1:11" ht="33.75" customHeight="1" thickBot="1" x14ac:dyDescent="0.2">
      <c r="A1" s="162"/>
      <c r="B1" s="245" t="s">
        <v>282</v>
      </c>
      <c r="C1" s="245"/>
      <c r="D1" s="245"/>
      <c r="E1" s="245"/>
      <c r="F1" s="245"/>
      <c r="G1" s="245"/>
      <c r="H1" s="245"/>
    </row>
    <row r="2" spans="1:11" s="49" customFormat="1" ht="29.25" customHeight="1" x14ac:dyDescent="0.15">
      <c r="B2" s="241" t="s">
        <v>253</v>
      </c>
      <c r="C2" s="242"/>
      <c r="D2" s="259" t="str">
        <f>研究体制表!D4</f>
        <v>Exp〇〇　</v>
      </c>
      <c r="E2" s="259"/>
      <c r="F2" s="259"/>
      <c r="G2" s="259"/>
      <c r="H2" s="260"/>
      <c r="I2" s="128"/>
      <c r="J2" s="128"/>
    </row>
    <row r="3" spans="1:11" s="49" customFormat="1" ht="28.5" customHeight="1" thickBot="1" x14ac:dyDescent="0.2">
      <c r="B3" s="243" t="s">
        <v>252</v>
      </c>
      <c r="C3" s="244"/>
      <c r="D3" s="261"/>
      <c r="E3" s="261"/>
      <c r="F3" s="261"/>
      <c r="G3" s="261"/>
      <c r="H3" s="262"/>
      <c r="I3" s="95"/>
      <c r="J3" s="95"/>
    </row>
    <row r="4" spans="1:11" s="13" customFormat="1" ht="21" customHeight="1" x14ac:dyDescent="0.15">
      <c r="B4" s="21" t="s">
        <v>251</v>
      </c>
      <c r="C4" s="95"/>
      <c r="D4" s="95"/>
      <c r="E4" s="21"/>
      <c r="F4" s="21"/>
      <c r="G4" s="38"/>
    </row>
    <row r="5" spans="1:11" s="13" customFormat="1" ht="21" customHeight="1" x14ac:dyDescent="0.15">
      <c r="B5" s="21"/>
      <c r="C5" s="95"/>
      <c r="D5" s="95"/>
      <c r="E5" s="21"/>
      <c r="F5" s="21"/>
      <c r="G5" s="38"/>
    </row>
    <row r="7" spans="1:11" s="96" customFormat="1" ht="21" customHeight="1" thickBot="1" x14ac:dyDescent="0.2">
      <c r="A7" s="19"/>
      <c r="B7" s="22"/>
    </row>
    <row r="8" spans="1:11" s="27" customFormat="1" ht="30" customHeight="1" thickBot="1" x14ac:dyDescent="0.2">
      <c r="A8" s="96"/>
      <c r="B8" s="95"/>
      <c r="C8" s="256" t="s">
        <v>247</v>
      </c>
      <c r="D8" s="158" t="s">
        <v>250</v>
      </c>
      <c r="E8" s="159" t="s">
        <v>280</v>
      </c>
      <c r="F8" s="160" t="s">
        <v>241</v>
      </c>
      <c r="G8" s="34"/>
      <c r="H8" s="39"/>
      <c r="I8" s="96"/>
      <c r="J8" s="96"/>
      <c r="K8" s="96"/>
    </row>
    <row r="9" spans="1:11" s="96" customFormat="1" ht="30" customHeight="1" x14ac:dyDescent="0.15">
      <c r="B9" s="95"/>
      <c r="C9" s="257"/>
      <c r="D9" s="164" t="s">
        <v>2</v>
      </c>
      <c r="E9" s="124">
        <f>'経費内訳書（再委託先B）'!H16</f>
        <v>1000</v>
      </c>
      <c r="F9" s="46">
        <f>'経費内訳書（再委託先B）'!I16</f>
        <v>0</v>
      </c>
      <c r="G9" s="25"/>
      <c r="H9" s="39"/>
    </row>
    <row r="10" spans="1:11" s="96" customFormat="1" ht="30" customHeight="1" x14ac:dyDescent="0.15">
      <c r="B10" s="95"/>
      <c r="C10" s="257"/>
      <c r="D10" s="164" t="s">
        <v>3</v>
      </c>
      <c r="E10" s="124">
        <f>'経費内訳書（再委託先B）'!H26</f>
        <v>180000</v>
      </c>
      <c r="F10" s="46">
        <f>'経費内訳書（再委託先B）'!I26</f>
        <v>0</v>
      </c>
      <c r="G10" s="25"/>
      <c r="H10" s="39"/>
    </row>
    <row r="11" spans="1:11" s="96" customFormat="1" ht="30" customHeight="1" x14ac:dyDescent="0.15">
      <c r="B11" s="95"/>
      <c r="C11" s="257"/>
      <c r="D11" s="164" t="s">
        <v>47</v>
      </c>
      <c r="E11" s="124">
        <f>'経費内訳書（再委託先B）'!H37+'経費内訳書（再委託先B）'!H47</f>
        <v>200000</v>
      </c>
      <c r="F11" s="46">
        <f>'経費内訳書（再委託先B）'!I37+'経費内訳書（再委託先B）'!I47</f>
        <v>50000</v>
      </c>
      <c r="G11" s="25"/>
      <c r="H11" s="39"/>
    </row>
    <row r="12" spans="1:11" s="96" customFormat="1" ht="30" customHeight="1" x14ac:dyDescent="0.15">
      <c r="B12" s="95"/>
      <c r="C12" s="257"/>
      <c r="D12" s="164" t="s">
        <v>4</v>
      </c>
      <c r="E12" s="124">
        <f>'経費内訳書（再委託先B）'!H57</f>
        <v>0</v>
      </c>
      <c r="F12" s="46">
        <f>'経費内訳書（再委託先B）'!I57</f>
        <v>0</v>
      </c>
      <c r="G12" s="25"/>
      <c r="H12" s="39"/>
    </row>
    <row r="13" spans="1:11" s="96" customFormat="1" ht="30" customHeight="1" x14ac:dyDescent="0.15">
      <c r="B13" s="95"/>
      <c r="C13" s="257"/>
      <c r="D13" s="164" t="s">
        <v>240</v>
      </c>
      <c r="E13" s="124">
        <f>ROUNDDOWN(SUM(F9:F12)*0.08,0)</f>
        <v>4000</v>
      </c>
      <c r="F13" s="46"/>
      <c r="G13" s="25"/>
      <c r="H13" s="39"/>
    </row>
    <row r="14" spans="1:11" s="96" customFormat="1" ht="30" customHeight="1" x14ac:dyDescent="0.15">
      <c r="B14" s="95"/>
      <c r="C14" s="258"/>
      <c r="D14" s="164" t="s">
        <v>248</v>
      </c>
      <c r="E14" s="124">
        <f>SUBTOTAL(109,E9:E13)</f>
        <v>385000</v>
      </c>
      <c r="F14" s="46"/>
      <c r="G14" s="25"/>
      <c r="H14" s="39"/>
    </row>
    <row r="15" spans="1:11" s="96" customFormat="1" ht="30" customHeight="1" thickBot="1" x14ac:dyDescent="0.2">
      <c r="B15" s="95"/>
      <c r="C15" s="252" t="s">
        <v>283</v>
      </c>
      <c r="D15" s="171"/>
      <c r="E15" s="124">
        <f>ROUNDDOWN(E14*0.1,0)</f>
        <v>38500</v>
      </c>
      <c r="F15" s="46"/>
      <c r="G15" s="25"/>
      <c r="H15" s="39"/>
    </row>
    <row r="16" spans="1:11" s="28" customFormat="1" ht="30" customHeight="1" thickBot="1" x14ac:dyDescent="0.2">
      <c r="A16" s="96"/>
      <c r="B16" s="95"/>
      <c r="C16" s="202" t="s">
        <v>11</v>
      </c>
      <c r="D16" s="255"/>
      <c r="E16" s="125">
        <f>SUBTOTAL(109,E9:E15)</f>
        <v>423500</v>
      </c>
      <c r="F16" s="126"/>
      <c r="G16" s="25"/>
      <c r="H16" s="39"/>
      <c r="I16" s="96"/>
      <c r="J16" s="96"/>
      <c r="K16" s="96"/>
    </row>
    <row r="17" spans="1:11" s="96" customFormat="1" ht="21" customHeight="1" x14ac:dyDescent="0.15">
      <c r="B17" s="95"/>
      <c r="C17" s="14"/>
      <c r="H17" s="39"/>
    </row>
    <row r="18" spans="1:11" s="96" customFormat="1" ht="21" customHeight="1" x14ac:dyDescent="0.15">
      <c r="A18" s="50"/>
      <c r="B18" s="51"/>
      <c r="C18" s="14"/>
      <c r="D18" s="50"/>
      <c r="E18" s="50"/>
      <c r="F18" s="50"/>
      <c r="G18" s="50"/>
      <c r="H18" s="45"/>
      <c r="I18" s="50"/>
      <c r="J18" s="50"/>
      <c r="K18" s="50"/>
    </row>
    <row r="19" spans="1:11" s="96" customFormat="1" ht="21" customHeight="1" x14ac:dyDescent="0.15">
      <c r="B19" s="95"/>
      <c r="H19" s="39"/>
    </row>
    <row r="20" spans="1:11" s="96" customFormat="1" ht="21" customHeight="1" x14ac:dyDescent="0.15">
      <c r="A20" s="50"/>
      <c r="B20" s="51"/>
      <c r="C20" s="50"/>
      <c r="D20" s="50"/>
      <c r="E20" s="50"/>
      <c r="F20" s="50"/>
      <c r="G20" s="50"/>
      <c r="H20" s="45"/>
      <c r="I20" s="50"/>
      <c r="J20" s="50"/>
      <c r="K20" s="50"/>
    </row>
    <row r="21" spans="1:11" s="96" customFormat="1" ht="21" customHeight="1" x14ac:dyDescent="0.15">
      <c r="A21" s="50"/>
      <c r="B21" s="51"/>
      <c r="C21" s="50"/>
      <c r="D21" s="50"/>
      <c r="E21" s="50"/>
      <c r="F21" s="50"/>
      <c r="G21" s="50"/>
      <c r="H21" s="45"/>
      <c r="I21" s="50"/>
      <c r="J21" s="50"/>
      <c r="K21" s="50"/>
    </row>
    <row r="22" spans="1:11" s="96" customFormat="1" ht="21" customHeight="1" x14ac:dyDescent="0.15">
      <c r="A22" s="50"/>
      <c r="B22" s="51"/>
      <c r="C22" s="50"/>
      <c r="D22" s="50"/>
      <c r="E22" s="50"/>
      <c r="F22" s="50"/>
      <c r="G22" s="50"/>
      <c r="H22" s="45"/>
      <c r="I22" s="50"/>
      <c r="J22" s="50"/>
      <c r="K22" s="50"/>
    </row>
    <row r="23" spans="1:11" s="96" customFormat="1" ht="27" customHeight="1" x14ac:dyDescent="0.15">
      <c r="A23" s="50"/>
      <c r="B23" s="51"/>
      <c r="C23" s="50"/>
      <c r="D23" s="50"/>
      <c r="E23" s="50"/>
      <c r="F23" s="50"/>
      <c r="G23" s="50"/>
      <c r="H23" s="45"/>
      <c r="I23" s="50"/>
      <c r="J23" s="50"/>
      <c r="K23" s="50"/>
    </row>
    <row r="24" spans="1:11" s="96" customFormat="1" ht="21" customHeight="1" x14ac:dyDescent="0.15">
      <c r="A24" s="50"/>
      <c r="B24" s="51"/>
      <c r="C24" s="50"/>
      <c r="D24" s="50"/>
      <c r="E24" s="50"/>
      <c r="F24" s="50"/>
      <c r="G24" s="50"/>
      <c r="H24" s="45"/>
      <c r="I24" s="50"/>
      <c r="J24" s="50"/>
      <c r="K24" s="50"/>
    </row>
    <row r="25" spans="1:11" s="58" customFormat="1" ht="21" customHeight="1" x14ac:dyDescent="0.15">
      <c r="A25" s="50"/>
      <c r="B25" s="51"/>
      <c r="C25" s="50"/>
      <c r="D25" s="50"/>
      <c r="E25" s="50"/>
      <c r="F25" s="50"/>
      <c r="G25" s="50"/>
      <c r="H25" s="45"/>
      <c r="I25" s="50"/>
      <c r="J25" s="50"/>
      <c r="K25" s="50"/>
    </row>
    <row r="26" spans="1:11" s="96" customFormat="1" ht="21" customHeight="1" x14ac:dyDescent="0.15">
      <c r="A26" s="50"/>
      <c r="B26" s="51"/>
      <c r="C26" s="50"/>
      <c r="D26" s="50"/>
      <c r="E26" s="50"/>
      <c r="F26" s="50"/>
      <c r="G26" s="50"/>
      <c r="H26" s="45"/>
      <c r="I26" s="50"/>
      <c r="J26" s="50"/>
      <c r="K26" s="50"/>
    </row>
    <row r="27" spans="1:11" s="96" customFormat="1" ht="21" customHeight="1" x14ac:dyDescent="0.15">
      <c r="A27" s="50"/>
      <c r="B27" s="51"/>
      <c r="C27" s="50"/>
      <c r="D27" s="50"/>
      <c r="E27" s="50"/>
      <c r="F27" s="50"/>
      <c r="G27" s="50"/>
      <c r="H27" s="45"/>
      <c r="I27" s="50"/>
      <c r="J27" s="50"/>
      <c r="K27" s="50"/>
    </row>
    <row r="28" spans="1:11" s="96" customFormat="1" ht="21" customHeight="1" x14ac:dyDescent="0.15">
      <c r="A28" s="50"/>
      <c r="B28" s="51"/>
      <c r="C28" s="50"/>
      <c r="D28" s="50"/>
      <c r="E28" s="50"/>
      <c r="F28" s="50"/>
      <c r="G28" s="50"/>
      <c r="H28" s="45"/>
      <c r="I28" s="50"/>
      <c r="J28" s="50"/>
      <c r="K28" s="50"/>
    </row>
    <row r="29" spans="1:11" s="96" customFormat="1" ht="21" customHeight="1" x14ac:dyDescent="0.15">
      <c r="A29" s="50"/>
      <c r="B29" s="51"/>
      <c r="C29" s="50"/>
      <c r="D29" s="50"/>
      <c r="E29" s="50"/>
      <c r="F29" s="50"/>
      <c r="G29" s="50"/>
      <c r="H29" s="45"/>
      <c r="I29" s="50"/>
      <c r="J29" s="50"/>
      <c r="K29" s="50"/>
    </row>
    <row r="30" spans="1:11" s="96" customFormat="1" ht="21" customHeight="1" x14ac:dyDescent="0.15">
      <c r="A30" s="50"/>
      <c r="B30" s="51"/>
      <c r="C30" s="50"/>
      <c r="D30" s="50"/>
      <c r="E30" s="50"/>
      <c r="F30" s="50"/>
      <c r="G30" s="50"/>
      <c r="H30" s="45"/>
      <c r="I30" s="50"/>
      <c r="J30" s="50"/>
      <c r="K30" s="50"/>
    </row>
    <row r="31" spans="1:11" s="96" customFormat="1" ht="21" customHeight="1" x14ac:dyDescent="0.15">
      <c r="A31" s="50"/>
      <c r="B31" s="51"/>
      <c r="C31" s="50"/>
      <c r="D31" s="50"/>
      <c r="E31" s="50"/>
      <c r="F31" s="50"/>
      <c r="G31" s="50"/>
      <c r="H31" s="45"/>
      <c r="I31" s="50"/>
      <c r="J31" s="50"/>
      <c r="K31" s="50"/>
    </row>
    <row r="32" spans="1:11" s="96" customFormat="1" ht="21" customHeight="1" x14ac:dyDescent="0.15">
      <c r="A32" s="50"/>
      <c r="B32" s="51"/>
      <c r="C32" s="50"/>
      <c r="D32" s="50"/>
      <c r="E32" s="50"/>
      <c r="F32" s="50"/>
      <c r="G32" s="50"/>
      <c r="H32" s="45"/>
      <c r="I32" s="50"/>
      <c r="J32" s="50"/>
      <c r="K32" s="50"/>
    </row>
    <row r="33" spans="1:11" s="96" customFormat="1" ht="21" customHeight="1" x14ac:dyDescent="0.15">
      <c r="A33" s="50"/>
      <c r="B33" s="51"/>
      <c r="C33" s="50"/>
      <c r="D33" s="50"/>
      <c r="E33" s="50"/>
      <c r="F33" s="50"/>
      <c r="G33" s="50"/>
      <c r="H33" s="45"/>
      <c r="I33" s="50"/>
      <c r="J33" s="50"/>
      <c r="K33" s="50"/>
    </row>
    <row r="34" spans="1:11" s="96" customFormat="1" ht="21" customHeight="1" x14ac:dyDescent="0.15">
      <c r="A34" s="50"/>
      <c r="B34" s="51"/>
      <c r="C34" s="50"/>
      <c r="D34" s="50"/>
      <c r="E34" s="50"/>
      <c r="F34" s="50"/>
      <c r="G34" s="50"/>
      <c r="H34" s="45"/>
      <c r="I34" s="50"/>
      <c r="J34" s="50"/>
      <c r="K34" s="50"/>
    </row>
    <row r="35" spans="1:11" s="96" customFormat="1" ht="21" customHeight="1" x14ac:dyDescent="0.15">
      <c r="A35" s="50"/>
      <c r="B35" s="51"/>
      <c r="C35" s="50"/>
      <c r="D35" s="50"/>
      <c r="E35" s="50"/>
      <c r="F35" s="50"/>
      <c r="G35" s="50"/>
      <c r="H35" s="45"/>
      <c r="I35" s="50"/>
      <c r="J35" s="50"/>
      <c r="K35" s="50"/>
    </row>
    <row r="36" spans="1:11" s="96" customFormat="1" ht="21" customHeight="1" x14ac:dyDescent="0.15">
      <c r="A36" s="50"/>
      <c r="B36" s="51"/>
      <c r="C36" s="50"/>
      <c r="D36" s="50"/>
      <c r="E36" s="50"/>
      <c r="F36" s="50"/>
      <c r="G36" s="50"/>
      <c r="H36" s="45"/>
      <c r="I36" s="50"/>
      <c r="J36" s="50"/>
      <c r="K36" s="50"/>
    </row>
    <row r="37" spans="1:11" s="96" customFormat="1" ht="21" customHeight="1" x14ac:dyDescent="0.15">
      <c r="A37" s="50"/>
      <c r="B37" s="51"/>
      <c r="C37" s="50"/>
      <c r="D37" s="50"/>
      <c r="E37" s="50"/>
      <c r="F37" s="50"/>
      <c r="G37" s="50"/>
      <c r="H37" s="45"/>
      <c r="I37" s="50"/>
      <c r="J37" s="50"/>
      <c r="K37" s="50"/>
    </row>
    <row r="38" spans="1:11" s="96" customFormat="1" ht="21" customHeight="1" x14ac:dyDescent="0.15">
      <c r="A38" s="50"/>
      <c r="B38" s="51"/>
      <c r="C38" s="50"/>
      <c r="D38" s="50"/>
      <c r="E38" s="50"/>
      <c r="F38" s="50"/>
      <c r="G38" s="50"/>
      <c r="H38" s="45"/>
      <c r="I38" s="50"/>
      <c r="J38" s="50"/>
      <c r="K38" s="50"/>
    </row>
    <row r="39" spans="1:11" s="96" customFormat="1" ht="21" customHeight="1" x14ac:dyDescent="0.15">
      <c r="A39" s="50"/>
      <c r="B39" s="51"/>
      <c r="C39" s="50"/>
      <c r="D39" s="50"/>
      <c r="E39" s="50"/>
      <c r="F39" s="50"/>
      <c r="G39" s="50"/>
      <c r="H39" s="45"/>
      <c r="I39" s="50"/>
      <c r="J39" s="50"/>
      <c r="K39" s="50"/>
    </row>
    <row r="40" spans="1:11" s="96" customFormat="1" ht="21" customHeight="1" x14ac:dyDescent="0.15">
      <c r="A40" s="50"/>
      <c r="B40" s="51"/>
      <c r="C40" s="50"/>
      <c r="D40" s="50"/>
      <c r="E40" s="50"/>
      <c r="F40" s="50"/>
      <c r="G40" s="50"/>
      <c r="H40" s="45"/>
      <c r="I40" s="50"/>
      <c r="J40" s="50"/>
      <c r="K40" s="50"/>
    </row>
    <row r="41" spans="1:11" s="96" customFormat="1" ht="21" customHeight="1" x14ac:dyDescent="0.15">
      <c r="A41" s="50"/>
      <c r="B41" s="51"/>
      <c r="C41" s="50"/>
      <c r="D41" s="50"/>
      <c r="E41" s="50"/>
      <c r="F41" s="50"/>
      <c r="G41" s="50"/>
      <c r="H41" s="45"/>
      <c r="I41" s="50"/>
      <c r="J41" s="50"/>
      <c r="K41" s="50"/>
    </row>
    <row r="42" spans="1:11" s="96" customFormat="1" ht="21" customHeight="1" x14ac:dyDescent="0.15">
      <c r="A42" s="50"/>
      <c r="B42" s="51"/>
      <c r="C42" s="50"/>
      <c r="D42" s="50"/>
      <c r="E42" s="50"/>
      <c r="F42" s="50"/>
      <c r="G42" s="50"/>
      <c r="H42" s="45"/>
      <c r="I42" s="50"/>
      <c r="J42" s="50"/>
      <c r="K42" s="50"/>
    </row>
    <row r="43" spans="1:11" s="96" customFormat="1" ht="21" customHeight="1" x14ac:dyDescent="0.15">
      <c r="A43" s="50"/>
      <c r="B43" s="51"/>
      <c r="C43" s="50"/>
      <c r="D43" s="50"/>
      <c r="E43" s="50"/>
      <c r="F43" s="50"/>
      <c r="G43" s="50"/>
      <c r="H43" s="45"/>
      <c r="I43" s="50"/>
      <c r="J43" s="50"/>
      <c r="K43" s="50"/>
    </row>
    <row r="44" spans="1:11" s="96" customFormat="1" ht="21" customHeight="1" x14ac:dyDescent="0.15">
      <c r="A44" s="50"/>
      <c r="B44" s="51"/>
      <c r="C44" s="50"/>
      <c r="D44" s="50"/>
      <c r="E44" s="50"/>
      <c r="F44" s="50"/>
      <c r="G44" s="50"/>
      <c r="H44" s="45"/>
      <c r="I44" s="50"/>
      <c r="J44" s="50"/>
      <c r="K44" s="50"/>
    </row>
    <row r="45" spans="1:11" s="96" customFormat="1" ht="21" customHeight="1" x14ac:dyDescent="0.15">
      <c r="A45" s="50"/>
      <c r="B45" s="51"/>
      <c r="C45" s="50"/>
      <c r="D45" s="50"/>
      <c r="E45" s="50"/>
      <c r="F45" s="50"/>
      <c r="G45" s="50"/>
      <c r="H45" s="45"/>
      <c r="I45" s="50"/>
      <c r="J45" s="50"/>
      <c r="K45" s="50"/>
    </row>
    <row r="46" spans="1:11" s="96" customFormat="1" ht="21" customHeight="1" x14ac:dyDescent="0.15">
      <c r="A46" s="50"/>
      <c r="B46" s="51"/>
      <c r="C46" s="50"/>
      <c r="D46" s="50"/>
      <c r="E46" s="50"/>
      <c r="F46" s="50"/>
      <c r="G46" s="50"/>
      <c r="H46" s="45"/>
      <c r="I46" s="50"/>
      <c r="J46" s="50"/>
      <c r="K46" s="50"/>
    </row>
    <row r="47" spans="1:11" s="96" customFormat="1" ht="40.5" customHeight="1" x14ac:dyDescent="0.15">
      <c r="A47" s="50"/>
      <c r="B47" s="51"/>
      <c r="C47" s="50"/>
      <c r="D47" s="50"/>
      <c r="E47" s="50"/>
      <c r="F47" s="50"/>
      <c r="G47" s="50"/>
      <c r="H47" s="45"/>
      <c r="I47" s="50"/>
      <c r="J47" s="50"/>
      <c r="K47" s="50"/>
    </row>
    <row r="48" spans="1:11" s="96" customFormat="1" ht="40.5" customHeight="1" x14ac:dyDescent="0.15">
      <c r="A48" s="50"/>
      <c r="B48" s="51"/>
      <c r="C48" s="50"/>
      <c r="D48" s="50"/>
      <c r="E48" s="50"/>
      <c r="F48" s="50"/>
      <c r="G48" s="50"/>
      <c r="H48" s="45"/>
      <c r="I48" s="50"/>
      <c r="J48" s="50"/>
      <c r="K48" s="50"/>
    </row>
    <row r="49" spans="1:18" s="96" customFormat="1" ht="40.5" customHeight="1" x14ac:dyDescent="0.15">
      <c r="A49" s="50"/>
      <c r="B49" s="51"/>
      <c r="C49" s="50"/>
      <c r="D49" s="50"/>
      <c r="E49" s="50"/>
      <c r="F49" s="50"/>
      <c r="G49" s="50"/>
      <c r="H49" s="45"/>
      <c r="I49" s="50"/>
      <c r="J49" s="50"/>
      <c r="K49" s="50"/>
    </row>
    <row r="50" spans="1:18" s="96" customFormat="1" ht="40.5" customHeight="1" x14ac:dyDescent="0.15">
      <c r="A50" s="50"/>
      <c r="B50" s="51"/>
      <c r="C50" s="50"/>
      <c r="D50" s="50"/>
      <c r="E50" s="50"/>
      <c r="F50" s="50"/>
      <c r="G50" s="50"/>
      <c r="H50" s="45"/>
      <c r="I50" s="50"/>
      <c r="J50" s="50"/>
      <c r="K50" s="50"/>
    </row>
    <row r="51" spans="1:18" s="96" customFormat="1" ht="27" customHeight="1" x14ac:dyDescent="0.15">
      <c r="A51" s="50"/>
      <c r="B51" s="51"/>
      <c r="C51" s="50"/>
      <c r="D51" s="50"/>
      <c r="E51" s="50"/>
      <c r="F51" s="50"/>
      <c r="G51" s="50"/>
      <c r="H51" s="45"/>
      <c r="I51" s="50"/>
      <c r="J51" s="50"/>
      <c r="K51" s="50"/>
    </row>
    <row r="52" spans="1:18" s="96" customFormat="1" ht="21" customHeight="1" x14ac:dyDescent="0.15">
      <c r="A52" s="50"/>
      <c r="B52" s="51"/>
      <c r="C52" s="50"/>
      <c r="D52" s="50"/>
      <c r="E52" s="50"/>
      <c r="F52" s="50"/>
      <c r="G52" s="50"/>
      <c r="H52" s="45"/>
      <c r="I52" s="50"/>
      <c r="J52" s="50"/>
      <c r="K52" s="50"/>
      <c r="L52" s="65"/>
      <c r="M52" s="66"/>
      <c r="N52" s="66"/>
      <c r="O52" s="66"/>
      <c r="P52" s="66"/>
      <c r="Q52" s="66"/>
      <c r="R52" s="66"/>
    </row>
    <row r="53" spans="1:18" s="96" customFormat="1" ht="21" customHeight="1" x14ac:dyDescent="0.15">
      <c r="A53" s="50"/>
      <c r="B53" s="51"/>
      <c r="C53" s="50"/>
      <c r="D53" s="50"/>
      <c r="E53" s="50"/>
      <c r="F53" s="50"/>
      <c r="G53" s="50"/>
      <c r="H53" s="45"/>
      <c r="I53" s="50"/>
      <c r="J53" s="50"/>
      <c r="K53" s="50"/>
      <c r="L53" s="224"/>
      <c r="M53" s="224"/>
      <c r="N53" s="224"/>
      <c r="O53" s="224"/>
      <c r="P53" s="224"/>
      <c r="Q53" s="224"/>
      <c r="R53" s="224"/>
    </row>
    <row r="54" spans="1:18" s="96" customFormat="1" ht="21" customHeight="1" x14ac:dyDescent="0.15">
      <c r="A54" s="50"/>
      <c r="B54" s="51"/>
      <c r="C54" s="50"/>
      <c r="D54" s="50"/>
      <c r="E54" s="50"/>
      <c r="F54" s="50"/>
      <c r="G54" s="50"/>
      <c r="H54" s="45"/>
      <c r="I54" s="50"/>
      <c r="J54" s="50"/>
      <c r="K54" s="50"/>
      <c r="L54" s="224"/>
      <c r="M54" s="66"/>
      <c r="N54" s="66"/>
      <c r="O54" s="224"/>
      <c r="P54" s="224"/>
      <c r="Q54" s="224"/>
      <c r="R54" s="224"/>
    </row>
    <row r="55" spans="1:18" s="96" customFormat="1" ht="27" customHeight="1" x14ac:dyDescent="0.15">
      <c r="A55" s="50"/>
      <c r="B55" s="51"/>
      <c r="C55" s="50"/>
      <c r="D55" s="50"/>
      <c r="E55" s="50"/>
      <c r="F55" s="50"/>
      <c r="G55" s="50"/>
      <c r="H55" s="45"/>
      <c r="I55" s="50"/>
      <c r="J55" s="50"/>
      <c r="K55" s="50"/>
      <c r="L55" s="66"/>
      <c r="M55" s="66"/>
      <c r="N55" s="66"/>
      <c r="O55" s="66"/>
      <c r="P55" s="66"/>
      <c r="Q55" s="66"/>
      <c r="R55" s="66"/>
    </row>
    <row r="56" spans="1:18" s="96" customFormat="1" ht="27" customHeight="1" x14ac:dyDescent="0.15">
      <c r="A56" s="50"/>
      <c r="B56" s="51"/>
      <c r="C56" s="50"/>
      <c r="D56" s="50"/>
      <c r="E56" s="50"/>
      <c r="F56" s="50"/>
      <c r="G56" s="50"/>
      <c r="H56" s="45"/>
      <c r="I56" s="50"/>
      <c r="J56" s="50"/>
      <c r="K56" s="50"/>
      <c r="L56" s="66"/>
      <c r="M56" s="66"/>
      <c r="N56" s="66"/>
      <c r="O56" s="66"/>
      <c r="P56" s="66"/>
      <c r="Q56" s="66"/>
      <c r="R56" s="66"/>
    </row>
    <row r="57" spans="1:18" s="96" customFormat="1" ht="27" customHeight="1" x14ac:dyDescent="0.15">
      <c r="A57" s="50"/>
      <c r="B57" s="51"/>
      <c r="C57" s="50"/>
      <c r="D57" s="50"/>
      <c r="E57" s="50"/>
      <c r="F57" s="50"/>
      <c r="G57" s="50"/>
      <c r="H57" s="45"/>
      <c r="I57" s="50"/>
      <c r="J57" s="50"/>
      <c r="K57" s="50"/>
      <c r="L57" s="66"/>
      <c r="M57" s="66"/>
      <c r="N57" s="66"/>
      <c r="O57" s="66"/>
      <c r="P57" s="66"/>
      <c r="Q57" s="66"/>
      <c r="R57" s="66"/>
    </row>
    <row r="58" spans="1:18" s="96" customFormat="1" ht="27" customHeight="1" x14ac:dyDescent="0.15">
      <c r="A58" s="50"/>
      <c r="B58" s="51"/>
      <c r="C58" s="50"/>
      <c r="D58" s="50"/>
      <c r="E58" s="50"/>
      <c r="F58" s="50"/>
      <c r="G58" s="50"/>
      <c r="H58" s="45"/>
      <c r="I58" s="50"/>
      <c r="J58" s="50"/>
      <c r="K58" s="50"/>
      <c r="L58" s="66"/>
      <c r="M58" s="66"/>
      <c r="N58" s="66"/>
      <c r="O58" s="66"/>
      <c r="P58" s="66"/>
      <c r="Q58" s="66"/>
      <c r="R58" s="66"/>
    </row>
    <row r="59" spans="1:18" s="96" customFormat="1" ht="27" customHeight="1" x14ac:dyDescent="0.15">
      <c r="A59" s="50"/>
      <c r="B59" s="51"/>
      <c r="C59" s="50"/>
      <c r="D59" s="50"/>
      <c r="E59" s="50"/>
      <c r="F59" s="50"/>
      <c r="G59" s="50"/>
      <c r="H59" s="45"/>
      <c r="I59" s="50"/>
      <c r="J59" s="50"/>
      <c r="K59" s="50"/>
      <c r="L59" s="66"/>
      <c r="M59" s="66"/>
      <c r="N59" s="66"/>
      <c r="O59" s="66"/>
      <c r="P59" s="66"/>
      <c r="Q59" s="66"/>
      <c r="R59" s="66"/>
    </row>
    <row r="60" spans="1:18" s="96" customFormat="1" ht="27" customHeight="1" x14ac:dyDescent="0.15">
      <c r="A60" s="50"/>
      <c r="B60" s="51"/>
      <c r="C60" s="50"/>
      <c r="D60" s="50"/>
      <c r="E60" s="50"/>
      <c r="F60" s="50"/>
      <c r="G60" s="50"/>
      <c r="H60" s="45"/>
      <c r="I60" s="50"/>
      <c r="J60" s="50"/>
      <c r="K60" s="50"/>
      <c r="L60" s="66"/>
      <c r="M60" s="66"/>
      <c r="N60" s="66"/>
      <c r="O60" s="66"/>
      <c r="P60" s="66"/>
      <c r="Q60" s="66"/>
      <c r="R60" s="66"/>
    </row>
    <row r="61" spans="1:18" s="96" customFormat="1" ht="27" customHeight="1" x14ac:dyDescent="0.15">
      <c r="A61" s="50"/>
      <c r="B61" s="51"/>
      <c r="C61" s="50"/>
      <c r="D61" s="50"/>
      <c r="E61" s="50"/>
      <c r="F61" s="50"/>
      <c r="G61" s="50"/>
      <c r="H61" s="45"/>
      <c r="I61" s="50"/>
      <c r="J61" s="50"/>
      <c r="K61" s="50"/>
      <c r="L61" s="66"/>
      <c r="M61" s="66"/>
      <c r="N61" s="66"/>
      <c r="O61" s="66"/>
      <c r="P61" s="66"/>
      <c r="Q61" s="66"/>
      <c r="R61" s="66"/>
    </row>
    <row r="62" spans="1:18" s="96" customFormat="1" ht="21" customHeight="1" x14ac:dyDescent="0.15">
      <c r="A62" s="50"/>
      <c r="B62" s="51"/>
      <c r="C62" s="50"/>
      <c r="D62" s="50"/>
      <c r="E62" s="50"/>
      <c r="F62" s="50"/>
      <c r="G62" s="50"/>
      <c r="H62" s="45"/>
      <c r="I62" s="50"/>
      <c r="J62" s="50"/>
      <c r="K62" s="50"/>
      <c r="L62" s="66"/>
      <c r="M62" s="66"/>
      <c r="N62" s="66"/>
      <c r="O62" s="66"/>
      <c r="P62" s="66"/>
      <c r="Q62" s="66"/>
      <c r="R62" s="66"/>
    </row>
    <row r="63" spans="1:18" s="96" customFormat="1" ht="21" customHeight="1" x14ac:dyDescent="0.15">
      <c r="A63" s="50"/>
      <c r="B63" s="51"/>
      <c r="C63" s="50"/>
      <c r="D63" s="50"/>
      <c r="E63" s="50"/>
      <c r="F63" s="50"/>
      <c r="G63" s="50"/>
      <c r="H63" s="45"/>
      <c r="I63" s="50"/>
      <c r="J63" s="50"/>
      <c r="K63" s="50"/>
      <c r="L63" s="66"/>
      <c r="M63" s="66"/>
      <c r="N63" s="66"/>
      <c r="O63" s="66"/>
      <c r="P63" s="66"/>
      <c r="Q63" s="66"/>
      <c r="R63" s="66"/>
    </row>
    <row r="64" spans="1:18" s="96" customFormat="1" ht="21" customHeight="1" x14ac:dyDescent="0.15">
      <c r="A64" s="50"/>
      <c r="B64" s="51"/>
      <c r="C64" s="50"/>
      <c r="D64" s="50"/>
      <c r="E64" s="50"/>
      <c r="F64" s="50"/>
      <c r="G64" s="50"/>
      <c r="H64" s="45"/>
      <c r="I64" s="50"/>
      <c r="J64" s="50"/>
      <c r="K64" s="50"/>
    </row>
    <row r="65" spans="1:11" s="96" customFormat="1" ht="21" customHeight="1" x14ac:dyDescent="0.15">
      <c r="A65" s="50"/>
      <c r="B65" s="51"/>
      <c r="C65" s="50"/>
      <c r="D65" s="50"/>
      <c r="E65" s="50"/>
      <c r="F65" s="50"/>
      <c r="G65" s="50"/>
      <c r="H65" s="45"/>
      <c r="I65" s="50"/>
      <c r="J65" s="50"/>
      <c r="K65" s="50"/>
    </row>
    <row r="66" spans="1:11" s="96" customFormat="1" ht="20.25" customHeight="1" x14ac:dyDescent="0.15">
      <c r="A66" s="50"/>
      <c r="B66" s="51"/>
      <c r="C66" s="50"/>
      <c r="D66" s="50"/>
      <c r="E66" s="50"/>
      <c r="F66" s="50"/>
      <c r="G66" s="50"/>
      <c r="H66" s="45"/>
      <c r="I66" s="50"/>
      <c r="J66" s="50"/>
      <c r="K66" s="50"/>
    </row>
    <row r="67" spans="1:11" s="96" customFormat="1" ht="20.25" customHeight="1" x14ac:dyDescent="0.15">
      <c r="A67" s="50"/>
      <c r="B67" s="51"/>
      <c r="C67" s="50"/>
      <c r="D67" s="50"/>
      <c r="E67" s="50"/>
      <c r="F67" s="50"/>
      <c r="G67" s="50"/>
      <c r="H67" s="45"/>
      <c r="I67" s="50"/>
      <c r="J67" s="50"/>
      <c r="K67" s="50"/>
    </row>
    <row r="68" spans="1:11" s="96" customFormat="1" ht="18.75" customHeight="1" x14ac:dyDescent="0.15">
      <c r="A68" s="50"/>
      <c r="B68" s="51"/>
      <c r="C68" s="50"/>
      <c r="D68" s="50"/>
      <c r="E68" s="50"/>
      <c r="F68" s="50"/>
      <c r="G68" s="50"/>
      <c r="H68" s="45"/>
      <c r="I68" s="50"/>
      <c r="J68" s="50"/>
      <c r="K68" s="50"/>
    </row>
    <row r="69" spans="1:11" s="96" customFormat="1" ht="48.75" customHeight="1" x14ac:dyDescent="0.15">
      <c r="A69" s="50"/>
      <c r="B69" s="51"/>
      <c r="C69" s="50"/>
      <c r="D69" s="50"/>
      <c r="E69" s="50"/>
      <c r="F69" s="50"/>
      <c r="G69" s="50"/>
      <c r="H69" s="45"/>
      <c r="I69" s="50"/>
      <c r="J69" s="50"/>
      <c r="K69" s="50"/>
    </row>
    <row r="70" spans="1:11" s="96" customFormat="1" ht="16.5" customHeight="1" x14ac:dyDescent="0.15">
      <c r="A70" s="50"/>
      <c r="B70" s="51"/>
      <c r="C70" s="50"/>
      <c r="D70" s="50"/>
      <c r="E70" s="50"/>
      <c r="F70" s="50"/>
      <c r="G70" s="50"/>
      <c r="H70" s="45"/>
      <c r="I70" s="50"/>
      <c r="J70" s="50"/>
      <c r="K70" s="50"/>
    </row>
    <row r="71" spans="1:11" s="96" customFormat="1" ht="16.5" customHeight="1" x14ac:dyDescent="0.15">
      <c r="A71" s="50"/>
      <c r="B71" s="51"/>
      <c r="C71" s="50"/>
      <c r="D71" s="50"/>
      <c r="E71" s="50"/>
      <c r="F71" s="50"/>
      <c r="G71" s="50"/>
      <c r="H71" s="45"/>
      <c r="I71" s="50"/>
      <c r="J71" s="50"/>
      <c r="K71" s="50"/>
    </row>
    <row r="72" spans="1:11" s="96" customFormat="1" ht="14.25" x14ac:dyDescent="0.15">
      <c r="A72" s="50"/>
      <c r="B72" s="51"/>
      <c r="C72" s="50"/>
      <c r="D72" s="50"/>
      <c r="E72" s="50"/>
      <c r="F72" s="50"/>
      <c r="G72" s="50"/>
      <c r="H72" s="45"/>
      <c r="I72" s="50"/>
      <c r="J72" s="50"/>
      <c r="K72" s="50"/>
    </row>
  </sheetData>
  <mergeCells count="14">
    <mergeCell ref="C8:C14"/>
    <mergeCell ref="B1:H1"/>
    <mergeCell ref="B2:C2"/>
    <mergeCell ref="D2:H2"/>
    <mergeCell ref="B3:C3"/>
    <mergeCell ref="D3:H3"/>
    <mergeCell ref="Q53:Q54"/>
    <mergeCell ref="R53:R54"/>
    <mergeCell ref="C15:D15"/>
    <mergeCell ref="C16:D16"/>
    <mergeCell ref="L53:L54"/>
    <mergeCell ref="M53:N53"/>
    <mergeCell ref="O53:O54"/>
    <mergeCell ref="P53:P54"/>
  </mergeCells>
  <phoneticPr fontId="2"/>
  <pageMargins left="0.78740157480314965" right="0.78740157480314965" top="0.98425196850393704" bottom="0.98425196850393704" header="0.51181102362204722" footer="0.51181102362204722"/>
  <pageSetup paperSize="9" scale="7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111"/>
  <sheetViews>
    <sheetView view="pageBreakPreview" topLeftCell="A34" zoomScale="75" zoomScaleNormal="75" zoomScaleSheetLayoutView="75" workbookViewId="0">
      <selection activeCell="F33" sqref="F33:G33"/>
    </sheetView>
  </sheetViews>
  <sheetFormatPr defaultRowHeight="13.5" x14ac:dyDescent="0.15"/>
  <cols>
    <col min="1" max="1" width="2.125" style="50" customWidth="1"/>
    <col min="2" max="2" width="2.5" style="51" customWidth="1"/>
    <col min="3" max="3" width="23.625" style="50" customWidth="1"/>
    <col min="4" max="5" width="18.625" style="50" customWidth="1"/>
    <col min="6" max="7" width="18.75" style="50" customWidth="1"/>
    <col min="8" max="9" width="17" style="45" customWidth="1"/>
    <col min="10" max="11" width="0.75" style="50" customWidth="1"/>
    <col min="12" max="16384" width="9" style="50"/>
  </cols>
  <sheetData>
    <row r="1" spans="1:11" ht="33.75" customHeight="1" thickBot="1" x14ac:dyDescent="0.2">
      <c r="A1" s="162"/>
      <c r="B1" s="245" t="s">
        <v>285</v>
      </c>
      <c r="C1" s="245"/>
      <c r="D1" s="245"/>
      <c r="E1" s="245"/>
      <c r="F1" s="245"/>
      <c r="G1" s="245"/>
      <c r="H1" s="245"/>
      <c r="I1" s="245"/>
    </row>
    <row r="2" spans="1:11" s="49" customFormat="1" ht="29.25" customHeight="1" x14ac:dyDescent="0.15">
      <c r="B2" s="241" t="s">
        <v>253</v>
      </c>
      <c r="C2" s="242"/>
      <c r="D2" s="259" t="str">
        <f>研究体制表!D4</f>
        <v>Exp〇〇　</v>
      </c>
      <c r="E2" s="259"/>
      <c r="F2" s="259"/>
      <c r="G2" s="259"/>
      <c r="H2" s="259"/>
      <c r="I2" s="260"/>
      <c r="J2" s="128"/>
      <c r="K2" s="128"/>
    </row>
    <row r="3" spans="1:11" s="49" customFormat="1" ht="28.5" customHeight="1" thickBot="1" x14ac:dyDescent="0.2">
      <c r="B3" s="243" t="s">
        <v>252</v>
      </c>
      <c r="C3" s="244"/>
      <c r="D3" s="261">
        <f>'総括表（再委託先B）'!D3:H3</f>
        <v>0</v>
      </c>
      <c r="E3" s="261"/>
      <c r="F3" s="261"/>
      <c r="G3" s="261"/>
      <c r="H3" s="261"/>
      <c r="I3" s="262"/>
      <c r="J3" s="95"/>
      <c r="K3" s="95"/>
    </row>
    <row r="4" spans="1:11" s="13" customFormat="1" ht="21" customHeight="1" x14ac:dyDescent="0.15">
      <c r="B4" s="21" t="s">
        <v>251</v>
      </c>
      <c r="C4" s="95"/>
      <c r="D4" s="95"/>
      <c r="E4" s="21"/>
      <c r="F4" s="21"/>
      <c r="G4" s="38"/>
    </row>
    <row r="5" spans="1:11" s="13" customFormat="1" ht="21" customHeight="1" x14ac:dyDescent="0.15">
      <c r="B5" s="21" t="s">
        <v>60</v>
      </c>
      <c r="C5" s="95"/>
      <c r="D5" s="95"/>
      <c r="E5" s="21"/>
      <c r="F5" s="21"/>
      <c r="G5" s="38"/>
    </row>
    <row r="6" spans="1:11" ht="23.25" customHeight="1" x14ac:dyDescent="0.15">
      <c r="A6" s="123"/>
      <c r="H6" s="36"/>
      <c r="I6" s="36"/>
    </row>
    <row r="7" spans="1:11" ht="23.25" customHeight="1" x14ac:dyDescent="0.15">
      <c r="A7" s="22" t="s">
        <v>254</v>
      </c>
      <c r="H7" s="36"/>
      <c r="I7" s="36"/>
    </row>
    <row r="8" spans="1:11" s="96" customFormat="1" ht="21" customHeight="1" x14ac:dyDescent="0.15">
      <c r="B8" s="19" t="s">
        <v>242</v>
      </c>
      <c r="C8" s="95"/>
      <c r="H8" s="39"/>
      <c r="I8" s="39"/>
    </row>
    <row r="9" spans="1:11" s="96" customFormat="1" ht="21" customHeight="1" x14ac:dyDescent="0.15">
      <c r="B9" s="19"/>
      <c r="C9" s="19" t="s">
        <v>227</v>
      </c>
      <c r="H9" s="39"/>
      <c r="I9" s="39"/>
    </row>
    <row r="10" spans="1:11" s="96" customFormat="1" ht="28.5" x14ac:dyDescent="0.15">
      <c r="B10" s="95"/>
      <c r="C10" s="120" t="s">
        <v>12</v>
      </c>
      <c r="D10" s="266" t="s">
        <v>8</v>
      </c>
      <c r="E10" s="267"/>
      <c r="F10" s="266" t="s">
        <v>9</v>
      </c>
      <c r="G10" s="267"/>
      <c r="H10" s="121" t="s">
        <v>11</v>
      </c>
      <c r="I10" s="122" t="s">
        <v>228</v>
      </c>
    </row>
    <row r="11" spans="1:11" s="96" customFormat="1" ht="28.5" customHeight="1" x14ac:dyDescent="0.15">
      <c r="B11" s="95"/>
      <c r="C11" s="106" t="s">
        <v>230</v>
      </c>
      <c r="D11" s="222" t="s">
        <v>231</v>
      </c>
      <c r="E11" s="223"/>
      <c r="F11" s="222" t="s">
        <v>232</v>
      </c>
      <c r="G11" s="223"/>
      <c r="H11" s="116">
        <v>1000</v>
      </c>
      <c r="I11" s="168">
        <v>0</v>
      </c>
    </row>
    <row r="12" spans="1:11" s="96" customFormat="1" ht="28.5" customHeight="1" x14ac:dyDescent="0.15">
      <c r="B12" s="95"/>
      <c r="C12" s="106"/>
      <c r="D12" s="222"/>
      <c r="E12" s="223"/>
      <c r="F12" s="222"/>
      <c r="G12" s="223"/>
      <c r="H12" s="116"/>
      <c r="I12" s="92"/>
    </row>
    <row r="13" spans="1:11" s="96" customFormat="1" ht="28.5" customHeight="1" x14ac:dyDescent="0.15">
      <c r="B13" s="95"/>
      <c r="C13" s="106"/>
      <c r="D13" s="222"/>
      <c r="E13" s="223"/>
      <c r="F13" s="222"/>
      <c r="G13" s="223"/>
      <c r="H13" s="116"/>
      <c r="I13" s="92"/>
    </row>
    <row r="14" spans="1:11" s="96" customFormat="1" ht="28.5" customHeight="1" x14ac:dyDescent="0.15">
      <c r="B14" s="95"/>
      <c r="C14" s="106"/>
      <c r="D14" s="222"/>
      <c r="E14" s="223"/>
      <c r="F14" s="222"/>
      <c r="G14" s="223"/>
      <c r="H14" s="116"/>
      <c r="I14" s="92"/>
    </row>
    <row r="15" spans="1:11" s="96" customFormat="1" ht="28.5" customHeight="1" x14ac:dyDescent="0.15">
      <c r="B15" s="95"/>
      <c r="C15" s="163"/>
      <c r="D15" s="222"/>
      <c r="E15" s="223"/>
      <c r="F15" s="263"/>
      <c r="G15" s="264"/>
      <c r="H15" s="117"/>
      <c r="I15" s="161"/>
    </row>
    <row r="16" spans="1:11" s="96" customFormat="1" ht="28.5" customHeight="1" x14ac:dyDescent="0.15">
      <c r="B16" s="95"/>
      <c r="C16" s="265" t="s">
        <v>229</v>
      </c>
      <c r="D16" s="265"/>
      <c r="E16" s="265"/>
      <c r="F16" s="265"/>
      <c r="G16" s="265"/>
      <c r="H16" s="118">
        <f>SUM(H11:H15)</f>
        <v>1000</v>
      </c>
      <c r="I16" s="118">
        <f>SUM(I11:I15)</f>
        <v>0</v>
      </c>
    </row>
    <row r="17" spans="2:9" s="96" customFormat="1" ht="15" customHeight="1" x14ac:dyDescent="0.15">
      <c r="B17" s="95"/>
      <c r="C17" s="95"/>
      <c r="D17" s="95"/>
      <c r="E17" s="95"/>
      <c r="G17" s="24"/>
      <c r="H17" s="78"/>
      <c r="I17" s="78"/>
    </row>
    <row r="18" spans="2:9" s="96" customFormat="1" ht="15" customHeight="1" x14ac:dyDescent="0.15">
      <c r="B18" s="95"/>
      <c r="C18" s="95"/>
      <c r="D18" s="95"/>
      <c r="E18" s="95"/>
      <c r="G18" s="24"/>
      <c r="H18" s="78"/>
      <c r="I18" s="78"/>
    </row>
    <row r="19" spans="2:9" s="96" customFormat="1" ht="21" customHeight="1" x14ac:dyDescent="0.15">
      <c r="B19" s="19" t="s">
        <v>243</v>
      </c>
      <c r="H19" s="39"/>
      <c r="I19" s="39"/>
    </row>
    <row r="20" spans="2:9" s="96" customFormat="1" ht="28.5" customHeight="1" x14ac:dyDescent="0.15">
      <c r="B20" s="95"/>
      <c r="C20" s="120" t="s">
        <v>30</v>
      </c>
      <c r="D20" s="266" t="s">
        <v>238</v>
      </c>
      <c r="E20" s="267"/>
      <c r="F20" s="266" t="s">
        <v>239</v>
      </c>
      <c r="G20" s="267"/>
      <c r="H20" s="121" t="s">
        <v>11</v>
      </c>
      <c r="I20" s="122" t="s">
        <v>228</v>
      </c>
    </row>
    <row r="21" spans="2:9" s="96" customFormat="1" ht="28.5" customHeight="1" x14ac:dyDescent="0.15">
      <c r="B21" s="95"/>
      <c r="C21" s="106" t="s">
        <v>287</v>
      </c>
      <c r="D21" s="222" t="s">
        <v>286</v>
      </c>
      <c r="E21" s="223"/>
      <c r="F21" s="269" t="s">
        <v>288</v>
      </c>
      <c r="G21" s="270"/>
      <c r="H21" s="116">
        <v>180000</v>
      </c>
      <c r="I21" s="168">
        <v>0</v>
      </c>
    </row>
    <row r="22" spans="2:9" s="96" customFormat="1" ht="28.5" customHeight="1" x14ac:dyDescent="0.15">
      <c r="B22" s="95"/>
      <c r="C22" s="106"/>
      <c r="D22" s="222"/>
      <c r="E22" s="223"/>
      <c r="F22" s="269"/>
      <c r="G22" s="270"/>
      <c r="H22" s="116"/>
      <c r="I22" s="92"/>
    </row>
    <row r="23" spans="2:9" s="96" customFormat="1" ht="28.5" customHeight="1" x14ac:dyDescent="0.15">
      <c r="B23" s="95"/>
      <c r="C23" s="106"/>
      <c r="D23" s="222"/>
      <c r="E23" s="223"/>
      <c r="F23" s="269"/>
      <c r="G23" s="270"/>
      <c r="H23" s="116"/>
      <c r="I23" s="92"/>
    </row>
    <row r="24" spans="2:9" s="96" customFormat="1" ht="28.5" customHeight="1" x14ac:dyDescent="0.15">
      <c r="B24" s="95"/>
      <c r="C24" s="106"/>
      <c r="D24" s="222"/>
      <c r="E24" s="223"/>
      <c r="F24" s="269"/>
      <c r="G24" s="270"/>
      <c r="H24" s="116"/>
      <c r="I24" s="92"/>
    </row>
    <row r="25" spans="2:9" s="96" customFormat="1" ht="28.5" customHeight="1" x14ac:dyDescent="0.15">
      <c r="B25" s="95"/>
      <c r="C25" s="163"/>
      <c r="D25" s="222"/>
      <c r="E25" s="223"/>
      <c r="F25" s="271"/>
      <c r="G25" s="272"/>
      <c r="H25" s="117"/>
      <c r="I25" s="161"/>
    </row>
    <row r="26" spans="2:9" s="96" customFormat="1" ht="28.5" customHeight="1" x14ac:dyDescent="0.15">
      <c r="B26" s="95"/>
      <c r="C26" s="265" t="s">
        <v>229</v>
      </c>
      <c r="D26" s="265"/>
      <c r="E26" s="265"/>
      <c r="F26" s="265"/>
      <c r="G26" s="265"/>
      <c r="H26" s="118">
        <f>SUM(H21:H25)</f>
        <v>180000</v>
      </c>
      <c r="I26" s="118">
        <f>SUM(I21:I25)</f>
        <v>0</v>
      </c>
    </row>
    <row r="27" spans="2:9" s="96" customFormat="1" ht="15" customHeight="1" x14ac:dyDescent="0.15">
      <c r="B27" s="95"/>
      <c r="C27" s="95"/>
      <c r="D27" s="95"/>
      <c r="E27" s="95"/>
      <c r="G27" s="24"/>
      <c r="H27" s="78"/>
      <c r="I27" s="78"/>
    </row>
    <row r="28" spans="2:9" s="96" customFormat="1" ht="15" customHeight="1" collapsed="1" x14ac:dyDescent="0.15">
      <c r="B28" s="95"/>
      <c r="C28" s="95"/>
      <c r="D28" s="95"/>
      <c r="E28" s="95"/>
      <c r="G28" s="24"/>
      <c r="H28" s="78"/>
      <c r="I28" s="78"/>
    </row>
    <row r="29" spans="2:9" s="96" customFormat="1" ht="21" customHeight="1" x14ac:dyDescent="0.15">
      <c r="B29" s="19" t="s">
        <v>244</v>
      </c>
      <c r="C29" s="95"/>
      <c r="H29" s="39"/>
      <c r="I29" s="39"/>
    </row>
    <row r="30" spans="2:9" s="96" customFormat="1" ht="21" customHeight="1" x14ac:dyDescent="0.15">
      <c r="B30" s="19"/>
      <c r="C30" s="19" t="s">
        <v>233</v>
      </c>
      <c r="H30" s="39"/>
      <c r="I30" s="39"/>
    </row>
    <row r="31" spans="2:9" s="96" customFormat="1" ht="28.5" x14ac:dyDescent="0.15">
      <c r="B31" s="95"/>
      <c r="C31" s="120" t="s">
        <v>235</v>
      </c>
      <c r="D31" s="266" t="s">
        <v>236</v>
      </c>
      <c r="E31" s="268"/>
      <c r="F31" s="266" t="s">
        <v>237</v>
      </c>
      <c r="G31" s="267"/>
      <c r="H31" s="121" t="s">
        <v>11</v>
      </c>
      <c r="I31" s="122" t="s">
        <v>228</v>
      </c>
    </row>
    <row r="32" spans="2:9" s="96" customFormat="1" ht="28.5" customHeight="1" x14ac:dyDescent="0.15">
      <c r="B32" s="95"/>
      <c r="C32" s="106" t="s">
        <v>290</v>
      </c>
      <c r="D32" s="222" t="s">
        <v>289</v>
      </c>
      <c r="E32" s="223"/>
      <c r="F32" s="222" t="s">
        <v>291</v>
      </c>
      <c r="G32" s="223"/>
      <c r="H32" s="116">
        <v>200000</v>
      </c>
      <c r="I32" s="168">
        <f>50000</f>
        <v>50000</v>
      </c>
    </row>
    <row r="33" spans="1:9" s="96" customFormat="1" ht="28.5" customHeight="1" x14ac:dyDescent="0.15">
      <c r="B33" s="95"/>
      <c r="C33" s="106"/>
      <c r="D33" s="222"/>
      <c r="E33" s="223"/>
      <c r="F33" s="222"/>
      <c r="G33" s="223"/>
      <c r="H33" s="116"/>
      <c r="I33" s="168"/>
    </row>
    <row r="34" spans="1:9" s="96" customFormat="1" ht="28.5" customHeight="1" x14ac:dyDescent="0.15">
      <c r="B34" s="95"/>
      <c r="C34" s="106"/>
      <c r="D34" s="222"/>
      <c r="E34" s="223"/>
      <c r="F34" s="222"/>
      <c r="G34" s="223"/>
      <c r="H34" s="116"/>
      <c r="I34" s="92"/>
    </row>
    <row r="35" spans="1:9" s="96" customFormat="1" ht="28.5" customHeight="1" x14ac:dyDescent="0.15">
      <c r="B35" s="95"/>
      <c r="C35" s="106"/>
      <c r="D35" s="222"/>
      <c r="E35" s="223"/>
      <c r="F35" s="222"/>
      <c r="G35" s="223"/>
      <c r="H35" s="116"/>
      <c r="I35" s="92"/>
    </row>
    <row r="36" spans="1:9" s="96" customFormat="1" ht="28.5" customHeight="1" x14ac:dyDescent="0.15">
      <c r="B36" s="95"/>
      <c r="C36" s="163"/>
      <c r="D36" s="222"/>
      <c r="E36" s="223"/>
      <c r="F36" s="263"/>
      <c r="G36" s="264"/>
      <c r="H36" s="117"/>
      <c r="I36" s="161"/>
    </row>
    <row r="37" spans="1:9" s="96" customFormat="1" ht="28.5" customHeight="1" x14ac:dyDescent="0.15">
      <c r="B37" s="95"/>
      <c r="C37" s="265" t="s">
        <v>229</v>
      </c>
      <c r="D37" s="265"/>
      <c r="E37" s="265"/>
      <c r="F37" s="265"/>
      <c r="G37" s="265"/>
      <c r="H37" s="118">
        <f>SUM(H32:H36)</f>
        <v>200000</v>
      </c>
      <c r="I37" s="118">
        <f>SUM(I32:I36)</f>
        <v>50000</v>
      </c>
    </row>
    <row r="38" spans="1:9" s="96" customFormat="1" ht="15" customHeight="1" x14ac:dyDescent="0.15">
      <c r="B38" s="95"/>
      <c r="C38" s="95"/>
      <c r="D38" s="95"/>
      <c r="E38" s="95"/>
      <c r="G38" s="24"/>
      <c r="H38" s="78"/>
      <c r="I38" s="78"/>
    </row>
    <row r="39" spans="1:9" s="96" customFormat="1" ht="15" customHeight="1" x14ac:dyDescent="0.15">
      <c r="B39" s="95"/>
      <c r="C39" s="95"/>
      <c r="D39" s="95"/>
      <c r="E39" s="95"/>
      <c r="G39" s="24"/>
      <c r="H39" s="78"/>
      <c r="I39" s="78"/>
    </row>
    <row r="40" spans="1:9" s="96" customFormat="1" ht="21" customHeight="1" x14ac:dyDescent="0.15">
      <c r="A40" s="19"/>
      <c r="C40" s="19" t="s">
        <v>234</v>
      </c>
      <c r="H40" s="39"/>
      <c r="I40" s="39"/>
    </row>
    <row r="41" spans="1:9" s="96" customFormat="1" ht="28.5" x14ac:dyDescent="0.15">
      <c r="B41" s="95"/>
      <c r="C41" s="120" t="s">
        <v>21</v>
      </c>
      <c r="D41" s="266" t="s">
        <v>8</v>
      </c>
      <c r="E41" s="267"/>
      <c r="F41" s="266" t="s">
        <v>22</v>
      </c>
      <c r="G41" s="267"/>
      <c r="H41" s="121" t="s">
        <v>11</v>
      </c>
      <c r="I41" s="122" t="s">
        <v>228</v>
      </c>
    </row>
    <row r="42" spans="1:9" s="96" customFormat="1" ht="28.5" customHeight="1" x14ac:dyDescent="0.15">
      <c r="B42" s="95"/>
      <c r="C42" s="106"/>
      <c r="D42" s="222"/>
      <c r="E42" s="223"/>
      <c r="F42" s="222"/>
      <c r="G42" s="223"/>
      <c r="H42" s="116"/>
      <c r="I42" s="168">
        <v>0</v>
      </c>
    </row>
    <row r="43" spans="1:9" s="96" customFormat="1" ht="28.5" customHeight="1" x14ac:dyDescent="0.15">
      <c r="B43" s="95"/>
      <c r="C43" s="106"/>
      <c r="D43" s="222"/>
      <c r="E43" s="223"/>
      <c r="F43" s="222"/>
      <c r="G43" s="223"/>
      <c r="H43" s="116"/>
      <c r="I43" s="92"/>
    </row>
    <row r="44" spans="1:9" s="96" customFormat="1" ht="28.5" customHeight="1" x14ac:dyDescent="0.15">
      <c r="B44" s="95"/>
      <c r="C44" s="106"/>
      <c r="D44" s="222"/>
      <c r="E44" s="223"/>
      <c r="F44" s="222"/>
      <c r="G44" s="223"/>
      <c r="H44" s="116"/>
      <c r="I44" s="92"/>
    </row>
    <row r="45" spans="1:9" s="96" customFormat="1" ht="28.5" customHeight="1" x14ac:dyDescent="0.15">
      <c r="B45" s="95"/>
      <c r="C45" s="106"/>
      <c r="D45" s="222"/>
      <c r="E45" s="223"/>
      <c r="F45" s="222"/>
      <c r="G45" s="223"/>
      <c r="H45" s="116"/>
      <c r="I45" s="92"/>
    </row>
    <row r="46" spans="1:9" s="96" customFormat="1" ht="28.5" customHeight="1" x14ac:dyDescent="0.15">
      <c r="B46" s="95"/>
      <c r="C46" s="163"/>
      <c r="D46" s="222"/>
      <c r="E46" s="223"/>
      <c r="F46" s="263"/>
      <c r="G46" s="264"/>
      <c r="H46" s="117"/>
      <c r="I46" s="161"/>
    </row>
    <row r="47" spans="1:9" s="96" customFormat="1" ht="28.5" customHeight="1" x14ac:dyDescent="0.15">
      <c r="B47" s="95"/>
      <c r="C47" s="265" t="s">
        <v>229</v>
      </c>
      <c r="D47" s="265"/>
      <c r="E47" s="265"/>
      <c r="F47" s="265"/>
      <c r="G47" s="265"/>
      <c r="H47" s="118">
        <f>SUM(H42:H46)</f>
        <v>0</v>
      </c>
      <c r="I47" s="118">
        <f>SUM(I42:I46)</f>
        <v>0</v>
      </c>
    </row>
    <row r="48" spans="1:9" s="96" customFormat="1" ht="14.25" customHeight="1" x14ac:dyDescent="0.15">
      <c r="B48" s="95"/>
      <c r="C48" s="119"/>
      <c r="D48" s="119"/>
      <c r="E48" s="119"/>
      <c r="F48" s="119"/>
      <c r="G48" s="119"/>
      <c r="H48" s="78"/>
      <c r="I48" s="78"/>
    </row>
    <row r="49" spans="1:12" s="96" customFormat="1" ht="15" customHeight="1" x14ac:dyDescent="0.15">
      <c r="B49" s="95"/>
      <c r="C49" s="95"/>
      <c r="D49" s="95"/>
      <c r="E49" s="95"/>
      <c r="G49" s="24"/>
      <c r="H49" s="78"/>
      <c r="I49" s="78"/>
    </row>
    <row r="50" spans="1:12" s="96" customFormat="1" ht="21" customHeight="1" x14ac:dyDescent="0.15">
      <c r="B50" s="19" t="s">
        <v>245</v>
      </c>
      <c r="H50" s="39"/>
      <c r="I50" s="39"/>
    </row>
    <row r="51" spans="1:12" s="96" customFormat="1" ht="28.5" customHeight="1" x14ac:dyDescent="0.15">
      <c r="B51" s="95"/>
      <c r="C51" s="120" t="s">
        <v>21</v>
      </c>
      <c r="D51" s="266" t="s">
        <v>8</v>
      </c>
      <c r="E51" s="267"/>
      <c r="F51" s="266" t="s">
        <v>9</v>
      </c>
      <c r="G51" s="267"/>
      <c r="H51" s="121" t="s">
        <v>11</v>
      </c>
      <c r="I51" s="122" t="s">
        <v>228</v>
      </c>
    </row>
    <row r="52" spans="1:12" s="96" customFormat="1" ht="28.5" customHeight="1" x14ac:dyDescent="0.15">
      <c r="B52" s="95"/>
      <c r="C52" s="106"/>
      <c r="D52" s="170"/>
      <c r="E52" s="171"/>
      <c r="F52" s="170"/>
      <c r="G52" s="171"/>
      <c r="H52" s="116"/>
      <c r="I52" s="168">
        <v>0</v>
      </c>
    </row>
    <row r="53" spans="1:12" s="96" customFormat="1" ht="28.5" customHeight="1" x14ac:dyDescent="0.15">
      <c r="B53" s="95"/>
      <c r="C53" s="106"/>
      <c r="D53" s="170"/>
      <c r="E53" s="171"/>
      <c r="F53" s="170"/>
      <c r="G53" s="171"/>
      <c r="H53" s="116"/>
      <c r="I53" s="92"/>
    </row>
    <row r="54" spans="1:12" s="96" customFormat="1" ht="28.5" customHeight="1" x14ac:dyDescent="0.15">
      <c r="B54" s="95"/>
      <c r="C54" s="106"/>
      <c r="D54" s="170"/>
      <c r="E54" s="171"/>
      <c r="F54" s="170"/>
      <c r="G54" s="171"/>
      <c r="H54" s="116"/>
      <c r="I54" s="92"/>
    </row>
    <row r="55" spans="1:12" s="96" customFormat="1" ht="28.5" customHeight="1" x14ac:dyDescent="0.15">
      <c r="B55" s="95"/>
      <c r="C55" s="106"/>
      <c r="D55" s="170"/>
      <c r="E55" s="171"/>
      <c r="F55" s="170"/>
      <c r="G55" s="171"/>
      <c r="H55" s="116"/>
      <c r="I55" s="92"/>
    </row>
    <row r="56" spans="1:12" s="96" customFormat="1" ht="28.5" customHeight="1" x14ac:dyDescent="0.15">
      <c r="B56" s="95"/>
      <c r="C56" s="163"/>
      <c r="D56" s="170"/>
      <c r="E56" s="171"/>
      <c r="F56" s="182"/>
      <c r="G56" s="183"/>
      <c r="H56" s="117"/>
      <c r="I56" s="161"/>
    </row>
    <row r="57" spans="1:12" s="96" customFormat="1" ht="28.5" customHeight="1" x14ac:dyDescent="0.15">
      <c r="B57" s="95"/>
      <c r="C57" s="265" t="s">
        <v>229</v>
      </c>
      <c r="D57" s="265"/>
      <c r="E57" s="265"/>
      <c r="F57" s="265"/>
      <c r="G57" s="265"/>
      <c r="H57" s="118">
        <f>SUM(H52:H56)</f>
        <v>0</v>
      </c>
      <c r="I57" s="118">
        <f>SUM(I52:I56)</f>
        <v>0</v>
      </c>
    </row>
    <row r="58" spans="1:12" s="96" customFormat="1" ht="15" customHeight="1" x14ac:dyDescent="0.15">
      <c r="B58" s="95"/>
      <c r="C58" s="95"/>
      <c r="D58" s="95"/>
      <c r="E58" s="95"/>
      <c r="G58" s="24"/>
      <c r="H58" s="78"/>
      <c r="I58" s="78"/>
    </row>
    <row r="59" spans="1:12" s="96" customFormat="1" ht="21" customHeight="1" x14ac:dyDescent="0.15">
      <c r="A59" s="50"/>
      <c r="B59" s="51"/>
      <c r="C59" s="50"/>
      <c r="D59" s="50"/>
      <c r="E59" s="50"/>
      <c r="F59" s="50"/>
      <c r="G59" s="50"/>
      <c r="H59" s="45"/>
      <c r="I59" s="45"/>
      <c r="J59" s="50"/>
      <c r="K59" s="50"/>
      <c r="L59" s="50"/>
    </row>
    <row r="60" spans="1:12" s="96" customFormat="1" ht="21" customHeight="1" x14ac:dyDescent="0.15">
      <c r="A60" s="50"/>
      <c r="B60" s="51"/>
      <c r="C60" s="50"/>
      <c r="D60" s="50"/>
      <c r="E60" s="50"/>
      <c r="F60" s="50"/>
      <c r="G60" s="50"/>
      <c r="H60" s="45"/>
      <c r="I60" s="45"/>
      <c r="J60" s="50"/>
      <c r="K60" s="50"/>
      <c r="L60" s="50"/>
    </row>
    <row r="61" spans="1:12" s="96" customFormat="1" ht="21" customHeight="1" x14ac:dyDescent="0.15">
      <c r="A61" s="50"/>
      <c r="B61" s="51"/>
      <c r="C61" s="50"/>
      <c r="D61" s="50"/>
      <c r="E61" s="50"/>
      <c r="F61" s="50"/>
      <c r="G61" s="50"/>
      <c r="H61" s="45"/>
      <c r="I61" s="45"/>
      <c r="J61" s="50"/>
      <c r="K61" s="50"/>
      <c r="L61" s="50"/>
    </row>
    <row r="62" spans="1:12" s="96" customFormat="1" ht="27" customHeight="1" x14ac:dyDescent="0.15">
      <c r="A62" s="50"/>
      <c r="B62" s="51"/>
      <c r="C62" s="50"/>
      <c r="D62" s="50"/>
      <c r="E62" s="50"/>
      <c r="F62" s="50"/>
      <c r="G62" s="50"/>
      <c r="H62" s="45"/>
      <c r="I62" s="45"/>
      <c r="J62" s="50"/>
      <c r="K62" s="50"/>
      <c r="L62" s="50"/>
    </row>
    <row r="63" spans="1:12" s="96" customFormat="1" ht="21" customHeight="1" x14ac:dyDescent="0.15">
      <c r="A63" s="50"/>
      <c r="B63" s="51"/>
      <c r="C63" s="50"/>
      <c r="D63" s="50"/>
      <c r="E63" s="50"/>
      <c r="F63" s="50"/>
      <c r="G63" s="50"/>
      <c r="H63" s="45"/>
      <c r="I63" s="45"/>
      <c r="J63" s="50"/>
      <c r="K63" s="50"/>
      <c r="L63" s="50"/>
    </row>
    <row r="64" spans="1:12" s="58" customFormat="1" ht="21" customHeight="1" x14ac:dyDescent="0.15">
      <c r="A64" s="50"/>
      <c r="B64" s="51"/>
      <c r="C64" s="50"/>
      <c r="D64" s="50"/>
      <c r="E64" s="50"/>
      <c r="F64" s="50"/>
      <c r="G64" s="50"/>
      <c r="H64" s="45"/>
      <c r="I64" s="45"/>
      <c r="J64" s="50"/>
      <c r="K64" s="50"/>
      <c r="L64" s="50"/>
    </row>
    <row r="65" spans="1:12" s="96" customFormat="1" ht="21" customHeight="1" x14ac:dyDescent="0.15">
      <c r="A65" s="50"/>
      <c r="B65" s="51"/>
      <c r="C65" s="50"/>
      <c r="D65" s="50"/>
      <c r="E65" s="50"/>
      <c r="F65" s="50"/>
      <c r="G65" s="50"/>
      <c r="H65" s="45"/>
      <c r="I65" s="45"/>
      <c r="J65" s="50"/>
      <c r="K65" s="50"/>
      <c r="L65" s="50"/>
    </row>
    <row r="66" spans="1:12" s="96" customFormat="1" ht="21" customHeight="1" x14ac:dyDescent="0.15">
      <c r="A66" s="50"/>
      <c r="B66" s="51"/>
      <c r="C66" s="50"/>
      <c r="D66" s="50"/>
      <c r="E66" s="50"/>
      <c r="F66" s="50"/>
      <c r="G66" s="50"/>
      <c r="H66" s="45"/>
      <c r="I66" s="45"/>
      <c r="J66" s="50"/>
      <c r="K66" s="50"/>
      <c r="L66" s="50"/>
    </row>
    <row r="67" spans="1:12" s="96" customFormat="1" ht="21" customHeight="1" x14ac:dyDescent="0.15">
      <c r="A67" s="50"/>
      <c r="B67" s="51"/>
      <c r="C67" s="50"/>
      <c r="D67" s="50"/>
      <c r="E67" s="50"/>
      <c r="F67" s="50"/>
      <c r="G67" s="50"/>
      <c r="H67" s="45"/>
      <c r="I67" s="45"/>
      <c r="J67" s="50"/>
      <c r="K67" s="50"/>
      <c r="L67" s="50"/>
    </row>
    <row r="68" spans="1:12" s="96" customFormat="1" ht="21" customHeight="1" x14ac:dyDescent="0.15">
      <c r="A68" s="50"/>
      <c r="B68" s="51"/>
      <c r="C68" s="50"/>
      <c r="D68" s="50"/>
      <c r="E68" s="50"/>
      <c r="F68" s="50"/>
      <c r="G68" s="50"/>
      <c r="H68" s="45"/>
      <c r="I68" s="45"/>
      <c r="J68" s="50"/>
      <c r="K68" s="50"/>
      <c r="L68" s="50"/>
    </row>
    <row r="69" spans="1:12" s="96" customFormat="1" ht="21" customHeight="1" x14ac:dyDescent="0.15">
      <c r="A69" s="50"/>
      <c r="B69" s="51"/>
      <c r="C69" s="50"/>
      <c r="D69" s="50"/>
      <c r="E69" s="50"/>
      <c r="F69" s="50"/>
      <c r="G69" s="50"/>
      <c r="H69" s="45"/>
      <c r="I69" s="45"/>
      <c r="J69" s="50"/>
      <c r="K69" s="50"/>
      <c r="L69" s="50"/>
    </row>
    <row r="70" spans="1:12" s="96" customFormat="1" ht="21" customHeight="1" x14ac:dyDescent="0.15">
      <c r="A70" s="50"/>
      <c r="B70" s="51"/>
      <c r="C70" s="50"/>
      <c r="D70" s="50"/>
      <c r="E70" s="50"/>
      <c r="F70" s="50"/>
      <c r="G70" s="50"/>
      <c r="H70" s="45"/>
      <c r="I70" s="45"/>
      <c r="J70" s="50"/>
      <c r="K70" s="50"/>
      <c r="L70" s="50"/>
    </row>
    <row r="71" spans="1:12" s="96" customFormat="1" ht="21" customHeight="1" x14ac:dyDescent="0.15">
      <c r="A71" s="50"/>
      <c r="B71" s="51"/>
      <c r="C71" s="50"/>
      <c r="D71" s="50"/>
      <c r="E71" s="50"/>
      <c r="F71" s="50"/>
      <c r="G71" s="50"/>
      <c r="H71" s="45"/>
      <c r="I71" s="45"/>
      <c r="J71" s="50"/>
      <c r="K71" s="50"/>
      <c r="L71" s="50"/>
    </row>
    <row r="72" spans="1:12" s="96" customFormat="1" ht="21" customHeight="1" x14ac:dyDescent="0.15">
      <c r="A72" s="50"/>
      <c r="B72" s="51"/>
      <c r="C72" s="50"/>
      <c r="D72" s="50"/>
      <c r="E72" s="50"/>
      <c r="F72" s="50"/>
      <c r="G72" s="50"/>
      <c r="H72" s="45"/>
      <c r="I72" s="45"/>
      <c r="J72" s="50"/>
      <c r="K72" s="50"/>
      <c r="L72" s="50"/>
    </row>
    <row r="73" spans="1:12" s="96" customFormat="1" ht="21" customHeight="1" x14ac:dyDescent="0.15">
      <c r="A73" s="50"/>
      <c r="B73" s="51"/>
      <c r="C73" s="50"/>
      <c r="D73" s="50"/>
      <c r="E73" s="50"/>
      <c r="F73" s="50"/>
      <c r="G73" s="50"/>
      <c r="H73" s="45"/>
      <c r="I73" s="45"/>
      <c r="J73" s="50"/>
      <c r="K73" s="50"/>
      <c r="L73" s="50"/>
    </row>
    <row r="74" spans="1:12" s="96" customFormat="1" ht="21" customHeight="1" x14ac:dyDescent="0.15">
      <c r="A74" s="50"/>
      <c r="B74" s="51"/>
      <c r="C74" s="50"/>
      <c r="D74" s="50"/>
      <c r="E74" s="50"/>
      <c r="F74" s="50"/>
      <c r="G74" s="50"/>
      <c r="H74" s="45"/>
      <c r="I74" s="45"/>
      <c r="J74" s="50"/>
      <c r="K74" s="50"/>
      <c r="L74" s="50"/>
    </row>
    <row r="75" spans="1:12" s="96" customFormat="1" ht="21" customHeight="1" x14ac:dyDescent="0.15">
      <c r="A75" s="50"/>
      <c r="B75" s="51"/>
      <c r="C75" s="50"/>
      <c r="D75" s="50"/>
      <c r="E75" s="50"/>
      <c r="F75" s="50"/>
      <c r="G75" s="50"/>
      <c r="H75" s="45"/>
      <c r="I75" s="45"/>
      <c r="J75" s="50"/>
      <c r="K75" s="50"/>
      <c r="L75" s="50"/>
    </row>
    <row r="76" spans="1:12" s="96" customFormat="1" ht="21" customHeight="1" x14ac:dyDescent="0.15">
      <c r="A76" s="50"/>
      <c r="B76" s="51"/>
      <c r="C76" s="50"/>
      <c r="D76" s="50"/>
      <c r="E76" s="50"/>
      <c r="F76" s="50"/>
      <c r="G76" s="50"/>
      <c r="H76" s="45"/>
      <c r="I76" s="45"/>
      <c r="J76" s="50"/>
      <c r="K76" s="50"/>
      <c r="L76" s="50"/>
    </row>
    <row r="77" spans="1:12" s="96" customFormat="1" ht="21" customHeight="1" x14ac:dyDescent="0.15">
      <c r="A77" s="50"/>
      <c r="B77" s="51"/>
      <c r="C77" s="50"/>
      <c r="D77" s="50"/>
      <c r="E77" s="50"/>
      <c r="F77" s="50"/>
      <c r="G77" s="50"/>
      <c r="H77" s="45"/>
      <c r="I77" s="45"/>
      <c r="J77" s="50"/>
      <c r="K77" s="50"/>
      <c r="L77" s="50"/>
    </row>
    <row r="78" spans="1:12" s="96" customFormat="1" ht="21" customHeight="1" x14ac:dyDescent="0.15">
      <c r="A78" s="50"/>
      <c r="B78" s="51"/>
      <c r="C78" s="50"/>
      <c r="D78" s="50"/>
      <c r="E78" s="50"/>
      <c r="F78" s="50"/>
      <c r="G78" s="50"/>
      <c r="H78" s="45"/>
      <c r="I78" s="45"/>
      <c r="J78" s="50"/>
      <c r="K78" s="50"/>
      <c r="L78" s="50"/>
    </row>
    <row r="79" spans="1:12" s="96" customFormat="1" ht="21" customHeight="1" x14ac:dyDescent="0.15">
      <c r="A79" s="50"/>
      <c r="B79" s="51"/>
      <c r="C79" s="50"/>
      <c r="D79" s="50"/>
      <c r="E79" s="50"/>
      <c r="F79" s="50"/>
      <c r="G79" s="50"/>
      <c r="H79" s="45"/>
      <c r="I79" s="45"/>
      <c r="J79" s="50"/>
      <c r="K79" s="50"/>
      <c r="L79" s="50"/>
    </row>
    <row r="80" spans="1:12" s="96" customFormat="1" ht="21" customHeight="1" x14ac:dyDescent="0.15">
      <c r="A80" s="50"/>
      <c r="B80" s="51"/>
      <c r="C80" s="50"/>
      <c r="D80" s="50"/>
      <c r="E80" s="50"/>
      <c r="F80" s="50"/>
      <c r="G80" s="50"/>
      <c r="H80" s="45"/>
      <c r="I80" s="45"/>
      <c r="J80" s="50"/>
      <c r="K80" s="50"/>
      <c r="L80" s="50"/>
    </row>
    <row r="81" spans="1:19" s="96" customFormat="1" ht="21" customHeight="1" x14ac:dyDescent="0.15">
      <c r="A81" s="50"/>
      <c r="B81" s="51"/>
      <c r="C81" s="50"/>
      <c r="D81" s="50"/>
      <c r="E81" s="50"/>
      <c r="F81" s="50"/>
      <c r="G81" s="50"/>
      <c r="H81" s="45"/>
      <c r="I81" s="45"/>
      <c r="J81" s="50"/>
      <c r="K81" s="50"/>
      <c r="L81" s="50"/>
    </row>
    <row r="82" spans="1:19" s="96" customFormat="1" ht="21" customHeight="1" x14ac:dyDescent="0.15">
      <c r="A82" s="50"/>
      <c r="B82" s="51"/>
      <c r="C82" s="50"/>
      <c r="D82" s="50"/>
      <c r="E82" s="50"/>
      <c r="F82" s="50"/>
      <c r="G82" s="50"/>
      <c r="H82" s="45"/>
      <c r="I82" s="45"/>
      <c r="J82" s="50"/>
      <c r="K82" s="50"/>
      <c r="L82" s="50"/>
    </row>
    <row r="83" spans="1:19" s="96" customFormat="1" ht="21" customHeight="1" x14ac:dyDescent="0.15">
      <c r="A83" s="50"/>
      <c r="B83" s="51"/>
      <c r="C83" s="50"/>
      <c r="D83" s="50"/>
      <c r="E83" s="50"/>
      <c r="F83" s="50"/>
      <c r="G83" s="50"/>
      <c r="H83" s="45"/>
      <c r="I83" s="45"/>
      <c r="J83" s="50"/>
      <c r="K83" s="50"/>
      <c r="L83" s="50"/>
    </row>
    <row r="84" spans="1:19" s="96" customFormat="1" ht="21" customHeight="1" x14ac:dyDescent="0.15">
      <c r="A84" s="50"/>
      <c r="B84" s="51"/>
      <c r="C84" s="50"/>
      <c r="D84" s="50"/>
      <c r="E84" s="50"/>
      <c r="F84" s="50"/>
      <c r="G84" s="50"/>
      <c r="H84" s="45"/>
      <c r="I84" s="45"/>
      <c r="J84" s="50"/>
      <c r="K84" s="50"/>
      <c r="L84" s="50"/>
    </row>
    <row r="85" spans="1:19" s="96" customFormat="1" ht="21" customHeight="1" x14ac:dyDescent="0.15">
      <c r="A85" s="50"/>
      <c r="B85" s="51"/>
      <c r="C85" s="50"/>
      <c r="D85" s="50"/>
      <c r="E85" s="50"/>
      <c r="F85" s="50"/>
      <c r="G85" s="50"/>
      <c r="H85" s="45"/>
      <c r="I85" s="45"/>
      <c r="J85" s="50"/>
      <c r="K85" s="50"/>
      <c r="L85" s="50"/>
    </row>
    <row r="86" spans="1:19" s="96" customFormat="1" ht="40.5" customHeight="1" x14ac:dyDescent="0.15">
      <c r="A86" s="50"/>
      <c r="B86" s="51"/>
      <c r="C86" s="50"/>
      <c r="D86" s="50"/>
      <c r="E86" s="50"/>
      <c r="F86" s="50"/>
      <c r="G86" s="50"/>
      <c r="H86" s="45"/>
      <c r="I86" s="45"/>
      <c r="J86" s="50"/>
      <c r="K86" s="50"/>
      <c r="L86" s="50"/>
    </row>
    <row r="87" spans="1:19" s="96" customFormat="1" ht="40.5" customHeight="1" x14ac:dyDescent="0.15">
      <c r="A87" s="50"/>
      <c r="B87" s="51"/>
      <c r="C87" s="50"/>
      <c r="D87" s="50"/>
      <c r="E87" s="50"/>
      <c r="F87" s="50"/>
      <c r="G87" s="50"/>
      <c r="H87" s="45"/>
      <c r="I87" s="45"/>
      <c r="J87" s="50"/>
      <c r="K87" s="50"/>
      <c r="L87" s="50"/>
    </row>
    <row r="88" spans="1:19" s="96" customFormat="1" ht="40.5" customHeight="1" x14ac:dyDescent="0.15">
      <c r="A88" s="50"/>
      <c r="B88" s="51"/>
      <c r="C88" s="50"/>
      <c r="D88" s="50"/>
      <c r="E88" s="50"/>
      <c r="F88" s="50"/>
      <c r="G88" s="50"/>
      <c r="H88" s="45"/>
      <c r="I88" s="45"/>
      <c r="J88" s="50"/>
      <c r="K88" s="50"/>
      <c r="L88" s="50"/>
    </row>
    <row r="89" spans="1:19" s="96" customFormat="1" ht="40.5" customHeight="1" x14ac:dyDescent="0.15">
      <c r="A89" s="50"/>
      <c r="B89" s="51"/>
      <c r="C89" s="50"/>
      <c r="D89" s="50"/>
      <c r="E89" s="50"/>
      <c r="F89" s="50"/>
      <c r="G89" s="50"/>
      <c r="H89" s="45"/>
      <c r="I89" s="45"/>
      <c r="J89" s="50"/>
      <c r="K89" s="50"/>
      <c r="L89" s="50"/>
    </row>
    <row r="90" spans="1:19" s="96" customFormat="1" ht="27" customHeight="1" x14ac:dyDescent="0.15">
      <c r="A90" s="50"/>
      <c r="B90" s="51"/>
      <c r="C90" s="50"/>
      <c r="D90" s="50"/>
      <c r="E90" s="50"/>
      <c r="F90" s="50"/>
      <c r="G90" s="50"/>
      <c r="H90" s="45"/>
      <c r="I90" s="45"/>
      <c r="J90" s="50"/>
      <c r="K90" s="50"/>
      <c r="L90" s="50"/>
    </row>
    <row r="91" spans="1:19" s="96" customFormat="1" ht="21" customHeight="1" x14ac:dyDescent="0.15">
      <c r="A91" s="50"/>
      <c r="B91" s="51"/>
      <c r="C91" s="50"/>
      <c r="D91" s="50"/>
      <c r="E91" s="50"/>
      <c r="F91" s="50"/>
      <c r="G91" s="50"/>
      <c r="H91" s="45"/>
      <c r="I91" s="45"/>
      <c r="J91" s="50"/>
      <c r="K91" s="50"/>
      <c r="L91" s="50"/>
      <c r="M91" s="65"/>
      <c r="N91" s="66"/>
      <c r="O91" s="66"/>
      <c r="P91" s="66"/>
      <c r="Q91" s="66"/>
      <c r="R91" s="66"/>
      <c r="S91" s="66"/>
    </row>
    <row r="92" spans="1:19" s="96" customFormat="1" ht="21" customHeight="1" x14ac:dyDescent="0.15">
      <c r="A92" s="50"/>
      <c r="B92" s="51"/>
      <c r="C92" s="50"/>
      <c r="D92" s="50"/>
      <c r="E92" s="50"/>
      <c r="F92" s="50"/>
      <c r="G92" s="50"/>
      <c r="H92" s="45"/>
      <c r="I92" s="45"/>
      <c r="J92" s="50"/>
      <c r="K92" s="50"/>
      <c r="L92" s="50"/>
      <c r="M92" s="224"/>
      <c r="N92" s="224"/>
      <c r="O92" s="224"/>
      <c r="P92" s="224"/>
      <c r="Q92" s="224"/>
      <c r="R92" s="224"/>
      <c r="S92" s="224"/>
    </row>
    <row r="93" spans="1:19" s="96" customFormat="1" ht="21" customHeight="1" x14ac:dyDescent="0.15">
      <c r="A93" s="50"/>
      <c r="B93" s="51"/>
      <c r="C93" s="50"/>
      <c r="D93" s="50"/>
      <c r="E93" s="50"/>
      <c r="F93" s="50"/>
      <c r="G93" s="50"/>
      <c r="H93" s="45"/>
      <c r="I93" s="45"/>
      <c r="J93" s="50"/>
      <c r="K93" s="50"/>
      <c r="L93" s="50"/>
      <c r="M93" s="224"/>
      <c r="N93" s="66"/>
      <c r="O93" s="66"/>
      <c r="P93" s="224"/>
      <c r="Q93" s="224"/>
      <c r="R93" s="224"/>
      <c r="S93" s="224"/>
    </row>
    <row r="94" spans="1:19" s="96" customFormat="1" ht="27" customHeight="1" x14ac:dyDescent="0.15">
      <c r="A94" s="50"/>
      <c r="B94" s="51"/>
      <c r="C94" s="50"/>
      <c r="D94" s="50"/>
      <c r="E94" s="50"/>
      <c r="F94" s="50"/>
      <c r="G94" s="50"/>
      <c r="H94" s="45"/>
      <c r="I94" s="45"/>
      <c r="J94" s="50"/>
      <c r="K94" s="50"/>
      <c r="L94" s="50"/>
      <c r="M94" s="66"/>
      <c r="N94" s="66"/>
      <c r="O94" s="66"/>
      <c r="P94" s="66"/>
      <c r="Q94" s="66"/>
      <c r="R94" s="66"/>
      <c r="S94" s="66"/>
    </row>
    <row r="95" spans="1:19" s="96" customFormat="1" ht="27" customHeight="1" x14ac:dyDescent="0.15">
      <c r="A95" s="50"/>
      <c r="B95" s="51"/>
      <c r="C95" s="50"/>
      <c r="D95" s="50"/>
      <c r="E95" s="50"/>
      <c r="F95" s="50"/>
      <c r="G95" s="50"/>
      <c r="H95" s="45"/>
      <c r="I95" s="45"/>
      <c r="J95" s="50"/>
      <c r="K95" s="50"/>
      <c r="L95" s="50"/>
      <c r="M95" s="66"/>
      <c r="N95" s="66"/>
      <c r="O95" s="66"/>
      <c r="P95" s="66"/>
      <c r="Q95" s="66"/>
      <c r="R95" s="66"/>
      <c r="S95" s="66"/>
    </row>
    <row r="96" spans="1:19" s="96" customFormat="1" ht="27" customHeight="1" x14ac:dyDescent="0.15">
      <c r="A96" s="50"/>
      <c r="B96" s="51"/>
      <c r="C96" s="50"/>
      <c r="D96" s="50"/>
      <c r="E96" s="50"/>
      <c r="F96" s="50"/>
      <c r="G96" s="50"/>
      <c r="H96" s="45"/>
      <c r="I96" s="45"/>
      <c r="J96" s="50"/>
      <c r="K96" s="50"/>
      <c r="L96" s="50"/>
      <c r="M96" s="66"/>
      <c r="N96" s="66"/>
      <c r="O96" s="66"/>
      <c r="P96" s="66"/>
      <c r="Q96" s="66"/>
      <c r="R96" s="66"/>
      <c r="S96" s="66"/>
    </row>
    <row r="97" spans="1:19" s="96" customFormat="1" ht="27" customHeight="1" x14ac:dyDescent="0.15">
      <c r="A97" s="50"/>
      <c r="B97" s="51"/>
      <c r="C97" s="50"/>
      <c r="D97" s="50"/>
      <c r="E97" s="50"/>
      <c r="F97" s="50"/>
      <c r="G97" s="50"/>
      <c r="H97" s="45"/>
      <c r="I97" s="45"/>
      <c r="J97" s="50"/>
      <c r="K97" s="50"/>
      <c r="L97" s="50"/>
      <c r="M97" s="66"/>
      <c r="N97" s="66"/>
      <c r="O97" s="66"/>
      <c r="P97" s="66"/>
      <c r="Q97" s="66"/>
      <c r="R97" s="66"/>
      <c r="S97" s="66"/>
    </row>
    <row r="98" spans="1:19" s="96" customFormat="1" ht="27" customHeight="1" x14ac:dyDescent="0.15">
      <c r="A98" s="50"/>
      <c r="B98" s="51"/>
      <c r="C98" s="50"/>
      <c r="D98" s="50"/>
      <c r="E98" s="50"/>
      <c r="F98" s="50"/>
      <c r="G98" s="50"/>
      <c r="H98" s="45"/>
      <c r="I98" s="45"/>
      <c r="J98" s="50"/>
      <c r="K98" s="50"/>
      <c r="L98" s="50"/>
      <c r="M98" s="66"/>
      <c r="N98" s="66"/>
      <c r="O98" s="66"/>
      <c r="P98" s="66"/>
      <c r="Q98" s="66"/>
      <c r="R98" s="66"/>
      <c r="S98" s="66"/>
    </row>
    <row r="99" spans="1:19" s="96" customFormat="1" ht="27" customHeight="1" x14ac:dyDescent="0.15">
      <c r="A99" s="50"/>
      <c r="B99" s="51"/>
      <c r="C99" s="50"/>
      <c r="D99" s="50"/>
      <c r="E99" s="50"/>
      <c r="F99" s="50"/>
      <c r="G99" s="50"/>
      <c r="H99" s="45"/>
      <c r="I99" s="45"/>
      <c r="J99" s="50"/>
      <c r="K99" s="50"/>
      <c r="L99" s="50"/>
      <c r="M99" s="66"/>
      <c r="N99" s="66"/>
      <c r="O99" s="66"/>
      <c r="P99" s="66"/>
      <c r="Q99" s="66"/>
      <c r="R99" s="66"/>
      <c r="S99" s="66"/>
    </row>
    <row r="100" spans="1:19" s="96" customFormat="1" ht="27" customHeight="1" x14ac:dyDescent="0.15">
      <c r="A100" s="50"/>
      <c r="B100" s="51"/>
      <c r="C100" s="50"/>
      <c r="D100" s="50"/>
      <c r="E100" s="50"/>
      <c r="F100" s="50"/>
      <c r="G100" s="50"/>
      <c r="H100" s="45"/>
      <c r="I100" s="45"/>
      <c r="J100" s="50"/>
      <c r="K100" s="50"/>
      <c r="L100" s="50"/>
      <c r="M100" s="66"/>
      <c r="N100" s="66"/>
      <c r="O100" s="66"/>
      <c r="P100" s="66"/>
      <c r="Q100" s="66"/>
      <c r="R100" s="66"/>
      <c r="S100" s="66"/>
    </row>
    <row r="101" spans="1:19" s="96" customFormat="1" ht="21" customHeight="1" x14ac:dyDescent="0.15">
      <c r="A101" s="50"/>
      <c r="B101" s="51"/>
      <c r="C101" s="50"/>
      <c r="D101" s="50"/>
      <c r="E101" s="50"/>
      <c r="F101" s="50"/>
      <c r="G101" s="50"/>
      <c r="H101" s="45"/>
      <c r="I101" s="45"/>
      <c r="J101" s="50"/>
      <c r="K101" s="50"/>
      <c r="L101" s="50"/>
      <c r="M101" s="66"/>
      <c r="N101" s="66"/>
      <c r="O101" s="66"/>
      <c r="P101" s="66"/>
      <c r="Q101" s="66"/>
      <c r="R101" s="66"/>
      <c r="S101" s="66"/>
    </row>
    <row r="102" spans="1:19" s="96" customFormat="1" ht="21" customHeight="1" x14ac:dyDescent="0.15">
      <c r="A102" s="50"/>
      <c r="B102" s="51"/>
      <c r="C102" s="50"/>
      <c r="D102" s="50"/>
      <c r="E102" s="50"/>
      <c r="F102" s="50"/>
      <c r="G102" s="50"/>
      <c r="H102" s="45"/>
      <c r="I102" s="45"/>
      <c r="J102" s="50"/>
      <c r="K102" s="50"/>
      <c r="L102" s="50"/>
      <c r="M102" s="66"/>
      <c r="N102" s="66"/>
      <c r="O102" s="66"/>
      <c r="P102" s="66"/>
      <c r="Q102" s="66"/>
      <c r="R102" s="66"/>
      <c r="S102" s="66"/>
    </row>
    <row r="103" spans="1:19" s="96" customFormat="1" ht="21" customHeight="1" x14ac:dyDescent="0.15">
      <c r="A103" s="50"/>
      <c r="B103" s="51"/>
      <c r="C103" s="50"/>
      <c r="D103" s="50"/>
      <c r="E103" s="50"/>
      <c r="F103" s="50"/>
      <c r="G103" s="50"/>
      <c r="H103" s="45"/>
      <c r="I103" s="45"/>
      <c r="J103" s="50"/>
      <c r="K103" s="50"/>
      <c r="L103" s="50"/>
    </row>
    <row r="104" spans="1:19" s="96" customFormat="1" ht="21" customHeight="1" x14ac:dyDescent="0.15">
      <c r="A104" s="50"/>
      <c r="B104" s="51"/>
      <c r="C104" s="50"/>
      <c r="D104" s="50"/>
      <c r="E104" s="50"/>
      <c r="F104" s="50"/>
      <c r="G104" s="50"/>
      <c r="H104" s="45"/>
      <c r="I104" s="45"/>
      <c r="J104" s="50"/>
      <c r="K104" s="50"/>
      <c r="L104" s="50"/>
    </row>
    <row r="105" spans="1:19" s="96" customFormat="1" ht="20.25" customHeight="1" x14ac:dyDescent="0.15">
      <c r="A105" s="50"/>
      <c r="B105" s="51"/>
      <c r="C105" s="50"/>
      <c r="D105" s="50"/>
      <c r="E105" s="50"/>
      <c r="F105" s="50"/>
      <c r="G105" s="50"/>
      <c r="H105" s="45"/>
      <c r="I105" s="45"/>
      <c r="J105" s="50"/>
      <c r="K105" s="50"/>
      <c r="L105" s="50"/>
    </row>
    <row r="106" spans="1:19" s="96" customFormat="1" ht="20.25" customHeight="1" x14ac:dyDescent="0.15">
      <c r="A106" s="50"/>
      <c r="B106" s="51"/>
      <c r="C106" s="50"/>
      <c r="D106" s="50"/>
      <c r="E106" s="50"/>
      <c r="F106" s="50"/>
      <c r="G106" s="50"/>
      <c r="H106" s="45"/>
      <c r="I106" s="45"/>
      <c r="J106" s="50"/>
      <c r="K106" s="50"/>
      <c r="L106" s="50"/>
    </row>
    <row r="107" spans="1:19" s="96" customFormat="1" ht="18.75" customHeight="1" x14ac:dyDescent="0.15">
      <c r="A107" s="50"/>
      <c r="B107" s="51"/>
      <c r="C107" s="50"/>
      <c r="D107" s="50"/>
      <c r="E107" s="50"/>
      <c r="F107" s="50"/>
      <c r="G107" s="50"/>
      <c r="H107" s="45"/>
      <c r="I107" s="45"/>
      <c r="J107" s="50"/>
      <c r="K107" s="50"/>
      <c r="L107" s="50"/>
    </row>
    <row r="108" spans="1:19" s="96" customFormat="1" ht="48.75" customHeight="1" x14ac:dyDescent="0.15">
      <c r="A108" s="50"/>
      <c r="B108" s="51"/>
      <c r="C108" s="50"/>
      <c r="D108" s="50"/>
      <c r="E108" s="50"/>
      <c r="F108" s="50"/>
      <c r="G108" s="50"/>
      <c r="H108" s="45"/>
      <c r="I108" s="45"/>
      <c r="J108" s="50"/>
      <c r="K108" s="50"/>
      <c r="L108" s="50"/>
    </row>
    <row r="109" spans="1:19" s="96" customFormat="1" ht="16.5" customHeight="1" x14ac:dyDescent="0.15">
      <c r="A109" s="50"/>
      <c r="B109" s="51"/>
      <c r="C109" s="50"/>
      <c r="D109" s="50"/>
      <c r="E109" s="50"/>
      <c r="F109" s="50"/>
      <c r="G109" s="50"/>
      <c r="H109" s="45"/>
      <c r="I109" s="45"/>
      <c r="J109" s="50"/>
      <c r="K109" s="50"/>
      <c r="L109" s="50"/>
    </row>
    <row r="110" spans="1:19" s="96" customFormat="1" ht="16.5" customHeight="1" x14ac:dyDescent="0.15">
      <c r="A110" s="50"/>
      <c r="B110" s="51"/>
      <c r="C110" s="50"/>
      <c r="D110" s="50"/>
      <c r="E110" s="50"/>
      <c r="F110" s="50"/>
      <c r="G110" s="50"/>
      <c r="H110" s="45"/>
      <c r="I110" s="45"/>
      <c r="J110" s="50"/>
      <c r="K110" s="50"/>
      <c r="L110" s="50"/>
    </row>
    <row r="111" spans="1:19" s="96" customFormat="1" ht="14.25" x14ac:dyDescent="0.15">
      <c r="A111" s="50"/>
      <c r="B111" s="51"/>
      <c r="C111" s="50"/>
      <c r="D111" s="50"/>
      <c r="E111" s="50"/>
      <c r="F111" s="50"/>
      <c r="G111" s="50"/>
      <c r="H111" s="45"/>
      <c r="I111" s="45"/>
      <c r="J111" s="50"/>
      <c r="K111" s="50"/>
      <c r="L111" s="50"/>
    </row>
  </sheetData>
  <mergeCells count="76">
    <mergeCell ref="D10:E10"/>
    <mergeCell ref="F10:G10"/>
    <mergeCell ref="B1:I1"/>
    <mergeCell ref="B2:C2"/>
    <mergeCell ref="D2:I2"/>
    <mergeCell ref="B3:C3"/>
    <mergeCell ref="D3:I3"/>
    <mergeCell ref="D20:E20"/>
    <mergeCell ref="F20:G20"/>
    <mergeCell ref="D11:E11"/>
    <mergeCell ref="F11:G11"/>
    <mergeCell ref="D12:E12"/>
    <mergeCell ref="F12:G12"/>
    <mergeCell ref="D13:E13"/>
    <mergeCell ref="F13:G13"/>
    <mergeCell ref="D14:E14"/>
    <mergeCell ref="F14:G14"/>
    <mergeCell ref="D15:E15"/>
    <mergeCell ref="F15:G15"/>
    <mergeCell ref="C16:G16"/>
    <mergeCell ref="D31:E31"/>
    <mergeCell ref="F31:G31"/>
    <mergeCell ref="D21:E21"/>
    <mergeCell ref="F21:G21"/>
    <mergeCell ref="D22:E22"/>
    <mergeCell ref="F22:G22"/>
    <mergeCell ref="D23:E23"/>
    <mergeCell ref="F23:G23"/>
    <mergeCell ref="D24:E24"/>
    <mergeCell ref="F24:G24"/>
    <mergeCell ref="D25:E25"/>
    <mergeCell ref="F25:G25"/>
    <mergeCell ref="C26:G26"/>
    <mergeCell ref="D35:E35"/>
    <mergeCell ref="F35:G35"/>
    <mergeCell ref="D36:E36"/>
    <mergeCell ref="F36:G36"/>
    <mergeCell ref="C37:G37"/>
    <mergeCell ref="D32:E32"/>
    <mergeCell ref="F32:G32"/>
    <mergeCell ref="D33:E33"/>
    <mergeCell ref="F33:G33"/>
    <mergeCell ref="D34:E34"/>
    <mergeCell ref="F34:G34"/>
    <mergeCell ref="D41:E41"/>
    <mergeCell ref="F41:G41"/>
    <mergeCell ref="D42:E42"/>
    <mergeCell ref="F42:G42"/>
    <mergeCell ref="D43:E43"/>
    <mergeCell ref="F43:G43"/>
    <mergeCell ref="D53:E53"/>
    <mergeCell ref="F53:G53"/>
    <mergeCell ref="D44:E44"/>
    <mergeCell ref="F44:G44"/>
    <mergeCell ref="D45:E45"/>
    <mergeCell ref="F45:G45"/>
    <mergeCell ref="D46:E46"/>
    <mergeCell ref="F46:G46"/>
    <mergeCell ref="C47:G47"/>
    <mergeCell ref="D51:E51"/>
    <mergeCell ref="F51:G51"/>
    <mergeCell ref="D52:E52"/>
    <mergeCell ref="F52:G52"/>
    <mergeCell ref="D54:E54"/>
    <mergeCell ref="F54:G54"/>
    <mergeCell ref="D55:E55"/>
    <mergeCell ref="F55:G55"/>
    <mergeCell ref="D56:E56"/>
    <mergeCell ref="F56:G56"/>
    <mergeCell ref="S92:S93"/>
    <mergeCell ref="C57:G57"/>
    <mergeCell ref="M92:M93"/>
    <mergeCell ref="N92:O92"/>
    <mergeCell ref="P92:P93"/>
    <mergeCell ref="Q92:Q93"/>
    <mergeCell ref="R92:R93"/>
  </mergeCells>
  <phoneticPr fontId="2"/>
  <pageMargins left="0.59055118110236227" right="0.59055118110236227" top="0.98425196850393704" bottom="0.98425196850393704" header="0.51181102362204722" footer="0.51181102362204722"/>
  <pageSetup paperSize="9" scale="66" fitToHeight="0" orientation="portrait" r:id="rId1"/>
  <headerFooter alignWithMargins="0">
    <oddHeader>&amp;C&amp;A</oddHeader>
  </headerFooter>
  <rowBreaks count="1" manualBreakCount="1">
    <brk id="3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様式B-2（予算内訳・中央水研）</vt:lpstr>
      <vt:lpstr>様式B-2（予算内訳・水工研）</vt:lpstr>
      <vt:lpstr>研究体制表</vt:lpstr>
      <vt:lpstr>総括表（代表機関）</vt:lpstr>
      <vt:lpstr>経費内訳書（代表機関）</vt:lpstr>
      <vt:lpstr>総括表（再委託先Ａ）</vt:lpstr>
      <vt:lpstr>経費内訳書（再委託先Ａ）</vt:lpstr>
      <vt:lpstr>総括表（再委託先B）</vt:lpstr>
      <vt:lpstr>経費内訳書（再委託先B）</vt:lpstr>
      <vt:lpstr>様式B-2（予算内訳・東北学院大）</vt:lpstr>
      <vt:lpstr>様式B-2　記載例</vt:lpstr>
      <vt:lpstr>様式B-4（今後・中央水研）</vt:lpstr>
      <vt:lpstr>様式B-4（今後・水工研）</vt:lpstr>
      <vt:lpstr>様式B-4（今後・東北学院大）</vt:lpstr>
      <vt:lpstr>'経費内訳書（再委託先Ａ）'!Print_Area</vt:lpstr>
      <vt:lpstr>'経費内訳書（再委託先B）'!Print_Area</vt:lpstr>
      <vt:lpstr>'経費内訳書（代表機関）'!Print_Area</vt:lpstr>
      <vt:lpstr>'総括表（再委託先Ａ）'!Print_Area</vt:lpstr>
      <vt:lpstr>'総括表（再委託先B）'!Print_Area</vt:lpstr>
      <vt:lpstr>'総括表（代表機関）'!Print_Area</vt:lpstr>
      <vt:lpstr>'様式B-2　記載例'!Print_Area</vt:lpstr>
      <vt:lpstr>'様式B-2（予算内訳・水工研）'!Print_Area</vt:lpstr>
      <vt:lpstr>'様式B-2（予算内訳・中央水研）'!Print_Area</vt:lpstr>
      <vt:lpstr>'様式B-2（予算内訳・東北学院大）'!Print_Area</vt:lpstr>
      <vt:lpstr>'様式B-4（今後・水工研）'!Print_Area</vt:lpstr>
      <vt:lpstr>'様式B-4（今後・中央水研）'!Print_Area</vt:lpstr>
      <vt:lpstr>'様式B-4（今後・東北学院大）'!Print_Area</vt:lpstr>
    </vt:vector>
  </TitlesOfParts>
  <Company>ＪＳＴ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ＪＳＴ</dc:creator>
  <cp:lastModifiedBy>高橋　可江</cp:lastModifiedBy>
  <cp:lastPrinted>2017-03-06T07:21:53Z</cp:lastPrinted>
  <dcterms:created xsi:type="dcterms:W3CDTF">2001-04-03T15:44:31Z</dcterms:created>
  <dcterms:modified xsi:type="dcterms:W3CDTF">2018-04-13T06:04:14Z</dcterms:modified>
</cp:coreProperties>
</file>