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1/"/>
    </mc:Choice>
  </mc:AlternateContent>
  <xr:revisionPtr revIDLastSave="0" documentId="8_{65BEE50E-3FEE-9646-8D96-F0CAC1D23FAF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I13" i="1"/>
  <c r="J13" i="1"/>
  <c r="Z13" i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AA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I15" i="1"/>
  <c r="J15" i="1"/>
  <c r="Z15" i="1" s="1"/>
  <c r="AA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I16" i="1"/>
  <c r="J16" i="1"/>
  <c r="Z16" i="1"/>
  <c r="AA16" i="1"/>
  <c r="K16" i="1"/>
  <c r="L16" i="1"/>
  <c r="V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/>
  <c r="I17" i="1"/>
  <c r="J17" i="1"/>
  <c r="Z17" i="1"/>
  <c r="AA17" i="1"/>
  <c r="K17" i="1"/>
  <c r="L17" i="1"/>
  <c r="V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I18" i="1"/>
  <c r="J18" i="1"/>
  <c r="Z18" i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AA19" i="1"/>
  <c r="K19" i="1"/>
  <c r="L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 s="1"/>
  <c r="I20" i="1"/>
  <c r="J20" i="1"/>
  <c r="Z20" i="1" s="1"/>
  <c r="AA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R21" i="1" s="1"/>
  <c r="S21" i="1" s="1"/>
  <c r="F21" i="1"/>
  <c r="G21" i="1"/>
  <c r="H21" i="1"/>
  <c r="Y21" i="1"/>
  <c r="AE21" i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/>
  <c r="E22" i="1"/>
  <c r="F22" i="1"/>
  <c r="R22" i="1"/>
  <c r="S22" i="1" s="1"/>
  <c r="G22" i="1"/>
  <c r="H22" i="1"/>
  <c r="Y22" i="1"/>
  <c r="AE22" i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AA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R24" i="1"/>
  <c r="S24" i="1"/>
  <c r="G24" i="1"/>
  <c r="H24" i="1"/>
  <c r="Y24" i="1" s="1"/>
  <c r="AE24" i="1" s="1"/>
  <c r="I24" i="1"/>
  <c r="J24" i="1"/>
  <c r="Z24" i="1"/>
  <c r="AA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AA25" i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/>
  <c r="E27" i="1"/>
  <c r="R27" i="1"/>
  <c r="S27" i="1"/>
  <c r="F27" i="1"/>
  <c r="G27" i="1"/>
  <c r="H27" i="1"/>
  <c r="Y27" i="1"/>
  <c r="AE27" i="1"/>
  <c r="I27" i="1"/>
  <c r="J27" i="1"/>
  <c r="Z27" i="1"/>
  <c r="AA27" i="1" s="1"/>
  <c r="K27" i="1"/>
  <c r="L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AA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/>
  <c r="I29" i="1"/>
  <c r="J29" i="1"/>
  <c r="Z29" i="1"/>
  <c r="AA29" i="1"/>
  <c r="K29" i="1"/>
  <c r="L29" i="1"/>
  <c r="V29" i="1" s="1"/>
  <c r="M29" i="1"/>
  <c r="N29" i="1"/>
  <c r="O29" i="1"/>
  <c r="P29" i="1"/>
  <c r="A30" i="1"/>
  <c r="B30" i="1"/>
  <c r="C30" i="1"/>
  <c r="D30" i="1" s="1"/>
  <c r="X30" i="1"/>
  <c r="E30" i="1"/>
  <c r="F30" i="1"/>
  <c r="R30" i="1"/>
  <c r="S30" i="1"/>
  <c r="G30" i="1"/>
  <c r="H30" i="1"/>
  <c r="Y30" i="1" s="1"/>
  <c r="AE30" i="1"/>
  <c r="I30" i="1"/>
  <c r="J30" i="1"/>
  <c r="K30" i="1"/>
  <c r="L30" i="1"/>
  <c r="V30" i="1"/>
  <c r="M30" i="1"/>
  <c r="N30" i="1"/>
  <c r="O30" i="1"/>
  <c r="P30" i="1"/>
  <c r="Z30" i="1"/>
  <c r="AA30" i="1"/>
  <c r="A31" i="1"/>
  <c r="B31" i="1"/>
  <c r="C31" i="1"/>
  <c r="D31" i="1" s="1"/>
  <c r="X31" i="1"/>
  <c r="E31" i="1"/>
  <c r="F31" i="1"/>
  <c r="G31" i="1"/>
  <c r="H31" i="1"/>
  <c r="Y31" i="1"/>
  <c r="AE31" i="1"/>
  <c r="I31" i="1"/>
  <c r="J31" i="1"/>
  <c r="Z31" i="1" s="1"/>
  <c r="AA31" i="1" s="1"/>
  <c r="K31" i="1"/>
  <c r="L31" i="1"/>
  <c r="T31" i="1" s="1"/>
  <c r="U31" i="1" s="1"/>
  <c r="V31" i="1"/>
  <c r="M31" i="1"/>
  <c r="N31" i="1"/>
  <c r="O31" i="1"/>
  <c r="P31" i="1"/>
  <c r="A32" i="1"/>
  <c r="B32" i="1"/>
  <c r="C32" i="1"/>
  <c r="D32" i="1"/>
  <c r="X32" i="1" s="1"/>
  <c r="E32" i="1"/>
  <c r="F32" i="1"/>
  <c r="R32" i="1" s="1"/>
  <c r="S32" i="1" s="1"/>
  <c r="G32" i="1"/>
  <c r="H32" i="1"/>
  <c r="Y32" i="1"/>
  <c r="AE32" i="1" s="1"/>
  <c r="I32" i="1"/>
  <c r="J32" i="1"/>
  <c r="Z32" i="1"/>
  <c r="AA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/>
  <c r="I34" i="1"/>
  <c r="J34" i="1"/>
  <c r="Z34" i="1"/>
  <c r="AA34" i="1" s="1"/>
  <c r="K34" i="1"/>
  <c r="L34" i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/>
  <c r="AA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R36" i="1" s="1"/>
  <c r="S36" i="1" s="1"/>
  <c r="F36" i="1"/>
  <c r="G36" i="1"/>
  <c r="H36" i="1"/>
  <c r="Y36" i="1" s="1"/>
  <c r="AE36" i="1" s="1"/>
  <c r="I36" i="1"/>
  <c r="J36" i="1"/>
  <c r="Z36" i="1"/>
  <c r="AA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/>
  <c r="AA38" i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S39" i="1" s="1"/>
  <c r="G39" i="1"/>
  <c r="H39" i="1"/>
  <c r="Y39" i="1" s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AE41" i="1"/>
  <c r="I41" i="1"/>
  <c r="J41" i="1"/>
  <c r="Z41" i="1"/>
  <c r="K41" i="1"/>
  <c r="L41" i="1"/>
  <c r="T41" i="1" s="1"/>
  <c r="AC41" i="1" s="1"/>
  <c r="AD41" i="1" s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/>
  <c r="K52" i="1"/>
  <c r="L52" i="1"/>
  <c r="T52" i="1" s="1"/>
  <c r="U52" i="1" s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/>
  <c r="AA53" i="1" s="1"/>
  <c r="K53" i="1"/>
  <c r="L53" i="1"/>
  <c r="V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K54" i="1"/>
  <c r="L54" i="1"/>
  <c r="V54" i="1"/>
  <c r="M54" i="1"/>
  <c r="N54" i="1"/>
  <c r="O54" i="1"/>
  <c r="P54" i="1"/>
  <c r="Z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/>
  <c r="K55" i="1"/>
  <c r="L55" i="1"/>
  <c r="M55" i="1"/>
  <c r="N55" i="1"/>
  <c r="O55" i="1"/>
  <c r="P55" i="1"/>
  <c r="A56" i="1"/>
  <c r="B56" i="1"/>
  <c r="C56" i="1"/>
  <c r="D56" i="1"/>
  <c r="X56" i="1"/>
  <c r="E56" i="1"/>
  <c r="F56" i="1"/>
  <c r="R56" i="1" s="1"/>
  <c r="S56" i="1" s="1"/>
  <c r="G56" i="1"/>
  <c r="H56" i="1"/>
  <c r="Y56" i="1"/>
  <c r="AE56" i="1" s="1"/>
  <c r="I56" i="1"/>
  <c r="J56" i="1"/>
  <c r="Z56" i="1"/>
  <c r="AA56" i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/>
  <c r="AE57" i="1"/>
  <c r="I57" i="1"/>
  <c r="J57" i="1"/>
  <c r="Z57" i="1" s="1"/>
  <c r="AA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R61" i="1" s="1"/>
  <c r="S61" i="1" s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R64" i="1"/>
  <c r="S64" i="1"/>
  <c r="G64" i="1"/>
  <c r="H64" i="1"/>
  <c r="Y64" i="1" s="1"/>
  <c r="AE64" i="1" s="1"/>
  <c r="I64" i="1"/>
  <c r="J64" i="1"/>
  <c r="Z64" i="1"/>
  <c r="AA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K65" i="1"/>
  <c r="L65" i="1"/>
  <c r="V65" i="1"/>
  <c r="M65" i="1"/>
  <c r="N65" i="1"/>
  <c r="O65" i="1"/>
  <c r="P65" i="1"/>
  <c r="Z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/>
  <c r="E71" i="1"/>
  <c r="R71" i="1" s="1"/>
  <c r="S71" i="1" s="1"/>
  <c r="F71" i="1"/>
  <c r="G71" i="1"/>
  <c r="H71" i="1"/>
  <c r="Y71" i="1" s="1"/>
  <c r="AE71" i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R72" i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T73" i="1" s="1"/>
  <c r="U73" i="1" s="1"/>
  <c r="M73" i="1"/>
  <c r="N73" i="1"/>
  <c r="O73" i="1"/>
  <c r="P73" i="1"/>
  <c r="A74" i="1"/>
  <c r="B74" i="1"/>
  <c r="C74" i="1"/>
  <c r="D74" i="1"/>
  <c r="X74" i="1" s="1"/>
  <c r="E74" i="1"/>
  <c r="R74" i="1" s="1"/>
  <c r="S74" i="1" s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/>
  <c r="K75" i="1"/>
  <c r="L75" i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AA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R78" i="1"/>
  <c r="S78" i="1"/>
  <c r="G78" i="1"/>
  <c r="H78" i="1"/>
  <c r="Y78" i="1" s="1"/>
  <c r="AE78" i="1" s="1"/>
  <c r="I78" i="1"/>
  <c r="J78" i="1"/>
  <c r="Z78" i="1"/>
  <c r="AA78" i="1"/>
  <c r="K78" i="1"/>
  <c r="L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/>
  <c r="E80" i="1"/>
  <c r="F80" i="1"/>
  <c r="R80" i="1"/>
  <c r="S80" i="1" s="1"/>
  <c r="G80" i="1"/>
  <c r="H80" i="1"/>
  <c r="Y80" i="1" s="1"/>
  <c r="AE80" i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 s="1"/>
  <c r="K83" i="1"/>
  <c r="L83" i="1"/>
  <c r="T83" i="1" s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K85" i="1"/>
  <c r="L85" i="1"/>
  <c r="V85" i="1" s="1"/>
  <c r="M85" i="1"/>
  <c r="N85" i="1"/>
  <c r="O85" i="1"/>
  <c r="P85" i="1"/>
  <c r="Z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/>
  <c r="AE87" i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/>
  <c r="E89" i="1"/>
  <c r="F89" i="1"/>
  <c r="G89" i="1"/>
  <c r="H89" i="1"/>
  <c r="Y89" i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R90" i="1" s="1"/>
  <c r="S90" i="1" s="1"/>
  <c r="G90" i="1"/>
  <c r="H90" i="1"/>
  <c r="Y90" i="1"/>
  <c r="AE90" i="1" s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 s="1"/>
  <c r="X91" i="1" s="1"/>
  <c r="E91" i="1"/>
  <c r="R91" i="1" s="1"/>
  <c r="S91" i="1" s="1"/>
  <c r="F91" i="1"/>
  <c r="G91" i="1"/>
  <c r="H91" i="1"/>
  <c r="Y91" i="1" s="1"/>
  <c r="AE91" i="1"/>
  <c r="I91" i="1"/>
  <c r="J91" i="1"/>
  <c r="Z91" i="1"/>
  <c r="K91" i="1"/>
  <c r="L91" i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/>
  <c r="AE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 s="1"/>
  <c r="X95" i="1" s="1"/>
  <c r="E95" i="1"/>
  <c r="S95" i="1"/>
  <c r="F95" i="1"/>
  <c r="R95" i="1" s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R96" i="1"/>
  <c r="S96" i="1" s="1"/>
  <c r="G96" i="1"/>
  <c r="H96" i="1"/>
  <c r="Y96" i="1"/>
  <c r="AE96" i="1"/>
  <c r="I96" i="1"/>
  <c r="J96" i="1"/>
  <c r="Z96" i="1"/>
  <c r="K96" i="1"/>
  <c r="L96" i="1"/>
  <c r="T96" i="1" s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/>
  <c r="I97" i="1"/>
  <c r="J97" i="1"/>
  <c r="K97" i="1"/>
  <c r="L97" i="1"/>
  <c r="V97" i="1"/>
  <c r="M97" i="1"/>
  <c r="N97" i="1"/>
  <c r="O97" i="1"/>
  <c r="P97" i="1"/>
  <c r="Z97" i="1"/>
  <c r="A98" i="1"/>
  <c r="B98" i="1"/>
  <c r="C98" i="1"/>
  <c r="D98" i="1" s="1"/>
  <c r="X98" i="1" s="1"/>
  <c r="E98" i="1"/>
  <c r="R98" i="1"/>
  <c r="S98" i="1"/>
  <c r="F98" i="1"/>
  <c r="G98" i="1"/>
  <c r="H98" i="1"/>
  <c r="Y98" i="1" s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R100" i="1"/>
  <c r="S100" i="1" s="1"/>
  <c r="G100" i="1"/>
  <c r="H100" i="1"/>
  <c r="Y100" i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R103" i="1"/>
  <c r="S103" i="1" s="1"/>
  <c r="A104" i="1"/>
  <c r="B104" i="1"/>
  <c r="C104" i="1"/>
  <c r="D104" i="1" s="1"/>
  <c r="X104" i="1"/>
  <c r="E104" i="1"/>
  <c r="R104" i="1"/>
  <c r="S104" i="1" s="1"/>
  <c r="F104" i="1"/>
  <c r="G104" i="1"/>
  <c r="H104" i="1"/>
  <c r="Y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R106" i="1" s="1"/>
  <c r="S106" i="1" s="1"/>
  <c r="G106" i="1"/>
  <c r="H106" i="1"/>
  <c r="Y106" i="1"/>
  <c r="AE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AE126" i="1"/>
  <c r="I126" i="1"/>
  <c r="J126" i="1"/>
  <c r="Z126" i="1" s="1"/>
  <c r="AA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R128" i="1" s="1"/>
  <c r="S128" i="1" s="1"/>
  <c r="G128" i="1"/>
  <c r="H128" i="1"/>
  <c r="Y128" i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/>
  <c r="I132" i="1"/>
  <c r="J132" i="1"/>
  <c r="Z132" i="1" s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AA134" i="1" s="1"/>
  <c r="E134" i="1"/>
  <c r="F134" i="1"/>
  <c r="G134" i="1"/>
  <c r="H134" i="1"/>
  <c r="Y134" i="1"/>
  <c r="AE134" i="1"/>
  <c r="I134" i="1"/>
  <c r="J134" i="1"/>
  <c r="Z134" i="1"/>
  <c r="K134" i="1"/>
  <c r="L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E137" i="1"/>
  <c r="R137" i="1"/>
  <c r="S137" i="1" s="1"/>
  <c r="F137" i="1"/>
  <c r="G137" i="1"/>
  <c r="H137" i="1"/>
  <c r="Y137" i="1"/>
  <c r="AE137" i="1"/>
  <c r="I137" i="1"/>
  <c r="J137" i="1"/>
  <c r="Z137" i="1" s="1"/>
  <c r="K137" i="1"/>
  <c r="L137" i="1"/>
  <c r="M137" i="1"/>
  <c r="N137" i="1"/>
  <c r="O137" i="1"/>
  <c r="P137" i="1"/>
  <c r="X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K144" i="1"/>
  <c r="L144" i="1"/>
  <c r="V144" i="1" s="1"/>
  <c r="M144" i="1"/>
  <c r="N144" i="1"/>
  <c r="O144" i="1"/>
  <c r="P144" i="1"/>
  <c r="Z144" i="1"/>
  <c r="A145" i="1"/>
  <c r="B145" i="1"/>
  <c r="C145" i="1"/>
  <c r="D145" i="1"/>
  <c r="X145" i="1"/>
  <c r="E145" i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/>
  <c r="E146" i="1"/>
  <c r="F146" i="1"/>
  <c r="G146" i="1"/>
  <c r="H146" i="1"/>
  <c r="Y146" i="1"/>
  <c r="AE146" i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T153" i="1" s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R156" i="1" s="1"/>
  <c r="F156" i="1"/>
  <c r="G156" i="1"/>
  <c r="H156" i="1"/>
  <c r="Y156" i="1"/>
  <c r="AE156" i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R157" i="1"/>
  <c r="S157" i="1"/>
  <c r="G157" i="1"/>
  <c r="H157" i="1"/>
  <c r="Y157" i="1" s="1"/>
  <c r="AE157" i="1" s="1"/>
  <c r="I157" i="1"/>
  <c r="J157" i="1"/>
  <c r="Z157" i="1"/>
  <c r="K157" i="1"/>
  <c r="T157" i="1" s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K159" i="1"/>
  <c r="L159" i="1"/>
  <c r="V159" i="1"/>
  <c r="M159" i="1"/>
  <c r="N159" i="1"/>
  <c r="O159" i="1"/>
  <c r="P159" i="1"/>
  <c r="Z159" i="1"/>
  <c r="A160" i="1"/>
  <c r="B160" i="1"/>
  <c r="C160" i="1"/>
  <c r="D160" i="1"/>
  <c r="X160" i="1"/>
  <c r="E160" i="1"/>
  <c r="R160" i="1"/>
  <c r="S160" i="1" s="1"/>
  <c r="F160" i="1"/>
  <c r="G160" i="1"/>
  <c r="H160" i="1"/>
  <c r="Y160" i="1"/>
  <c r="AE160" i="1"/>
  <c r="I160" i="1"/>
  <c r="J160" i="1"/>
  <c r="Z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R162" i="1" s="1"/>
  <c r="S162" i="1" s="1"/>
  <c r="F162" i="1"/>
  <c r="G162" i="1"/>
  <c r="H162" i="1"/>
  <c r="Y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S166" i="1"/>
  <c r="F166" i="1"/>
  <c r="R166" i="1" s="1"/>
  <c r="G166" i="1"/>
  <c r="H166" i="1"/>
  <c r="Y166" i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/>
  <c r="S167" i="1"/>
  <c r="G167" i="1"/>
  <c r="H167" i="1"/>
  <c r="Y167" i="1"/>
  <c r="AE167" i="1" s="1"/>
  <c r="I167" i="1"/>
  <c r="J167" i="1"/>
  <c r="K167" i="1"/>
  <c r="L167" i="1"/>
  <c r="V167" i="1"/>
  <c r="M167" i="1"/>
  <c r="N167" i="1"/>
  <c r="O167" i="1"/>
  <c r="P167" i="1"/>
  <c r="Z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 s="1"/>
  <c r="S171" i="1" s="1"/>
  <c r="F171" i="1"/>
  <c r="G171" i="1"/>
  <c r="H171" i="1"/>
  <c r="Y171" i="1"/>
  <c r="AE171" i="1"/>
  <c r="I171" i="1"/>
  <c r="J171" i="1"/>
  <c r="Z171" i="1"/>
  <c r="K171" i="1"/>
  <c r="L171" i="1"/>
  <c r="V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R173" i="1" s="1"/>
  <c r="S173" i="1" s="1"/>
  <c r="G173" i="1"/>
  <c r="H173" i="1"/>
  <c r="Y173" i="1"/>
  <c r="AE173" i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 s="1"/>
  <c r="G174" i="1"/>
  <c r="H174" i="1"/>
  <c r="Y174" i="1"/>
  <c r="AE174" i="1" s="1"/>
  <c r="I174" i="1"/>
  <c r="J174" i="1"/>
  <c r="Z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R176" i="1"/>
  <c r="S176" i="1"/>
  <c r="G176" i="1"/>
  <c r="H176" i="1"/>
  <c r="Y176" i="1" s="1"/>
  <c r="AE176" i="1" s="1"/>
  <c r="I176" i="1"/>
  <c r="J176" i="1"/>
  <c r="Z176" i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/>
  <c r="K177" i="1"/>
  <c r="L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/>
  <c r="X180" i="1"/>
  <c r="E180" i="1"/>
  <c r="F180" i="1"/>
  <c r="R180" i="1" s="1"/>
  <c r="G180" i="1"/>
  <c r="H180" i="1"/>
  <c r="Y180" i="1"/>
  <c r="AE180" i="1"/>
  <c r="I180" i="1"/>
  <c r="J180" i="1"/>
  <c r="Z180" i="1"/>
  <c r="AA180" i="1" s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 s="1"/>
  <c r="AE184" i="1" s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 s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 s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/>
  <c r="AE188" i="1" s="1"/>
  <c r="I188" i="1"/>
  <c r="J188" i="1"/>
  <c r="Z188" i="1" s="1"/>
  <c r="K188" i="1"/>
  <c r="L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 s="1"/>
  <c r="X190" i="1"/>
  <c r="E190" i="1"/>
  <c r="F190" i="1"/>
  <c r="G190" i="1"/>
  <c r="H190" i="1"/>
  <c r="Y190" i="1" s="1"/>
  <c r="AE190" i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AE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 s="1"/>
  <c r="I203" i="1"/>
  <c r="J203" i="1"/>
  <c r="Z203" i="1"/>
  <c r="K203" i="1"/>
  <c r="L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 s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AA211" i="1" s="1"/>
  <c r="E211" i="1"/>
  <c r="F211" i="1"/>
  <c r="G211" i="1"/>
  <c r="H211" i="1"/>
  <c r="Y211" i="1" s="1"/>
  <c r="AE211" i="1"/>
  <c r="I211" i="1"/>
  <c r="J211" i="1"/>
  <c r="Z211" i="1" s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/>
  <c r="I212" i="1"/>
  <c r="J212" i="1"/>
  <c r="Z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/>
  <c r="K214" i="1"/>
  <c r="L214" i="1"/>
  <c r="T214" i="1" s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I217" i="1"/>
  <c r="J217" i="1"/>
  <c r="Z217" i="1" s="1"/>
  <c r="K217" i="1"/>
  <c r="L217" i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/>
  <c r="E219" i="1"/>
  <c r="F219" i="1"/>
  <c r="R219" i="1" s="1"/>
  <c r="S219" i="1" s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R220" i="1" s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/>
  <c r="AA221" i="1"/>
  <c r="K221" i="1"/>
  <c r="L221" i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R224" i="1"/>
  <c r="S224" i="1"/>
  <c r="G224" i="1"/>
  <c r="H224" i="1"/>
  <c r="Y224" i="1"/>
  <c r="AE224" i="1" s="1"/>
  <c r="I224" i="1"/>
  <c r="J224" i="1"/>
  <c r="Z224" i="1"/>
  <c r="AA224" i="1"/>
  <c r="K224" i="1"/>
  <c r="L224" i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/>
  <c r="AE225" i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 s="1"/>
  <c r="X226" i="1"/>
  <c r="E226" i="1"/>
  <c r="F226" i="1"/>
  <c r="G226" i="1"/>
  <c r="H226" i="1"/>
  <c r="Y226" i="1" s="1"/>
  <c r="AE226" i="1" s="1"/>
  <c r="I226" i="1"/>
  <c r="J226" i="1"/>
  <c r="Z226" i="1" s="1"/>
  <c r="AA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/>
  <c r="X228" i="1"/>
  <c r="E228" i="1"/>
  <c r="R228" i="1" s="1"/>
  <c r="S228" i="1" s="1"/>
  <c r="F228" i="1"/>
  <c r="G228" i="1"/>
  <c r="H228" i="1"/>
  <c r="Y228" i="1"/>
  <c r="AE228" i="1"/>
  <c r="I228" i="1"/>
  <c r="J228" i="1"/>
  <c r="Z228" i="1"/>
  <c r="AA228" i="1" s="1"/>
  <c r="K228" i="1"/>
  <c r="L228" i="1"/>
  <c r="M228" i="1"/>
  <c r="N228" i="1"/>
  <c r="O228" i="1"/>
  <c r="P228" i="1"/>
  <c r="A229" i="1"/>
  <c r="B229" i="1"/>
  <c r="C229" i="1"/>
  <c r="D229" i="1" s="1"/>
  <c r="X229" i="1"/>
  <c r="E229" i="1"/>
  <c r="F229" i="1"/>
  <c r="G229" i="1"/>
  <c r="H229" i="1"/>
  <c r="Y229" i="1" s="1"/>
  <c r="AE229" i="1" s="1"/>
  <c r="I229" i="1"/>
  <c r="J229" i="1"/>
  <c r="Z229" i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 s="1"/>
  <c r="AA230" i="1" s="1"/>
  <c r="K230" i="1"/>
  <c r="L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K232" i="1"/>
  <c r="L232" i="1"/>
  <c r="M232" i="1"/>
  <c r="N232" i="1"/>
  <c r="O232" i="1"/>
  <c r="P232" i="1"/>
  <c r="Z232" i="1"/>
  <c r="AA232" i="1" s="1"/>
  <c r="A233" i="1"/>
  <c r="B233" i="1"/>
  <c r="C233" i="1"/>
  <c r="D233" i="1" s="1"/>
  <c r="X233" i="1" s="1"/>
  <c r="E233" i="1"/>
  <c r="R233" i="1"/>
  <c r="S233" i="1" s="1"/>
  <c r="F233" i="1"/>
  <c r="G233" i="1"/>
  <c r="H233" i="1"/>
  <c r="Y233" i="1"/>
  <c r="AE233" i="1" s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F234" i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F236" i="1"/>
  <c r="G236" i="1"/>
  <c r="H236" i="1"/>
  <c r="Y236" i="1" s="1"/>
  <c r="AE236" i="1" s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G237" i="1"/>
  <c r="H237" i="1"/>
  <c r="Y237" i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T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/>
  <c r="AA239" i="1" s="1"/>
  <c r="K239" i="1"/>
  <c r="L239" i="1"/>
  <c r="M239" i="1"/>
  <c r="N239" i="1"/>
  <c r="O239" i="1"/>
  <c r="P239" i="1"/>
  <c r="A240" i="1"/>
  <c r="B240" i="1"/>
  <c r="C240" i="1"/>
  <c r="D240" i="1" s="1"/>
  <c r="X240" i="1"/>
  <c r="E240" i="1"/>
  <c r="F240" i="1"/>
  <c r="G240" i="1"/>
  <c r="H240" i="1"/>
  <c r="Y240" i="1" s="1"/>
  <c r="AE240" i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/>
  <c r="I241" i="1"/>
  <c r="J241" i="1"/>
  <c r="Z241" i="1" s="1"/>
  <c r="AA241" i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AA242" i="1" s="1"/>
  <c r="K242" i="1"/>
  <c r="L242" i="1"/>
  <c r="M242" i="1"/>
  <c r="N242" i="1"/>
  <c r="O242" i="1"/>
  <c r="P242" i="1"/>
  <c r="A243" i="1"/>
  <c r="B243" i="1"/>
  <c r="C243" i="1"/>
  <c r="D243" i="1" s="1"/>
  <c r="X243" i="1"/>
  <c r="E243" i="1"/>
  <c r="F243" i="1"/>
  <c r="G243" i="1"/>
  <c r="H243" i="1"/>
  <c r="Y243" i="1" s="1"/>
  <c r="AE243" i="1" s="1"/>
  <c r="I243" i="1"/>
  <c r="J243" i="1"/>
  <c r="Z243" i="1"/>
  <c r="AA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AA244" i="1" s="1"/>
  <c r="K244" i="1"/>
  <c r="L244" i="1"/>
  <c r="M244" i="1"/>
  <c r="N244" i="1"/>
  <c r="O244" i="1"/>
  <c r="P244" i="1"/>
  <c r="A245" i="1"/>
  <c r="B245" i="1"/>
  <c r="C245" i="1"/>
  <c r="D245" i="1"/>
  <c r="X245" i="1" s="1"/>
  <c r="E245" i="1"/>
  <c r="R245" i="1"/>
  <c r="S245" i="1" s="1"/>
  <c r="F245" i="1"/>
  <c r="G245" i="1"/>
  <c r="H245" i="1"/>
  <c r="Y245" i="1"/>
  <c r="AE245" i="1" s="1"/>
  <c r="I245" i="1"/>
  <c r="J245" i="1"/>
  <c r="Z245" i="1" s="1"/>
  <c r="AA245" i="1" s="1"/>
  <c r="K245" i="1"/>
  <c r="L245" i="1"/>
  <c r="M245" i="1"/>
  <c r="N245" i="1"/>
  <c r="O245" i="1"/>
  <c r="P245" i="1"/>
  <c r="A246" i="1"/>
  <c r="B246" i="1"/>
  <c r="C246" i="1"/>
  <c r="D246" i="1"/>
  <c r="X246" i="1"/>
  <c r="E246" i="1"/>
  <c r="R246" i="1"/>
  <c r="S246" i="1" s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/>
  <c r="AA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 s="1"/>
  <c r="AA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/>
  <c r="AA249" i="1" s="1"/>
  <c r="K249" i="1"/>
  <c r="L249" i="1"/>
  <c r="M249" i="1"/>
  <c r="N249" i="1"/>
  <c r="O249" i="1"/>
  <c r="P249" i="1"/>
  <c r="A250" i="1"/>
  <c r="B250" i="1"/>
  <c r="C250" i="1"/>
  <c r="D250" i="1" s="1"/>
  <c r="X250" i="1"/>
  <c r="E250" i="1"/>
  <c r="R250" i="1"/>
  <c r="S250" i="1"/>
  <c r="F250" i="1"/>
  <c r="G250" i="1"/>
  <c r="H250" i="1"/>
  <c r="Y250" i="1" s="1"/>
  <c r="AE250" i="1"/>
  <c r="I250" i="1"/>
  <c r="J250" i="1"/>
  <c r="Z250" i="1"/>
  <c r="AA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 s="1"/>
  <c r="AE251" i="1" s="1"/>
  <c r="I251" i="1"/>
  <c r="J251" i="1"/>
  <c r="Z251" i="1" s="1"/>
  <c r="AA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R252" i="1"/>
  <c r="S252" i="1"/>
  <c r="G252" i="1"/>
  <c r="H252" i="1"/>
  <c r="Y252" i="1"/>
  <c r="AE252" i="1" s="1"/>
  <c r="I252" i="1"/>
  <c r="J252" i="1"/>
  <c r="Z252" i="1"/>
  <c r="AA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/>
  <c r="I253" i="1"/>
  <c r="J253" i="1"/>
  <c r="Z253" i="1"/>
  <c r="AA253" i="1" s="1"/>
  <c r="K253" i="1"/>
  <c r="T253" i="1"/>
  <c r="L253" i="1"/>
  <c r="V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 s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/>
  <c r="AA256" i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 s="1"/>
  <c r="AA257" i="1" s="1"/>
  <c r="K257" i="1"/>
  <c r="T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/>
  <c r="I258" i="1"/>
  <c r="J258" i="1"/>
  <c r="Z258" i="1"/>
  <c r="AA258" i="1"/>
  <c r="K258" i="1"/>
  <c r="L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/>
  <c r="X260" i="1"/>
  <c r="E260" i="1"/>
  <c r="R260" i="1" s="1"/>
  <c r="F260" i="1"/>
  <c r="G260" i="1"/>
  <c r="H260" i="1"/>
  <c r="Y260" i="1"/>
  <c r="AE260" i="1"/>
  <c r="I260" i="1"/>
  <c r="J260" i="1"/>
  <c r="Z260" i="1" s="1"/>
  <c r="AA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T263" i="1" s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 s="1"/>
  <c r="S264" i="1" s="1"/>
  <c r="G264" i="1"/>
  <c r="H264" i="1"/>
  <c r="Y264" i="1"/>
  <c r="AE264" i="1" s="1"/>
  <c r="I264" i="1"/>
  <c r="J264" i="1"/>
  <c r="Z264" i="1"/>
  <c r="K264" i="1"/>
  <c r="T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AA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R266" i="1" s="1"/>
  <c r="S266" i="1" s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R267" i="1" s="1"/>
  <c r="S267" i="1" s="1"/>
  <c r="F267" i="1"/>
  <c r="G267" i="1"/>
  <c r="H267" i="1"/>
  <c r="Y267" i="1" s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R271" i="1" s="1"/>
  <c r="S271" i="1" s="1"/>
  <c r="G271" i="1"/>
  <c r="H271" i="1"/>
  <c r="Y271" i="1" s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/>
  <c r="I273" i="1"/>
  <c r="J273" i="1"/>
  <c r="Z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/>
  <c r="I275" i="1"/>
  <c r="J275" i="1"/>
  <c r="Z275" i="1"/>
  <c r="K275" i="1"/>
  <c r="L275" i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/>
  <c r="AE276" i="1"/>
  <c r="I276" i="1"/>
  <c r="J276" i="1"/>
  <c r="Z276" i="1" s="1"/>
  <c r="K276" i="1"/>
  <c r="L276" i="1"/>
  <c r="V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V280" i="1" s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AE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V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 s="1"/>
  <c r="K287" i="1"/>
  <c r="L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/>
  <c r="I291" i="1"/>
  <c r="J291" i="1"/>
  <c r="Z291" i="1" s="1"/>
  <c r="K291" i="1"/>
  <c r="T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/>
  <c r="AA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T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 s="1"/>
  <c r="AA297" i="1" s="1"/>
  <c r="K297" i="1"/>
  <c r="L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/>
  <c r="I298" i="1"/>
  <c r="J298" i="1"/>
  <c r="Z298" i="1" s="1"/>
  <c r="AA298" i="1" s="1"/>
  <c r="K298" i="1"/>
  <c r="L298" i="1"/>
  <c r="V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 s="1"/>
  <c r="I299" i="1"/>
  <c r="J299" i="1"/>
  <c r="Z299" i="1"/>
  <c r="AA299" i="1"/>
  <c r="K299" i="1"/>
  <c r="T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R301" i="1"/>
  <c r="F301" i="1"/>
  <c r="G301" i="1"/>
  <c r="H301" i="1"/>
  <c r="Y301" i="1"/>
  <c r="AE301" i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AA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R303" i="1"/>
  <c r="S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/>
  <c r="I304" i="1"/>
  <c r="J304" i="1"/>
  <c r="Z304" i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R308" i="1"/>
  <c r="S308" i="1" s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K309" i="1"/>
  <c r="L309" i="1"/>
  <c r="V309" i="1" s="1"/>
  <c r="M309" i="1"/>
  <c r="N309" i="1"/>
  <c r="O309" i="1"/>
  <c r="P309" i="1"/>
  <c r="Z309" i="1"/>
  <c r="A310" i="1"/>
  <c r="B310" i="1"/>
  <c r="C310" i="1"/>
  <c r="D310" i="1" s="1"/>
  <c r="X310" i="1"/>
  <c r="E310" i="1"/>
  <c r="F310" i="1"/>
  <c r="G310" i="1"/>
  <c r="H310" i="1"/>
  <c r="Y310" i="1"/>
  <c r="AE310" i="1" s="1"/>
  <c r="I310" i="1"/>
  <c r="J310" i="1"/>
  <c r="Z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I311" i="1"/>
  <c r="J311" i="1"/>
  <c r="Z311" i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S313" i="1"/>
  <c r="F313" i="1"/>
  <c r="R313" i="1" s="1"/>
  <c r="G313" i="1"/>
  <c r="H313" i="1"/>
  <c r="Y313" i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AE314" i="1"/>
  <c r="I314" i="1"/>
  <c r="J314" i="1"/>
  <c r="Z314" i="1" s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V315" i="1" s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/>
  <c r="E318" i="1"/>
  <c r="R318" i="1" s="1"/>
  <c r="S318" i="1" s="1"/>
  <c r="F318" i="1"/>
  <c r="G318" i="1"/>
  <c r="H318" i="1"/>
  <c r="Y318" i="1" s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R322" i="1"/>
  <c r="S322" i="1" s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V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R327" i="1" s="1"/>
  <c r="S327" i="1" s="1"/>
  <c r="F327" i="1"/>
  <c r="G327" i="1"/>
  <c r="H327" i="1"/>
  <c r="Y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 s="1"/>
  <c r="AE328" i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 s="1"/>
  <c r="K329" i="1"/>
  <c r="T329" i="1"/>
  <c r="U329" i="1" s="1"/>
  <c r="L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I332" i="1"/>
  <c r="J332" i="1"/>
  <c r="Z332" i="1"/>
  <c r="K332" i="1"/>
  <c r="T332" i="1"/>
  <c r="L332" i="1"/>
  <c r="V332" i="1"/>
  <c r="M332" i="1"/>
  <c r="N332" i="1"/>
  <c r="O332" i="1"/>
  <c r="P332" i="1"/>
  <c r="Y332" i="1"/>
  <c r="AE332" i="1" s="1"/>
  <c r="A333" i="1"/>
  <c r="B333" i="1"/>
  <c r="C333" i="1"/>
  <c r="D333" i="1"/>
  <c r="X333" i="1"/>
  <c r="E333" i="1"/>
  <c r="F333" i="1"/>
  <c r="G333" i="1"/>
  <c r="H333" i="1"/>
  <c r="Y333" i="1"/>
  <c r="AE333" i="1"/>
  <c r="I333" i="1"/>
  <c r="J333" i="1"/>
  <c r="Z333" i="1" s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R334" i="1"/>
  <c r="S334" i="1"/>
  <c r="F334" i="1"/>
  <c r="G334" i="1"/>
  <c r="H334" i="1"/>
  <c r="Y334" i="1" s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K335" i="1"/>
  <c r="L335" i="1"/>
  <c r="V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R337" i="1" s="1"/>
  <c r="S337" i="1" s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S338" i="1"/>
  <c r="F338" i="1"/>
  <c r="R338" i="1" s="1"/>
  <c r="G338" i="1"/>
  <c r="H338" i="1"/>
  <c r="Y338" i="1"/>
  <c r="AE338" i="1"/>
  <c r="I338" i="1"/>
  <c r="J338" i="1"/>
  <c r="Z338" i="1"/>
  <c r="K338" i="1"/>
  <c r="L338" i="1"/>
  <c r="V338" i="1"/>
  <c r="M338" i="1"/>
  <c r="N338" i="1"/>
  <c r="O338" i="1"/>
  <c r="P338" i="1"/>
  <c r="A339" i="1"/>
  <c r="B339" i="1"/>
  <c r="C339" i="1"/>
  <c r="D339" i="1"/>
  <c r="X339" i="1"/>
  <c r="E339" i="1"/>
  <c r="F339" i="1"/>
  <c r="R339" i="1" s="1"/>
  <c r="S339" i="1" s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K341" i="1"/>
  <c r="T341" i="1" s="1"/>
  <c r="L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I342" i="1"/>
  <c r="J342" i="1"/>
  <c r="Z342" i="1"/>
  <c r="K342" i="1"/>
  <c r="L342" i="1"/>
  <c r="M342" i="1"/>
  <c r="N342" i="1"/>
  <c r="O342" i="1"/>
  <c r="P342" i="1"/>
  <c r="A343" i="1"/>
  <c r="B343" i="1"/>
  <c r="C343" i="1"/>
  <c r="D343" i="1"/>
  <c r="X343" i="1"/>
  <c r="E343" i="1"/>
  <c r="R343" i="1" s="1"/>
  <c r="S343" i="1" s="1"/>
  <c r="F343" i="1"/>
  <c r="G343" i="1"/>
  <c r="H343" i="1"/>
  <c r="Y343" i="1"/>
  <c r="I343" i="1"/>
  <c r="J343" i="1"/>
  <c r="Z343" i="1" s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AA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R346" i="1"/>
  <c r="S346" i="1"/>
  <c r="F346" i="1"/>
  <c r="G346" i="1"/>
  <c r="H346" i="1"/>
  <c r="Y346" i="1" s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/>
  <c r="AE347" i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/>
  <c r="X348" i="1"/>
  <c r="E348" i="1"/>
  <c r="F348" i="1"/>
  <c r="R348" i="1" s="1"/>
  <c r="S348" i="1" s="1"/>
  <c r="G348" i="1"/>
  <c r="H348" i="1"/>
  <c r="Y348" i="1"/>
  <c r="AE348" i="1"/>
  <c r="I348" i="1"/>
  <c r="J348" i="1"/>
  <c r="Z348" i="1" s="1"/>
  <c r="AA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 s="1"/>
  <c r="AA353" i="1" s="1"/>
  <c r="E353" i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S358" i="1"/>
  <c r="F358" i="1"/>
  <c r="R358" i="1" s="1"/>
  <c r="G358" i="1"/>
  <c r="H358" i="1"/>
  <c r="Y358" i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 s="1"/>
  <c r="AE359" i="1" s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/>
  <c r="X360" i="1"/>
  <c r="E360" i="1"/>
  <c r="F360" i="1"/>
  <c r="R360" i="1" s="1"/>
  <c r="S360" i="1" s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R363" i="1" s="1"/>
  <c r="S363" i="1" s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 s="1"/>
  <c r="K364" i="1"/>
  <c r="L364" i="1"/>
  <c r="T364" i="1" s="1"/>
  <c r="M364" i="1"/>
  <c r="N364" i="1"/>
  <c r="O364" i="1"/>
  <c r="P364" i="1"/>
  <c r="A365" i="1"/>
  <c r="B365" i="1"/>
  <c r="C365" i="1"/>
  <c r="D365" i="1" s="1"/>
  <c r="X365" i="1" s="1"/>
  <c r="E365" i="1"/>
  <c r="S365" i="1"/>
  <c r="F365" i="1"/>
  <c r="R365" i="1" s="1"/>
  <c r="G365" i="1"/>
  <c r="H365" i="1"/>
  <c r="Y365" i="1"/>
  <c r="AE365" i="1" s="1"/>
  <c r="I365" i="1"/>
  <c r="J365" i="1"/>
  <c r="Z365" i="1"/>
  <c r="K365" i="1"/>
  <c r="L365" i="1"/>
  <c r="V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R371" i="1" s="1"/>
  <c r="S371" i="1" s="1"/>
  <c r="G371" i="1"/>
  <c r="H371" i="1"/>
  <c r="Y371" i="1"/>
  <c r="AE371" i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 s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AA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R375" i="1"/>
  <c r="S375" i="1" s="1"/>
  <c r="G375" i="1"/>
  <c r="H375" i="1"/>
  <c r="Y375" i="1" s="1"/>
  <c r="AE375" i="1" s="1"/>
  <c r="I375" i="1"/>
  <c r="J375" i="1"/>
  <c r="Z375" i="1"/>
  <c r="AA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R376" i="1"/>
  <c r="S376" i="1"/>
  <c r="G376" i="1"/>
  <c r="H376" i="1"/>
  <c r="Y376" i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R378" i="1"/>
  <c r="S378" i="1"/>
  <c r="F378" i="1"/>
  <c r="G378" i="1"/>
  <c r="H378" i="1"/>
  <c r="Y378" i="1" s="1"/>
  <c r="AE378" i="1" s="1"/>
  <c r="I378" i="1"/>
  <c r="J378" i="1"/>
  <c r="Z378" i="1"/>
  <c r="K378" i="1"/>
  <c r="L378" i="1"/>
  <c r="M378" i="1"/>
  <c r="N378" i="1"/>
  <c r="O378" i="1"/>
  <c r="P378" i="1"/>
  <c r="A379" i="1"/>
  <c r="B379" i="1"/>
  <c r="C379" i="1"/>
  <c r="D379" i="1"/>
  <c r="X379" i="1" s="1"/>
  <c r="E379" i="1"/>
  <c r="F379" i="1"/>
  <c r="R379" i="1"/>
  <c r="S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R380" i="1" s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R381" i="1"/>
  <c r="S381" i="1" s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T384" i="1" s="1"/>
  <c r="L384" i="1"/>
  <c r="M384" i="1"/>
  <c r="N384" i="1"/>
  <c r="O384" i="1"/>
  <c r="P384" i="1"/>
  <c r="A385" i="1"/>
  <c r="B385" i="1"/>
  <c r="C385" i="1"/>
  <c r="D385" i="1"/>
  <c r="X385" i="1"/>
  <c r="E385" i="1"/>
  <c r="F385" i="1"/>
  <c r="R385" i="1"/>
  <c r="G385" i="1"/>
  <c r="H385" i="1"/>
  <c r="Y385" i="1" s="1"/>
  <c r="AE385" i="1"/>
  <c r="I385" i="1"/>
  <c r="J385" i="1"/>
  <c r="Z385" i="1"/>
  <c r="K385" i="1"/>
  <c r="L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/>
  <c r="AA391" i="1" s="1"/>
  <c r="K391" i="1"/>
  <c r="L391" i="1"/>
  <c r="T391" i="1"/>
  <c r="U391" i="1"/>
  <c r="M391" i="1"/>
  <c r="N391" i="1"/>
  <c r="O391" i="1"/>
  <c r="P391" i="1"/>
  <c r="A392" i="1"/>
  <c r="B392" i="1"/>
  <c r="C392" i="1"/>
  <c r="D392" i="1"/>
  <c r="X392" i="1" s="1"/>
  <c r="E392" i="1"/>
  <c r="R392" i="1" s="1"/>
  <c r="S392" i="1" s="1"/>
  <c r="F392" i="1"/>
  <c r="G392" i="1"/>
  <c r="H392" i="1"/>
  <c r="Y392" i="1"/>
  <c r="AE392" i="1" s="1"/>
  <c r="I392" i="1"/>
  <c r="J392" i="1"/>
  <c r="Z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R393" i="1" s="1"/>
  <c r="S393" i="1" s="1"/>
  <c r="F393" i="1"/>
  <c r="G393" i="1"/>
  <c r="H393" i="1"/>
  <c r="Y393" i="1"/>
  <c r="AE393" i="1"/>
  <c r="I393" i="1"/>
  <c r="J393" i="1"/>
  <c r="Z393" i="1"/>
  <c r="AA393" i="1" s="1"/>
  <c r="K393" i="1"/>
  <c r="L393" i="1"/>
  <c r="M393" i="1"/>
  <c r="N393" i="1"/>
  <c r="O393" i="1"/>
  <c r="P393" i="1"/>
  <c r="A394" i="1"/>
  <c r="B394" i="1"/>
  <c r="C394" i="1"/>
  <c r="D394" i="1"/>
  <c r="X394" i="1"/>
  <c r="AA394" i="1" s="1"/>
  <c r="E394" i="1"/>
  <c r="R394" i="1" s="1"/>
  <c r="S394" i="1" s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R400" i="1"/>
  <c r="S400" i="1" s="1"/>
  <c r="F400" i="1"/>
  <c r="G400" i="1"/>
  <c r="H400" i="1"/>
  <c r="Y400" i="1" s="1"/>
  <c r="AE400" i="1" s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R401" i="1" s="1"/>
  <c r="S401" i="1" s="1"/>
  <c r="G401" i="1"/>
  <c r="H401" i="1"/>
  <c r="Y401" i="1"/>
  <c r="AE401" i="1"/>
  <c r="I401" i="1"/>
  <c r="J401" i="1"/>
  <c r="Z401" i="1" s="1"/>
  <c r="K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 s="1"/>
  <c r="U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R406" i="1" s="1"/>
  <c r="S406" i="1" s="1"/>
  <c r="G406" i="1"/>
  <c r="H406" i="1"/>
  <c r="Y406" i="1"/>
  <c r="AE406" i="1" s="1"/>
  <c r="I406" i="1"/>
  <c r="J406" i="1"/>
  <c r="Z406" i="1"/>
  <c r="AA406" i="1" s="1"/>
  <c r="K406" i="1"/>
  <c r="L406" i="1"/>
  <c r="M406" i="1"/>
  <c r="N406" i="1"/>
  <c r="O406" i="1"/>
  <c r="P406" i="1"/>
  <c r="A407" i="1"/>
  <c r="B407" i="1"/>
  <c r="C407" i="1"/>
  <c r="D407" i="1" s="1"/>
  <c r="X407" i="1"/>
  <c r="E407" i="1"/>
  <c r="F407" i="1"/>
  <c r="G407" i="1"/>
  <c r="H407" i="1"/>
  <c r="Y407" i="1" s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 s="1"/>
  <c r="K408" i="1"/>
  <c r="L408" i="1"/>
  <c r="T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/>
  <c r="AE413" i="1" s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 s="1"/>
  <c r="X414" i="1"/>
  <c r="E414" i="1"/>
  <c r="F414" i="1"/>
  <c r="R414" i="1" s="1"/>
  <c r="S414" i="1" s="1"/>
  <c r="G414" i="1"/>
  <c r="H414" i="1"/>
  <c r="Y414" i="1" s="1"/>
  <c r="I414" i="1"/>
  <c r="J414" i="1"/>
  <c r="Z414" i="1"/>
  <c r="K414" i="1"/>
  <c r="L414" i="1"/>
  <c r="T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G419" i="1"/>
  <c r="H419" i="1"/>
  <c r="Y419" i="1" s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R421" i="1"/>
  <c r="S421" i="1"/>
  <c r="F421" i="1"/>
  <c r="G421" i="1"/>
  <c r="H421" i="1"/>
  <c r="Y421" i="1"/>
  <c r="AE421" i="1" s="1"/>
  <c r="I421" i="1"/>
  <c r="J421" i="1"/>
  <c r="Z421" i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/>
  <c r="K422" i="1"/>
  <c r="L422" i="1"/>
  <c r="T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 s="1"/>
  <c r="I424" i="1"/>
  <c r="J424" i="1"/>
  <c r="Z424" i="1" s="1"/>
  <c r="K424" i="1"/>
  <c r="L424" i="1"/>
  <c r="T424" i="1"/>
  <c r="M424" i="1"/>
  <c r="N424" i="1"/>
  <c r="O424" i="1"/>
  <c r="P424" i="1"/>
  <c r="A425" i="1"/>
  <c r="B425" i="1"/>
  <c r="C425" i="1"/>
  <c r="D425" i="1"/>
  <c r="X425" i="1" s="1"/>
  <c r="E425" i="1"/>
  <c r="R425" i="1" s="1"/>
  <c r="S425" i="1" s="1"/>
  <c r="F425" i="1"/>
  <c r="G425" i="1"/>
  <c r="H425" i="1"/>
  <c r="Y425" i="1" s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R426" i="1" s="1"/>
  <c r="S426" i="1" s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 s="1"/>
  <c r="AE427" i="1" s="1"/>
  <c r="I427" i="1"/>
  <c r="J427" i="1"/>
  <c r="Z427" i="1"/>
  <c r="K427" i="1"/>
  <c r="L427" i="1"/>
  <c r="V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/>
  <c r="S430" i="1" s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R432" i="1" s="1"/>
  <c r="F432" i="1"/>
  <c r="S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I433" i="1"/>
  <c r="J433" i="1"/>
  <c r="Z433" i="1"/>
  <c r="K433" i="1"/>
  <c r="L433" i="1"/>
  <c r="V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R435" i="1"/>
  <c r="S435" i="1" s="1"/>
  <c r="G435" i="1"/>
  <c r="H435" i="1"/>
  <c r="Y435" i="1" s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 s="1"/>
  <c r="AE436" i="1" s="1"/>
  <c r="I436" i="1"/>
  <c r="J436" i="1"/>
  <c r="Z436" i="1"/>
  <c r="K436" i="1"/>
  <c r="T436" i="1"/>
  <c r="U436" i="1" s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G437" i="1"/>
  <c r="H437" i="1"/>
  <c r="Y437" i="1" s="1"/>
  <c r="AE437" i="1"/>
  <c r="I437" i="1"/>
  <c r="J437" i="1"/>
  <c r="Z437" i="1" s="1"/>
  <c r="AA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/>
  <c r="X441" i="1"/>
  <c r="E441" i="1"/>
  <c r="R441" i="1" s="1"/>
  <c r="S441" i="1" s="1"/>
  <c r="F441" i="1"/>
  <c r="G441" i="1"/>
  <c r="H441" i="1"/>
  <c r="Y441" i="1"/>
  <c r="AE441" i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 s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/>
  <c r="I445" i="1"/>
  <c r="J445" i="1"/>
  <c r="Z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R446" i="1" s="1"/>
  <c r="S446" i="1" s="1"/>
  <c r="F446" i="1"/>
  <c r="G446" i="1"/>
  <c r="H446" i="1"/>
  <c r="Y446" i="1"/>
  <c r="AE446" i="1" s="1"/>
  <c r="I446" i="1"/>
  <c r="J446" i="1"/>
  <c r="Z446" i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 s="1"/>
  <c r="S447" i="1" s="1"/>
  <c r="G447" i="1"/>
  <c r="H447" i="1"/>
  <c r="Y447" i="1" s="1"/>
  <c r="AE447" i="1" s="1"/>
  <c r="I447" i="1"/>
  <c r="J447" i="1"/>
  <c r="Z447" i="1" s="1"/>
  <c r="K447" i="1"/>
  <c r="L447" i="1"/>
  <c r="T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R450" i="1" s="1"/>
  <c r="G450" i="1"/>
  <c r="H450" i="1"/>
  <c r="Y450" i="1"/>
  <c r="AE450" i="1" s="1"/>
  <c r="I450" i="1"/>
  <c r="J450" i="1"/>
  <c r="Z450" i="1"/>
  <c r="K450" i="1"/>
  <c r="L450" i="1"/>
  <c r="T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 s="1"/>
  <c r="AE452" i="1"/>
  <c r="I452" i="1"/>
  <c r="J452" i="1"/>
  <c r="Z452" i="1" s="1"/>
  <c r="K452" i="1"/>
  <c r="L452" i="1"/>
  <c r="V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/>
  <c r="K453" i="1"/>
  <c r="T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T456" i="1" s="1"/>
  <c r="U456" i="1" s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/>
  <c r="I458" i="1"/>
  <c r="J458" i="1"/>
  <c r="Z458" i="1" s="1"/>
  <c r="K458" i="1"/>
  <c r="L458" i="1"/>
  <c r="M458" i="1"/>
  <c r="N458" i="1"/>
  <c r="O458" i="1"/>
  <c r="P458" i="1"/>
  <c r="A459" i="1"/>
  <c r="B459" i="1"/>
  <c r="C459" i="1"/>
  <c r="D459" i="1" s="1"/>
  <c r="X459" i="1" s="1"/>
  <c r="E459" i="1"/>
  <c r="R459" i="1"/>
  <c r="S459" i="1" s="1"/>
  <c r="F459" i="1"/>
  <c r="G459" i="1"/>
  <c r="H459" i="1"/>
  <c r="Y459" i="1" s="1"/>
  <c r="I459" i="1"/>
  <c r="J459" i="1"/>
  <c r="Z459" i="1"/>
  <c r="K459" i="1"/>
  <c r="L459" i="1"/>
  <c r="T459" i="1" s="1"/>
  <c r="U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R462" i="1" s="1"/>
  <c r="S462" i="1" s="1"/>
  <c r="F462" i="1"/>
  <c r="G462" i="1"/>
  <c r="H462" i="1"/>
  <c r="Y462" i="1" s="1"/>
  <c r="AE462" i="1" s="1"/>
  <c r="I462" i="1"/>
  <c r="J462" i="1"/>
  <c r="Z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I464" i="1"/>
  <c r="J464" i="1"/>
  <c r="Z464" i="1" s="1"/>
  <c r="K464" i="1"/>
  <c r="T464" i="1"/>
  <c r="U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/>
  <c r="X467" i="1" s="1"/>
  <c r="E467" i="1"/>
  <c r="F467" i="1"/>
  <c r="R467" i="1" s="1"/>
  <c r="S467" i="1" s="1"/>
  <c r="G467" i="1"/>
  <c r="H467" i="1"/>
  <c r="Y467" i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R468" i="1" s="1"/>
  <c r="S468" i="1" s="1"/>
  <c r="F468" i="1"/>
  <c r="G468" i="1"/>
  <c r="H468" i="1"/>
  <c r="Y468" i="1" s="1"/>
  <c r="I468" i="1"/>
  <c r="J468" i="1"/>
  <c r="Z468" i="1"/>
  <c r="K468" i="1"/>
  <c r="L468" i="1"/>
  <c r="M468" i="1"/>
  <c r="N468" i="1"/>
  <c r="O468" i="1"/>
  <c r="P468" i="1"/>
  <c r="AE468" i="1"/>
  <c r="A469" i="1"/>
  <c r="B469" i="1"/>
  <c r="C469" i="1"/>
  <c r="D469" i="1"/>
  <c r="X469" i="1" s="1"/>
  <c r="E469" i="1"/>
  <c r="F469" i="1"/>
  <c r="R469" i="1"/>
  <c r="S469" i="1" s="1"/>
  <c r="G469" i="1"/>
  <c r="H469" i="1"/>
  <c r="Y469" i="1"/>
  <c r="AE469" i="1" s="1"/>
  <c r="I469" i="1"/>
  <c r="J469" i="1"/>
  <c r="Z469" i="1"/>
  <c r="K469" i="1"/>
  <c r="L469" i="1"/>
  <c r="M469" i="1"/>
  <c r="N469" i="1"/>
  <c r="O469" i="1"/>
  <c r="P469" i="1"/>
  <c r="A470" i="1"/>
  <c r="B470" i="1"/>
  <c r="C470" i="1"/>
  <c r="D470" i="1"/>
  <c r="X470" i="1" s="1"/>
  <c r="E470" i="1"/>
  <c r="F470" i="1"/>
  <c r="R470" i="1" s="1"/>
  <c r="S470" i="1" s="1"/>
  <c r="G470" i="1"/>
  <c r="H470" i="1"/>
  <c r="I470" i="1"/>
  <c r="J470" i="1"/>
  <c r="Z470" i="1"/>
  <c r="K470" i="1"/>
  <c r="L470" i="1"/>
  <c r="V470" i="1" s="1"/>
  <c r="M470" i="1"/>
  <c r="N470" i="1"/>
  <c r="O470" i="1"/>
  <c r="P470" i="1"/>
  <c r="Y470" i="1"/>
  <c r="AE470" i="1" s="1"/>
  <c r="A471" i="1"/>
  <c r="B471" i="1"/>
  <c r="C471" i="1"/>
  <c r="D471" i="1" s="1"/>
  <c r="X471" i="1" s="1"/>
  <c r="E471" i="1"/>
  <c r="F471" i="1"/>
  <c r="R471" i="1"/>
  <c r="S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 s="1"/>
  <c r="I472" i="1"/>
  <c r="J472" i="1"/>
  <c r="Z472" i="1"/>
  <c r="K472" i="1"/>
  <c r="L472" i="1"/>
  <c r="V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AE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R474" i="1"/>
  <c r="S474" i="1" s="1"/>
  <c r="G474" i="1"/>
  <c r="H474" i="1"/>
  <c r="Y474" i="1"/>
  <c r="AE474" i="1" s="1"/>
  <c r="I474" i="1"/>
  <c r="J474" i="1"/>
  <c r="Z474" i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/>
  <c r="K476" i="1"/>
  <c r="L476" i="1"/>
  <c r="T476" i="1" s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/>
  <c r="AE480" i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 s="1"/>
  <c r="G481" i="1"/>
  <c r="H481" i="1"/>
  <c r="Y481" i="1"/>
  <c r="AE481" i="1" s="1"/>
  <c r="I481" i="1"/>
  <c r="J481" i="1"/>
  <c r="Z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V483" i="1"/>
  <c r="M483" i="1"/>
  <c r="N483" i="1"/>
  <c r="O483" i="1"/>
  <c r="P483" i="1"/>
  <c r="A484" i="1"/>
  <c r="B484" i="1"/>
  <c r="C484" i="1"/>
  <c r="D484" i="1"/>
  <c r="X484" i="1" s="1"/>
  <c r="E484" i="1"/>
  <c r="R484" i="1" s="1"/>
  <c r="S484" i="1" s="1"/>
  <c r="F484" i="1"/>
  <c r="G484" i="1"/>
  <c r="H484" i="1"/>
  <c r="Y484" i="1" s="1"/>
  <c r="AE484" i="1" s="1"/>
  <c r="I484" i="1"/>
  <c r="J484" i="1"/>
  <c r="Z484" i="1"/>
  <c r="K484" i="1"/>
  <c r="L484" i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/>
  <c r="AE485" i="1"/>
  <c r="I485" i="1"/>
  <c r="J485" i="1"/>
  <c r="Z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R487" i="1"/>
  <c r="F487" i="1"/>
  <c r="G487" i="1"/>
  <c r="H487" i="1"/>
  <c r="Y487" i="1"/>
  <c r="AE487" i="1" s="1"/>
  <c r="I487" i="1"/>
  <c r="J487" i="1"/>
  <c r="Z487" i="1"/>
  <c r="K487" i="1"/>
  <c r="L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I488" i="1"/>
  <c r="J488" i="1"/>
  <c r="Z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 s="1"/>
  <c r="K489" i="1"/>
  <c r="L489" i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/>
  <c r="AE492" i="1" s="1"/>
  <c r="I492" i="1"/>
  <c r="J492" i="1"/>
  <c r="Z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AA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/>
  <c r="E495" i="1"/>
  <c r="F495" i="1"/>
  <c r="R495" i="1" s="1"/>
  <c r="S495" i="1" s="1"/>
  <c r="G495" i="1"/>
  <c r="H495" i="1"/>
  <c r="Y495" i="1" s="1"/>
  <c r="AE495" i="1"/>
  <c r="I495" i="1"/>
  <c r="J495" i="1"/>
  <c r="Z495" i="1"/>
  <c r="K495" i="1"/>
  <c r="L495" i="1"/>
  <c r="V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/>
  <c r="I497" i="1"/>
  <c r="J497" i="1"/>
  <c r="Z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R498" i="1" s="1"/>
  <c r="S498" i="1" s="1"/>
  <c r="G498" i="1"/>
  <c r="H498" i="1"/>
  <c r="Y498" i="1" s="1"/>
  <c r="AE498" i="1"/>
  <c r="I498" i="1"/>
  <c r="J498" i="1"/>
  <c r="Z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K499" i="1"/>
  <c r="L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/>
  <c r="I500" i="1"/>
  <c r="J500" i="1"/>
  <c r="Z500" i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 s="1"/>
  <c r="I501" i="1"/>
  <c r="J501" i="1"/>
  <c r="Z501" i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R503" i="1" s="1"/>
  <c r="S503" i="1" s="1"/>
  <c r="G503" i="1"/>
  <c r="H503" i="1"/>
  <c r="Y503" i="1" s="1"/>
  <c r="AE503" i="1" s="1"/>
  <c r="I503" i="1"/>
  <c r="J503" i="1"/>
  <c r="Z503" i="1" s="1"/>
  <c r="K503" i="1"/>
  <c r="L503" i="1"/>
  <c r="M503" i="1"/>
  <c r="N503" i="1"/>
  <c r="O503" i="1"/>
  <c r="P503" i="1"/>
  <c r="A504" i="1"/>
  <c r="B504" i="1"/>
  <c r="C504" i="1"/>
  <c r="D504" i="1" s="1"/>
  <c r="E504" i="1"/>
  <c r="F504" i="1"/>
  <c r="R504" i="1"/>
  <c r="S504" i="1" s="1"/>
  <c r="G504" i="1"/>
  <c r="H504" i="1"/>
  <c r="Y504" i="1" s="1"/>
  <c r="AE504" i="1" s="1"/>
  <c r="I504" i="1"/>
  <c r="J504" i="1"/>
  <c r="Z504" i="1"/>
  <c r="AA504" i="1"/>
  <c r="K504" i="1"/>
  <c r="L504" i="1"/>
  <c r="V504" i="1" s="1"/>
  <c r="M504" i="1"/>
  <c r="N504" i="1"/>
  <c r="O504" i="1"/>
  <c r="P504" i="1"/>
  <c r="X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I507" i="1"/>
  <c r="J507" i="1"/>
  <c r="Z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R508" i="1"/>
  <c r="S508" i="1" s="1"/>
  <c r="F508" i="1"/>
  <c r="G508" i="1"/>
  <c r="H508" i="1"/>
  <c r="Y508" i="1" s="1"/>
  <c r="I508" i="1"/>
  <c r="J508" i="1"/>
  <c r="Z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 s="1"/>
  <c r="AE509" i="1" s="1"/>
  <c r="I509" i="1"/>
  <c r="J509" i="1"/>
  <c r="Z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R511" i="1" s="1"/>
  <c r="S511" i="1" s="1"/>
  <c r="G511" i="1"/>
  <c r="H511" i="1"/>
  <c r="Y511" i="1" s="1"/>
  <c r="AE511" i="1" s="1"/>
  <c r="I511" i="1"/>
  <c r="J511" i="1"/>
  <c r="Z511" i="1"/>
  <c r="K511" i="1"/>
  <c r="L511" i="1"/>
  <c r="V511" i="1"/>
  <c r="M511" i="1"/>
  <c r="N511" i="1"/>
  <c r="O511" i="1"/>
  <c r="P511" i="1"/>
  <c r="A512" i="1"/>
  <c r="B512" i="1"/>
  <c r="C512" i="1"/>
  <c r="D512" i="1"/>
  <c r="X512" i="1" s="1"/>
  <c r="E512" i="1"/>
  <c r="F512" i="1"/>
  <c r="R512" i="1" s="1"/>
  <c r="S512" i="1" s="1"/>
  <c r="G512" i="1"/>
  <c r="H512" i="1"/>
  <c r="Y512" i="1"/>
  <c r="I512" i="1"/>
  <c r="J512" i="1"/>
  <c r="Z512" i="1" s="1"/>
  <c r="K512" i="1"/>
  <c r="L512" i="1"/>
  <c r="V512" i="1" s="1"/>
  <c r="M512" i="1"/>
  <c r="N512" i="1"/>
  <c r="O512" i="1"/>
  <c r="P512" i="1"/>
  <c r="A513" i="1"/>
  <c r="B513" i="1"/>
  <c r="C513" i="1"/>
  <c r="D513" i="1" s="1"/>
  <c r="X513" i="1"/>
  <c r="E513" i="1"/>
  <c r="F513" i="1"/>
  <c r="R513" i="1" s="1"/>
  <c r="S513" i="1" s="1"/>
  <c r="G513" i="1"/>
  <c r="H513" i="1"/>
  <c r="Y513" i="1" s="1"/>
  <c r="AE513" i="1" s="1"/>
  <c r="I513" i="1"/>
  <c r="J513" i="1"/>
  <c r="Z513" i="1" s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R516" i="1"/>
  <c r="S516" i="1"/>
  <c r="G516" i="1"/>
  <c r="H516" i="1"/>
  <c r="Y516" i="1" s="1"/>
  <c r="AE516" i="1" s="1"/>
  <c r="I516" i="1"/>
  <c r="J516" i="1"/>
  <c r="Z516" i="1" s="1"/>
  <c r="K516" i="1"/>
  <c r="L516" i="1"/>
  <c r="T516" i="1" s="1"/>
  <c r="U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 s="1"/>
  <c r="AE517" i="1" s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R519" i="1" s="1"/>
  <c r="S519" i="1" s="1"/>
  <c r="G519" i="1"/>
  <c r="H519" i="1"/>
  <c r="Y519" i="1" s="1"/>
  <c r="AE519" i="1" s="1"/>
  <c r="I519" i="1"/>
  <c r="J519" i="1"/>
  <c r="Z519" i="1" s="1"/>
  <c r="K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I520" i="1"/>
  <c r="J520" i="1"/>
  <c r="Z520" i="1" s="1"/>
  <c r="K520" i="1"/>
  <c r="T520" i="1" s="1"/>
  <c r="U520" i="1" s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R521" i="1"/>
  <c r="S521" i="1" s="1"/>
  <c r="G521" i="1"/>
  <c r="H521" i="1"/>
  <c r="Y521" i="1" s="1"/>
  <c r="AE521" i="1" s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 s="1"/>
  <c r="K522" i="1"/>
  <c r="T522" i="1"/>
  <c r="U522" i="1" s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 s="1"/>
  <c r="AA523" i="1" s="1"/>
  <c r="K523" i="1"/>
  <c r="L523" i="1"/>
  <c r="T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M524" i="1"/>
  <c r="N524" i="1"/>
  <c r="O524" i="1"/>
  <c r="P524" i="1"/>
  <c r="A525" i="1"/>
  <c r="B525" i="1"/>
  <c r="C525" i="1"/>
  <c r="D525" i="1"/>
  <c r="X525" i="1"/>
  <c r="E525" i="1"/>
  <c r="R525" i="1" s="1"/>
  <c r="S525" i="1" s="1"/>
  <c r="F525" i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 s="1"/>
  <c r="K528" i="1"/>
  <c r="L528" i="1"/>
  <c r="M528" i="1"/>
  <c r="N528" i="1"/>
  <c r="O528" i="1"/>
  <c r="P528" i="1"/>
  <c r="A529" i="1"/>
  <c r="B529" i="1"/>
  <c r="C529" i="1"/>
  <c r="D529" i="1" s="1"/>
  <c r="X529" i="1"/>
  <c r="E529" i="1"/>
  <c r="F529" i="1"/>
  <c r="G529" i="1"/>
  <c r="H529" i="1"/>
  <c r="Y529" i="1" s="1"/>
  <c r="AE529" i="1" s="1"/>
  <c r="I529" i="1"/>
  <c r="J529" i="1"/>
  <c r="Z529" i="1"/>
  <c r="AA529" i="1"/>
  <c r="AB529" i="1"/>
  <c r="AC529" i="1" s="1"/>
  <c r="AD529" i="1" s="1"/>
  <c r="K529" i="1"/>
  <c r="L529" i="1"/>
  <c r="T529" i="1" s="1"/>
  <c r="M529" i="1"/>
  <c r="N529" i="1"/>
  <c r="O529" i="1"/>
  <c r="P529" i="1"/>
  <c r="A530" i="1"/>
  <c r="B530" i="1"/>
  <c r="C530" i="1"/>
  <c r="D530" i="1"/>
  <c r="X530" i="1" s="1"/>
  <c r="E530" i="1"/>
  <c r="F530" i="1"/>
  <c r="R530" i="1" s="1"/>
  <c r="S530" i="1" s="1"/>
  <c r="G530" i="1"/>
  <c r="H530" i="1"/>
  <c r="Y530" i="1"/>
  <c r="AE530" i="1"/>
  <c r="I530" i="1"/>
  <c r="J530" i="1"/>
  <c r="Z530" i="1" s="1"/>
  <c r="AA530" i="1" s="1"/>
  <c r="K530" i="1"/>
  <c r="L530" i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M531" i="1"/>
  <c r="N531" i="1"/>
  <c r="O531" i="1"/>
  <c r="P531" i="1"/>
  <c r="A532" i="1"/>
  <c r="B532" i="1"/>
  <c r="C532" i="1"/>
  <c r="D532" i="1" s="1"/>
  <c r="X532" i="1" s="1"/>
  <c r="E532" i="1"/>
  <c r="F532" i="1"/>
  <c r="R532" i="1"/>
  <c r="S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R533" i="1" s="1"/>
  <c r="S533" i="1" s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R534" i="1" s="1"/>
  <c r="S534" i="1" s="1"/>
  <c r="F534" i="1"/>
  <c r="G534" i="1"/>
  <c r="H534" i="1"/>
  <c r="Y534" i="1" s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R535" i="1"/>
  <c r="S535" i="1" s="1"/>
  <c r="F535" i="1"/>
  <c r="G535" i="1"/>
  <c r="H535" i="1"/>
  <c r="Y535" i="1"/>
  <c r="AE535" i="1"/>
  <c r="I535" i="1"/>
  <c r="J535" i="1"/>
  <c r="Z535" i="1" s="1"/>
  <c r="AA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R536" i="1"/>
  <c r="S536" i="1"/>
  <c r="F536" i="1"/>
  <c r="G536" i="1"/>
  <c r="H536" i="1"/>
  <c r="Y536" i="1"/>
  <c r="AE536" i="1"/>
  <c r="I536" i="1"/>
  <c r="J536" i="1"/>
  <c r="Z536" i="1"/>
  <c r="K536" i="1"/>
  <c r="L536" i="1"/>
  <c r="M536" i="1"/>
  <c r="N536" i="1"/>
  <c r="O536" i="1"/>
  <c r="P536" i="1"/>
  <c r="A537" i="1"/>
  <c r="B537" i="1"/>
  <c r="C537" i="1"/>
  <c r="D537" i="1"/>
  <c r="X537" i="1" s="1"/>
  <c r="E537" i="1"/>
  <c r="F537" i="1"/>
  <c r="R537" i="1"/>
  <c r="S537" i="1"/>
  <c r="G537" i="1"/>
  <c r="H537" i="1"/>
  <c r="Y537" i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V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/>
  <c r="AE540" i="1" s="1"/>
  <c r="I540" i="1"/>
  <c r="J540" i="1"/>
  <c r="Z540" i="1" s="1"/>
  <c r="AA540" i="1" s="1"/>
  <c r="K540" i="1"/>
  <c r="L540" i="1"/>
  <c r="T540" i="1" s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 s="1"/>
  <c r="I542" i="1"/>
  <c r="J542" i="1"/>
  <c r="Z542" i="1"/>
  <c r="K542" i="1"/>
  <c r="T542" i="1" s="1"/>
  <c r="U542" i="1" s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/>
  <c r="I545" i="1"/>
  <c r="J545" i="1"/>
  <c r="Z545" i="1" s="1"/>
  <c r="AA545" i="1" s="1"/>
  <c r="K545" i="1"/>
  <c r="L545" i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M546" i="1"/>
  <c r="N546" i="1"/>
  <c r="O546" i="1"/>
  <c r="P546" i="1"/>
  <c r="A547" i="1"/>
  <c r="B547" i="1"/>
  <c r="C547" i="1"/>
  <c r="D547" i="1" s="1"/>
  <c r="X547" i="1"/>
  <c r="E547" i="1"/>
  <c r="R547" i="1" s="1"/>
  <c r="S547" i="1" s="1"/>
  <c r="F547" i="1"/>
  <c r="G547" i="1"/>
  <c r="H547" i="1"/>
  <c r="Y547" i="1" s="1"/>
  <c r="AE547" i="1" s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R548" i="1"/>
  <c r="S548" i="1" s="1"/>
  <c r="G548" i="1"/>
  <c r="H548" i="1"/>
  <c r="Y548" i="1" s="1"/>
  <c r="AE548" i="1" s="1"/>
  <c r="I548" i="1"/>
  <c r="J548" i="1"/>
  <c r="Z548" i="1" s="1"/>
  <c r="AA548" i="1" s="1"/>
  <c r="K548" i="1"/>
  <c r="L548" i="1"/>
  <c r="T548" i="1" s="1"/>
  <c r="U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AA550" i="1" s="1"/>
  <c r="K550" i="1"/>
  <c r="L550" i="1"/>
  <c r="M550" i="1"/>
  <c r="N550" i="1"/>
  <c r="O550" i="1"/>
  <c r="P550" i="1"/>
  <c r="A551" i="1"/>
  <c r="B551" i="1"/>
  <c r="C551" i="1"/>
  <c r="D551" i="1" s="1"/>
  <c r="X551" i="1"/>
  <c r="E551" i="1"/>
  <c r="F551" i="1"/>
  <c r="G551" i="1"/>
  <c r="H551" i="1"/>
  <c r="Y551" i="1"/>
  <c r="AE551" i="1"/>
  <c r="I551" i="1"/>
  <c r="J551" i="1"/>
  <c r="Z551" i="1" s="1"/>
  <c r="AA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/>
  <c r="I552" i="1"/>
  <c r="J552" i="1"/>
  <c r="Z552" i="1" s="1"/>
  <c r="AA552" i="1" s="1"/>
  <c r="K552" i="1"/>
  <c r="L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/>
  <c r="S553" i="1" s="1"/>
  <c r="G553" i="1"/>
  <c r="H553" i="1"/>
  <c r="Y553" i="1"/>
  <c r="AE553" i="1" s="1"/>
  <c r="I553" i="1"/>
  <c r="J553" i="1"/>
  <c r="Z553" i="1" s="1"/>
  <c r="AA553" i="1" s="1"/>
  <c r="K553" i="1"/>
  <c r="L553" i="1"/>
  <c r="V553" i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M554" i="1"/>
  <c r="N554" i="1"/>
  <c r="O554" i="1"/>
  <c r="P554" i="1"/>
  <c r="A555" i="1"/>
  <c r="B555" i="1"/>
  <c r="C555" i="1"/>
  <c r="D555" i="1" s="1"/>
  <c r="X555" i="1" s="1"/>
  <c r="E555" i="1"/>
  <c r="F555" i="1"/>
  <c r="R555" i="1" s="1"/>
  <c r="S555" i="1"/>
  <c r="G555" i="1"/>
  <c r="H555" i="1"/>
  <c r="Y555" i="1" s="1"/>
  <c r="AE555" i="1" s="1"/>
  <c r="I555" i="1"/>
  <c r="J555" i="1"/>
  <c r="Z555" i="1" s="1"/>
  <c r="AA555" i="1"/>
  <c r="K555" i="1"/>
  <c r="L555" i="1"/>
  <c r="V555" i="1"/>
  <c r="M555" i="1"/>
  <c r="N555" i="1"/>
  <c r="O555" i="1"/>
  <c r="P555" i="1"/>
  <c r="A556" i="1"/>
  <c r="B556" i="1"/>
  <c r="C556" i="1"/>
  <c r="D556" i="1"/>
  <c r="X556" i="1" s="1"/>
  <c r="E556" i="1"/>
  <c r="F556" i="1"/>
  <c r="G556" i="1"/>
  <c r="H556" i="1"/>
  <c r="Y556" i="1" s="1"/>
  <c r="AE556" i="1" s="1"/>
  <c r="I556" i="1"/>
  <c r="J556" i="1"/>
  <c r="Z556" i="1" s="1"/>
  <c r="AA556" i="1" s="1"/>
  <c r="K556" i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R557" i="1" s="1"/>
  <c r="S557" i="1" s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M558" i="1"/>
  <c r="N558" i="1"/>
  <c r="O558" i="1"/>
  <c r="P558" i="1"/>
  <c r="A559" i="1"/>
  <c r="B559" i="1"/>
  <c r="C559" i="1"/>
  <c r="D559" i="1"/>
  <c r="X559" i="1" s="1"/>
  <c r="E559" i="1"/>
  <c r="F559" i="1"/>
  <c r="R559" i="1" s="1"/>
  <c r="S559" i="1" s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R560" i="1"/>
  <c r="G560" i="1"/>
  <c r="H560" i="1"/>
  <c r="Y560" i="1" s="1"/>
  <c r="AE560" i="1" s="1"/>
  <c r="I560" i="1"/>
  <c r="J560" i="1"/>
  <c r="Z560" i="1" s="1"/>
  <c r="AA560" i="1"/>
  <c r="K560" i="1"/>
  <c r="L560" i="1"/>
  <c r="M560" i="1"/>
  <c r="N560" i="1"/>
  <c r="O560" i="1"/>
  <c r="P560" i="1"/>
  <c r="A561" i="1"/>
  <c r="B561" i="1"/>
  <c r="C561" i="1"/>
  <c r="D561" i="1"/>
  <c r="X561" i="1"/>
  <c r="E561" i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 s="1"/>
  <c r="AE562" i="1" s="1"/>
  <c r="I562" i="1"/>
  <c r="J562" i="1"/>
  <c r="Z562" i="1"/>
  <c r="AA562" i="1"/>
  <c r="K562" i="1"/>
  <c r="L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/>
  <c r="G563" i="1"/>
  <c r="H563" i="1"/>
  <c r="Y563" i="1" s="1"/>
  <c r="AE563" i="1" s="1"/>
  <c r="I563" i="1"/>
  <c r="J563" i="1"/>
  <c r="Z563" i="1" s="1"/>
  <c r="AA563" i="1" s="1"/>
  <c r="K563" i="1"/>
  <c r="L563" i="1"/>
  <c r="V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R567" i="1"/>
  <c r="S567" i="1"/>
  <c r="G567" i="1"/>
  <c r="H567" i="1"/>
  <c r="Y567" i="1" s="1"/>
  <c r="AE567" i="1" s="1"/>
  <c r="I567" i="1"/>
  <c r="J567" i="1"/>
  <c r="Z567" i="1"/>
  <c r="K567" i="1"/>
  <c r="L567" i="1"/>
  <c r="V567" i="1"/>
  <c r="M567" i="1"/>
  <c r="N567" i="1"/>
  <c r="O567" i="1"/>
  <c r="P567" i="1"/>
  <c r="AA567" i="1"/>
  <c r="A568" i="1"/>
  <c r="B568" i="1"/>
  <c r="C568" i="1"/>
  <c r="D568" i="1"/>
  <c r="X568" i="1" s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/>
  <c r="G572" i="1"/>
  <c r="H572" i="1"/>
  <c r="Y572" i="1"/>
  <c r="AE572" i="1"/>
  <c r="I572" i="1"/>
  <c r="J572" i="1"/>
  <c r="Z572" i="1" s="1"/>
  <c r="AA572" i="1"/>
  <c r="K572" i="1"/>
  <c r="L572" i="1"/>
  <c r="V572" i="1" s="1"/>
  <c r="M572" i="1"/>
  <c r="N572" i="1"/>
  <c r="O572" i="1"/>
  <c r="P572" i="1"/>
  <c r="A573" i="1"/>
  <c r="B573" i="1"/>
  <c r="C573" i="1"/>
  <c r="D573" i="1" s="1"/>
  <c r="X573" i="1" s="1"/>
  <c r="E573" i="1"/>
  <c r="F573" i="1"/>
  <c r="R573" i="1" s="1"/>
  <c r="S573" i="1"/>
  <c r="G573" i="1"/>
  <c r="H573" i="1"/>
  <c r="Y573" i="1" s="1"/>
  <c r="AE573" i="1" s="1"/>
  <c r="I573" i="1"/>
  <c r="J573" i="1"/>
  <c r="Z573" i="1" s="1"/>
  <c r="AA573" i="1" s="1"/>
  <c r="K573" i="1"/>
  <c r="L573" i="1"/>
  <c r="V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G575" i="1"/>
  <c r="H575" i="1"/>
  <c r="I575" i="1"/>
  <c r="J575" i="1"/>
  <c r="Z575" i="1" s="1"/>
  <c r="AA575" i="1" s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V576" i="1" s="1"/>
  <c r="M576" i="1"/>
  <c r="N576" i="1"/>
  <c r="O576" i="1"/>
  <c r="P576" i="1"/>
  <c r="T576" i="1"/>
  <c r="U576" i="1" s="1"/>
  <c r="A577" i="1"/>
  <c r="B577" i="1"/>
  <c r="C577" i="1"/>
  <c r="D577" i="1"/>
  <c r="X577" i="1"/>
  <c r="E577" i="1"/>
  <c r="F577" i="1"/>
  <c r="R577" i="1" s="1"/>
  <c r="S577" i="1" s="1"/>
  <c r="G577" i="1"/>
  <c r="H577" i="1"/>
  <c r="Y577" i="1"/>
  <c r="I577" i="1"/>
  <c r="J577" i="1"/>
  <c r="Z577" i="1"/>
  <c r="AA577" i="1" s="1"/>
  <c r="K577" i="1"/>
  <c r="L577" i="1"/>
  <c r="M577" i="1"/>
  <c r="N577" i="1"/>
  <c r="O577" i="1"/>
  <c r="P577" i="1"/>
  <c r="V577" i="1"/>
  <c r="AE577" i="1"/>
  <c r="A578" i="1"/>
  <c r="B578" i="1"/>
  <c r="C578" i="1"/>
  <c r="D578" i="1"/>
  <c r="X578" i="1"/>
  <c r="E578" i="1"/>
  <c r="R578" i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V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 s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 s="1"/>
  <c r="AE581" i="1" s="1"/>
  <c r="I581" i="1"/>
  <c r="J581" i="1"/>
  <c r="Z581" i="1" s="1"/>
  <c r="AA581" i="1"/>
  <c r="K581" i="1"/>
  <c r="L581" i="1"/>
  <c r="V581" i="1" s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F585" i="1"/>
  <c r="R585" i="1" s="1"/>
  <c r="S585" i="1" s="1"/>
  <c r="G585" i="1"/>
  <c r="H585" i="1"/>
  <c r="Y585" i="1"/>
  <c r="AE585" i="1"/>
  <c r="I585" i="1"/>
  <c r="J585" i="1"/>
  <c r="Z585" i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R586" i="1" s="1"/>
  <c r="S586" i="1" s="1"/>
  <c r="G586" i="1"/>
  <c r="H586" i="1"/>
  <c r="Y586" i="1"/>
  <c r="AE586" i="1"/>
  <c r="I586" i="1"/>
  <c r="J586" i="1"/>
  <c r="Z586" i="1" s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 s="1"/>
  <c r="AA595" i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/>
  <c r="I598" i="1"/>
  <c r="J598" i="1"/>
  <c r="Z598" i="1"/>
  <c r="K598" i="1"/>
  <c r="L598" i="1"/>
  <c r="T598" i="1" s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 s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G607" i="1"/>
  <c r="H607" i="1"/>
  <c r="Y607" i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/>
  <c r="AE621" i="1" s="1"/>
  <c r="I621" i="1"/>
  <c r="J621" i="1"/>
  <c r="Z621" i="1"/>
  <c r="AA621" i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/>
  <c r="AA622" i="1"/>
  <c r="K622" i="1"/>
  <c r="L622" i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 s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E649" i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A650" i="1"/>
  <c r="B650" i="1"/>
  <c r="C650" i="1"/>
  <c r="D650" i="1"/>
  <c r="X650" i="1" s="1"/>
  <c r="E650" i="1"/>
  <c r="F650" i="1"/>
  <c r="G650" i="1"/>
  <c r="H650" i="1"/>
  <c r="Y650" i="1"/>
  <c r="AE650" i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T651" i="1" s="1"/>
  <c r="AB651" i="1" s="1"/>
  <c r="M651" i="1"/>
  <c r="N651" i="1"/>
  <c r="O651" i="1"/>
  <c r="P651" i="1"/>
  <c r="R651" i="1"/>
  <c r="S651" i="1" s="1"/>
  <c r="V651" i="1"/>
  <c r="X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I659" i="1"/>
  <c r="J659" i="1"/>
  <c r="Z659" i="1" s="1"/>
  <c r="K659" i="1"/>
  <c r="L659" i="1"/>
  <c r="T659" i="1" s="1"/>
  <c r="AB659" i="1" s="1"/>
  <c r="M659" i="1"/>
  <c r="N659" i="1"/>
  <c r="O659" i="1"/>
  <c r="P659" i="1"/>
  <c r="R659" i="1"/>
  <c r="S659" i="1" s="1"/>
  <c r="V659" i="1"/>
  <c r="X659" i="1"/>
  <c r="Y659" i="1"/>
  <c r="AE659" i="1" s="1"/>
  <c r="AA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/>
  <c r="AA660" i="1"/>
  <c r="K660" i="1"/>
  <c r="L660" i="1"/>
  <c r="M660" i="1"/>
  <c r="N660" i="1"/>
  <c r="O660" i="1"/>
  <c r="P660" i="1"/>
  <c r="X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 s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/>
  <c r="AA665" i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S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 s="1"/>
  <c r="E679" i="1"/>
  <c r="R679" i="1" s="1"/>
  <c r="S679" i="1" s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A680" i="1"/>
  <c r="B680" i="1"/>
  <c r="C680" i="1"/>
  <c r="D680" i="1"/>
  <c r="X680" i="1" s="1"/>
  <c r="E680" i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G683" i="1"/>
  <c r="H683" i="1"/>
  <c r="Y683" i="1" s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M684" i="1"/>
  <c r="N684" i="1"/>
  <c r="O684" i="1"/>
  <c r="P684" i="1"/>
  <c r="R684" i="1"/>
  <c r="S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/>
  <c r="X687" i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S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/>
  <c r="S692" i="1" s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G693" i="1"/>
  <c r="H693" i="1"/>
  <c r="Y693" i="1" s="1"/>
  <c r="I693" i="1"/>
  <c r="J693" i="1"/>
  <c r="Z693" i="1"/>
  <c r="K693" i="1"/>
  <c r="L693" i="1"/>
  <c r="T693" i="1" s="1"/>
  <c r="M693" i="1"/>
  <c r="N693" i="1"/>
  <c r="O693" i="1"/>
  <c r="P693" i="1"/>
  <c r="AA693" i="1"/>
  <c r="AE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 s="1"/>
  <c r="E703" i="1"/>
  <c r="R703" i="1" s="1"/>
  <c r="S703" i="1" s="1"/>
  <c r="F703" i="1"/>
  <c r="G703" i="1"/>
  <c r="H703" i="1"/>
  <c r="Y703" i="1"/>
  <c r="AE703" i="1" s="1"/>
  <c r="I703" i="1"/>
  <c r="J703" i="1"/>
  <c r="Z703" i="1" s="1"/>
  <c r="K703" i="1"/>
  <c r="L703" i="1"/>
  <c r="M703" i="1"/>
  <c r="N703" i="1"/>
  <c r="O703" i="1"/>
  <c r="P703" i="1"/>
  <c r="AA703" i="1"/>
  <c r="A704" i="1"/>
  <c r="B704" i="1"/>
  <c r="C704" i="1"/>
  <c r="D704" i="1" s="1"/>
  <c r="X704" i="1" s="1"/>
  <c r="E704" i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 s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 s="1"/>
  <c r="E709" i="1"/>
  <c r="F709" i="1"/>
  <c r="G709" i="1"/>
  <c r="H709" i="1"/>
  <c r="Y709" i="1" s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R709" i="1"/>
  <c r="S709" i="1" s="1"/>
  <c r="A710" i="1"/>
  <c r="B710" i="1"/>
  <c r="C710" i="1"/>
  <c r="D710" i="1" s="1"/>
  <c r="X710" i="1" s="1"/>
  <c r="E710" i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Z712" i="1" s="1"/>
  <c r="K712" i="1"/>
  <c r="L712" i="1"/>
  <c r="V712" i="1" s="1"/>
  <c r="M712" i="1"/>
  <c r="N712" i="1"/>
  <c r="O712" i="1"/>
  <c r="P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R714" i="1" s="1"/>
  <c r="S714" i="1" s="1"/>
  <c r="F714" i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/>
  <c r="E717" i="1"/>
  <c r="F717" i="1"/>
  <c r="G717" i="1"/>
  <c r="H717" i="1"/>
  <c r="Y717" i="1"/>
  <c r="I717" i="1"/>
  <c r="J717" i="1"/>
  <c r="Z717" i="1" s="1"/>
  <c r="AA717" i="1" s="1"/>
  <c r="K717" i="1"/>
  <c r="L717" i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 s="1"/>
  <c r="X720" i="1" s="1"/>
  <c r="E720" i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Z727" i="1" s="1"/>
  <c r="K727" i="1"/>
  <c r="L727" i="1"/>
  <c r="M727" i="1"/>
  <c r="N727" i="1"/>
  <c r="O727" i="1"/>
  <c r="P727" i="1"/>
  <c r="R727" i="1"/>
  <c r="S727" i="1" s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K732" i="1"/>
  <c r="L732" i="1"/>
  <c r="M732" i="1"/>
  <c r="N732" i="1"/>
  <c r="O732" i="1"/>
  <c r="P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Z735" i="1" s="1"/>
  <c r="K735" i="1"/>
  <c r="L735" i="1"/>
  <c r="M735" i="1"/>
  <c r="N735" i="1"/>
  <c r="O735" i="1"/>
  <c r="P735" i="1"/>
  <c r="AA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R739" i="1" s="1"/>
  <c r="S739" i="1" s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/>
  <c r="E743" i="1"/>
  <c r="R743" i="1" s="1"/>
  <c r="S743" i="1" s="1"/>
  <c r="F743" i="1"/>
  <c r="G743" i="1"/>
  <c r="H743" i="1"/>
  <c r="Y743" i="1" s="1"/>
  <c r="AE743" i="1"/>
  <c r="I743" i="1"/>
  <c r="J743" i="1"/>
  <c r="Z743" i="1" s="1"/>
  <c r="K743" i="1"/>
  <c r="L743" i="1"/>
  <c r="M743" i="1"/>
  <c r="N743" i="1"/>
  <c r="O743" i="1"/>
  <c r="P743" i="1"/>
  <c r="AA743" i="1"/>
  <c r="A744" i="1"/>
  <c r="B744" i="1"/>
  <c r="C744" i="1"/>
  <c r="D744" i="1" s="1"/>
  <c r="X744" i="1"/>
  <c r="E744" i="1"/>
  <c r="R744" i="1" s="1"/>
  <c r="S744" i="1" s="1"/>
  <c r="F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T745" i="1" s="1"/>
  <c r="AC745" i="1" s="1"/>
  <c r="AD745" i="1" s="1"/>
  <c r="L745" i="1"/>
  <c r="M745" i="1"/>
  <c r="N745" i="1"/>
  <c r="O745" i="1"/>
  <c r="P745" i="1"/>
  <c r="R745" i="1"/>
  <c r="S745" i="1" s="1"/>
  <c r="A746" i="1"/>
  <c r="B746" i="1"/>
  <c r="C746" i="1"/>
  <c r="D746" i="1"/>
  <c r="X746" i="1" s="1"/>
  <c r="E746" i="1"/>
  <c r="F746" i="1"/>
  <c r="G746" i="1"/>
  <c r="H746" i="1"/>
  <c r="Y746" i="1"/>
  <c r="AE746" i="1"/>
  <c r="I746" i="1"/>
  <c r="J746" i="1"/>
  <c r="Z746" i="1" s="1"/>
  <c r="AA746" i="1" s="1"/>
  <c r="K746" i="1"/>
  <c r="L746" i="1"/>
  <c r="M746" i="1"/>
  <c r="N746" i="1"/>
  <c r="O746" i="1"/>
  <c r="P746" i="1"/>
  <c r="R746" i="1"/>
  <c r="S746" i="1" s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F750" i="1"/>
  <c r="G750" i="1"/>
  <c r="H750" i="1"/>
  <c r="Y750" i="1" s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R753" i="1" s="1"/>
  <c r="S753" i="1" s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/>
  <c r="E754" i="1"/>
  <c r="F754" i="1"/>
  <c r="R754" i="1" s="1"/>
  <c r="G754" i="1"/>
  <c r="H754" i="1"/>
  <c r="Y754" i="1" s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S754" i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 s="1"/>
  <c r="X758" i="1"/>
  <c r="E758" i="1"/>
  <c r="F758" i="1"/>
  <c r="R758" i="1" s="1"/>
  <c r="S758" i="1" s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 s="1"/>
  <c r="X763" i="1" s="1"/>
  <c r="E763" i="1"/>
  <c r="F763" i="1"/>
  <c r="G763" i="1"/>
  <c r="H763" i="1"/>
  <c r="Y763" i="1" s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/>
  <c r="A765" i="1"/>
  <c r="B765" i="1"/>
  <c r="C765" i="1"/>
  <c r="D765" i="1" s="1"/>
  <c r="X765" i="1" s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/>
  <c r="X766" i="1" s="1"/>
  <c r="E766" i="1"/>
  <c r="F766" i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/>
  <c r="A768" i="1"/>
  <c r="B768" i="1"/>
  <c r="C768" i="1"/>
  <c r="D768" i="1" s="1"/>
  <c r="X768" i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/>
  <c r="E771" i="1"/>
  <c r="R771" i="1"/>
  <c r="S771" i="1" s="1"/>
  <c r="F771" i="1"/>
  <c r="G771" i="1"/>
  <c r="H771" i="1"/>
  <c r="Y771" i="1" s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R774" i="1" s="1"/>
  <c r="S774" i="1" s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Z776" i="1" s="1"/>
  <c r="K776" i="1"/>
  <c r="L776" i="1"/>
  <c r="M776" i="1"/>
  <c r="N776" i="1"/>
  <c r="O776" i="1"/>
  <c r="P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 s="1"/>
  <c r="AC778" i="1"/>
  <c r="AD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 s="1"/>
  <c r="X780" i="1"/>
  <c r="E780" i="1"/>
  <c r="F780" i="1"/>
  <c r="R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S780" i="1"/>
  <c r="Z780" i="1"/>
  <c r="AA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Z782" i="1"/>
  <c r="AA782" i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R783" i="1"/>
  <c r="S783" i="1" s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R787" i="1"/>
  <c r="S787" i="1" s="1"/>
  <c r="Z787" i="1"/>
  <c r="AA787" i="1"/>
  <c r="A788" i="1"/>
  <c r="B788" i="1"/>
  <c r="C788" i="1"/>
  <c r="D788" i="1" s="1"/>
  <c r="X788" i="1" s="1"/>
  <c r="E788" i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 s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/>
  <c r="A794" i="1"/>
  <c r="B794" i="1"/>
  <c r="C794" i="1"/>
  <c r="D794" i="1" s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 s="1"/>
  <c r="X795" i="1"/>
  <c r="E795" i="1"/>
  <c r="R795" i="1" s="1"/>
  <c r="S795" i="1" s="1"/>
  <c r="F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 s="1"/>
  <c r="E796" i="1"/>
  <c r="F796" i="1"/>
  <c r="R796" i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 s="1"/>
  <c r="X797" i="1" s="1"/>
  <c r="E797" i="1"/>
  <c r="R797" i="1" s="1"/>
  <c r="S797" i="1" s="1"/>
  <c r="F797" i="1"/>
  <c r="G797" i="1"/>
  <c r="H797" i="1"/>
  <c r="Y797" i="1" s="1"/>
  <c r="AE797" i="1" s="1"/>
  <c r="I797" i="1"/>
  <c r="J797" i="1"/>
  <c r="Z797" i="1" s="1"/>
  <c r="K797" i="1"/>
  <c r="L797" i="1"/>
  <c r="V797" i="1"/>
  <c r="M797" i="1"/>
  <c r="N797" i="1"/>
  <c r="O797" i="1"/>
  <c r="P797" i="1"/>
  <c r="AA797" i="1"/>
  <c r="A798" i="1"/>
  <c r="B798" i="1"/>
  <c r="C798" i="1"/>
  <c r="D798" i="1" s="1"/>
  <c r="X798" i="1"/>
  <c r="E798" i="1"/>
  <c r="F798" i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/>
  <c r="S799" i="1" s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K800" i="1"/>
  <c r="L800" i="1"/>
  <c r="M800" i="1"/>
  <c r="N800" i="1"/>
  <c r="O800" i="1"/>
  <c r="P800" i="1"/>
  <c r="V800" i="1"/>
  <c r="Y800" i="1"/>
  <c r="AE800" i="1" s="1"/>
  <c r="AA800" i="1"/>
  <c r="A801" i="1"/>
  <c r="B801" i="1"/>
  <c r="C801" i="1"/>
  <c r="D801" i="1" s="1"/>
  <c r="X801" i="1"/>
  <c r="E801" i="1"/>
  <c r="F801" i="1"/>
  <c r="G801" i="1"/>
  <c r="H801" i="1"/>
  <c r="Y801" i="1" s="1"/>
  <c r="AE801" i="1" s="1"/>
  <c r="I801" i="1"/>
  <c r="J801" i="1"/>
  <c r="Z801" i="1" s="1"/>
  <c r="K801" i="1"/>
  <c r="L801" i="1"/>
  <c r="V801" i="1"/>
  <c r="M801" i="1"/>
  <c r="N801" i="1"/>
  <c r="O801" i="1"/>
  <c r="P801" i="1"/>
  <c r="AA801" i="1"/>
  <c r="A802" i="1"/>
  <c r="B802" i="1"/>
  <c r="C802" i="1"/>
  <c r="D802" i="1" s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 s="1"/>
  <c r="X803" i="1"/>
  <c r="E803" i="1"/>
  <c r="R803" i="1" s="1"/>
  <c r="S803" i="1" s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/>
  <c r="A806" i="1"/>
  <c r="B806" i="1"/>
  <c r="C806" i="1"/>
  <c r="D806" i="1" s="1"/>
  <c r="X806" i="1" s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 s="1"/>
  <c r="X807" i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I808" i="1"/>
  <c r="J808" i="1"/>
  <c r="Z808" i="1" s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 s="1"/>
  <c r="X809" i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 s="1"/>
  <c r="Z810" i="1"/>
  <c r="AA810" i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 s="1"/>
  <c r="X812" i="1"/>
  <c r="E812" i="1"/>
  <c r="R812" i="1" s="1"/>
  <c r="S812" i="1" s="1"/>
  <c r="F812" i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 s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/>
  <c r="E814" i="1"/>
  <c r="F814" i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 s="1"/>
  <c r="X815" i="1" s="1"/>
  <c r="E815" i="1"/>
  <c r="R815" i="1" s="1"/>
  <c r="S815" i="1" s="1"/>
  <c r="F815" i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V816" i="1"/>
  <c r="Y816" i="1"/>
  <c r="AE816" i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 s="1"/>
  <c r="AE817" i="1" s="1"/>
  <c r="I817" i="1"/>
  <c r="J817" i="1"/>
  <c r="Z817" i="1" s="1"/>
  <c r="K817" i="1"/>
  <c r="L817" i="1"/>
  <c r="V817" i="1"/>
  <c r="M817" i="1"/>
  <c r="N817" i="1"/>
  <c r="O817" i="1"/>
  <c r="P817" i="1"/>
  <c r="AA817" i="1"/>
  <c r="A818" i="1"/>
  <c r="B818" i="1"/>
  <c r="C818" i="1"/>
  <c r="D818" i="1" s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/>
  <c r="Z818" i="1"/>
  <c r="AA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 s="1"/>
  <c r="X820" i="1" s="1"/>
  <c r="E820" i="1"/>
  <c r="F820" i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 s="1"/>
  <c r="X821" i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 s="1"/>
  <c r="X822" i="1" s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Z834" i="1" s="1"/>
  <c r="AA834" i="1" s="1"/>
  <c r="AB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R852" i="1" s="1"/>
  <c r="S852" i="1" s="1"/>
  <c r="F852" i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/>
  <c r="S853" i="1"/>
  <c r="G853" i="1"/>
  <c r="H853" i="1"/>
  <c r="Y853" i="1"/>
  <c r="AE853" i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R865" i="1" s="1"/>
  <c r="S865" i="1" s="1"/>
  <c r="F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R867" i="1" s="1"/>
  <c r="S867" i="1" s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R869" i="1" s="1"/>
  <c r="S869" i="1" s="1"/>
  <c r="F869" i="1"/>
  <c r="G869" i="1"/>
  <c r="H869" i="1"/>
  <c r="Y869" i="1" s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/>
  <c r="G876" i="1"/>
  <c r="H876" i="1"/>
  <c r="Y876" i="1" s="1"/>
  <c r="AE876" i="1"/>
  <c r="I876" i="1"/>
  <c r="J876" i="1"/>
  <c r="Z876" i="1" s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S877" i="1" s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 s="1"/>
  <c r="G885" i="1"/>
  <c r="H885" i="1"/>
  <c r="Y885" i="1"/>
  <c r="AE885" i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R886" i="1" s="1"/>
  <c r="S886" i="1" s="1"/>
  <c r="G886" i="1"/>
  <c r="H886" i="1"/>
  <c r="Y886" i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 s="1"/>
  <c r="X887" i="1" s="1"/>
  <c r="E887" i="1"/>
  <c r="F887" i="1"/>
  <c r="G887" i="1"/>
  <c r="H887" i="1"/>
  <c r="Y887" i="1" s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R895" i="1" s="1"/>
  <c r="S895" i="1" s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/>
  <c r="E896" i="1"/>
  <c r="F896" i="1"/>
  <c r="R896" i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R897" i="1" s="1"/>
  <c r="F897" i="1"/>
  <c r="S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/>
  <c r="E898" i="1"/>
  <c r="F898" i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/>
  <c r="X899" i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R901" i="1" s="1"/>
  <c r="S901" i="1" s="1"/>
  <c r="F901" i="1"/>
  <c r="G901" i="1"/>
  <c r="H901" i="1"/>
  <c r="Y901" i="1" s="1"/>
  <c r="AE901" i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K903" i="1"/>
  <c r="T903" i="1" s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R905" i="1" s="1"/>
  <c r="S905" i="1" s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/>
  <c r="E911" i="1"/>
  <c r="F911" i="1"/>
  <c r="G911" i="1"/>
  <c r="H911" i="1"/>
  <c r="Y911" i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/>
  <c r="G913" i="1"/>
  <c r="H913" i="1"/>
  <c r="Y913" i="1"/>
  <c r="AE913" i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R914" i="1" s="1"/>
  <c r="F914" i="1"/>
  <c r="G914" i="1"/>
  <c r="H914" i="1"/>
  <c r="Y914" i="1" s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R916" i="1" s="1"/>
  <c r="S916" i="1" s="1"/>
  <c r="F916" i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 s="1"/>
  <c r="G917" i="1"/>
  <c r="H917" i="1"/>
  <c r="Y917" i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R919" i="1" s="1"/>
  <c r="S919" i="1" s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/>
  <c r="G920" i="1"/>
  <c r="H920" i="1"/>
  <c r="Y920" i="1"/>
  <c r="AE920" i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AB923" i="1" s="1"/>
  <c r="K923" i="1"/>
  <c r="L923" i="1"/>
  <c r="M923" i="1"/>
  <c r="N923" i="1"/>
  <c r="O923" i="1"/>
  <c r="P923" i="1"/>
  <c r="A924" i="1"/>
  <c r="B924" i="1"/>
  <c r="C924" i="1"/>
  <c r="D924" i="1" s="1"/>
  <c r="X924" i="1"/>
  <c r="E924" i="1"/>
  <c r="R924" i="1" s="1"/>
  <c r="S924" i="1" s="1"/>
  <c r="F924" i="1"/>
  <c r="G924" i="1"/>
  <c r="H924" i="1"/>
  <c r="Y924" i="1" s="1"/>
  <c r="AE924" i="1" s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/>
  <c r="AE928" i="1" s="1"/>
  <c r="I928" i="1"/>
  <c r="J928" i="1"/>
  <c r="Z928" i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G931" i="1"/>
  <c r="H931" i="1"/>
  <c r="Y931" i="1" s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R934" i="1" s="1"/>
  <c r="S934" i="1" s="1"/>
  <c r="F934" i="1"/>
  <c r="G934" i="1"/>
  <c r="H934" i="1"/>
  <c r="Y934" i="1"/>
  <c r="AE934" i="1" s="1"/>
  <c r="I934" i="1"/>
  <c r="J934" i="1"/>
  <c r="Z934" i="1" s="1"/>
  <c r="AA934" i="1" s="1"/>
  <c r="K934" i="1"/>
  <c r="T934" i="1" s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 s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R936" i="1" s="1"/>
  <c r="S936" i="1" s="1"/>
  <c r="F936" i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T937" i="1" s="1"/>
  <c r="AB937" i="1" s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/>
  <c r="E939" i="1"/>
  <c r="F939" i="1"/>
  <c r="R939" i="1" s="1"/>
  <c r="S939" i="1" s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R942" i="1" s="1"/>
  <c r="S942" i="1" s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R944" i="1" s="1"/>
  <c r="S944" i="1" s="1"/>
  <c r="F944" i="1"/>
  <c r="G944" i="1"/>
  <c r="H944" i="1"/>
  <c r="Y944" i="1" s="1"/>
  <c r="AE944" i="1" s="1"/>
  <c r="I944" i="1"/>
  <c r="J944" i="1"/>
  <c r="Z944" i="1"/>
  <c r="AA944" i="1" s="1"/>
  <c r="K944" i="1"/>
  <c r="L944" i="1"/>
  <c r="V944" i="1" s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R948" i="1" s="1"/>
  <c r="S948" i="1" s="1"/>
  <c r="F948" i="1"/>
  <c r="G948" i="1"/>
  <c r="H948" i="1"/>
  <c r="Y948" i="1" s="1"/>
  <c r="AE948" i="1" s="1"/>
  <c r="I948" i="1"/>
  <c r="J948" i="1"/>
  <c r="Z948" i="1"/>
  <c r="AA948" i="1" s="1"/>
  <c r="K948" i="1"/>
  <c r="L948" i="1"/>
  <c r="V948" i="1" s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/>
  <c r="AE950" i="1" s="1"/>
  <c r="I950" i="1"/>
  <c r="J950" i="1"/>
  <c r="Z950" i="1" s="1"/>
  <c r="AA950" i="1" s="1"/>
  <c r="K950" i="1"/>
  <c r="L950" i="1"/>
  <c r="T950" i="1" s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R952" i="1" s="1"/>
  <c r="S952" i="1" s="1"/>
  <c r="F952" i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T961" i="1" s="1"/>
  <c r="U961" i="1" s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 s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/>
  <c r="X963" i="1" s="1"/>
  <c r="E963" i="1"/>
  <c r="F963" i="1"/>
  <c r="R963" i="1" s="1"/>
  <c r="G963" i="1"/>
  <c r="H963" i="1"/>
  <c r="Y963" i="1" s="1"/>
  <c r="AE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/>
  <c r="G964" i="1"/>
  <c r="H964" i="1"/>
  <c r="Y964" i="1"/>
  <c r="AE964" i="1" s="1"/>
  <c r="I964" i="1"/>
  <c r="J964" i="1"/>
  <c r="K964" i="1"/>
  <c r="T964" i="1"/>
  <c r="U964" i="1"/>
  <c r="L964" i="1"/>
  <c r="V964" i="1"/>
  <c r="M964" i="1"/>
  <c r="N964" i="1"/>
  <c r="O964" i="1"/>
  <c r="P964" i="1"/>
  <c r="Z964" i="1"/>
  <c r="AA964" i="1"/>
  <c r="A965" i="1"/>
  <c r="B965" i="1"/>
  <c r="C965" i="1"/>
  <c r="D965" i="1"/>
  <c r="X965" i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/>
  <c r="AE966" i="1" s="1"/>
  <c r="I966" i="1"/>
  <c r="J966" i="1"/>
  <c r="K966" i="1"/>
  <c r="T966" i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/>
  <c r="K968" i="1"/>
  <c r="T968" i="1" s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/>
  <c r="AE970" i="1"/>
  <c r="I970" i="1"/>
  <c r="J970" i="1"/>
  <c r="Z970" i="1" s="1"/>
  <c r="AA970" i="1" s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 s="1"/>
  <c r="E971" i="1"/>
  <c r="R971" i="1" s="1"/>
  <c r="S971" i="1" s="1"/>
  <c r="F971" i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R972" i="1" s="1"/>
  <c r="G972" i="1"/>
  <c r="H972" i="1"/>
  <c r="Y972" i="1" s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/>
  <c r="E974" i="1"/>
  <c r="F974" i="1"/>
  <c r="R974" i="1" s="1"/>
  <c r="G974" i="1"/>
  <c r="H974" i="1"/>
  <c r="Y974" i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/>
  <c r="AA975" i="1" s="1"/>
  <c r="AB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R976" i="1" s="1"/>
  <c r="G976" i="1"/>
  <c r="H976" i="1"/>
  <c r="Y976" i="1" s="1"/>
  <c r="AE976" i="1" s="1"/>
  <c r="I976" i="1"/>
  <c r="J976" i="1"/>
  <c r="K976" i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R979" i="1" s="1"/>
  <c r="S979" i="1" s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980" i="1"/>
  <c r="B980" i="1"/>
  <c r="C980" i="1"/>
  <c r="D980" i="1"/>
  <c r="X980" i="1" s="1"/>
  <c r="E980" i="1"/>
  <c r="R980" i="1" s="1"/>
  <c r="S980" i="1" s="1"/>
  <c r="F980" i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/>
  <c r="I982" i="1"/>
  <c r="J982" i="1"/>
  <c r="Z982" i="1" s="1"/>
  <c r="AA982" i="1" s="1"/>
  <c r="AB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 s="1"/>
  <c r="AE983" i="1" s="1"/>
  <c r="I983" i="1"/>
  <c r="J983" i="1"/>
  <c r="Z983" i="1" s="1"/>
  <c r="AA983" i="1" s="1"/>
  <c r="K983" i="1"/>
  <c r="T983" i="1" s="1"/>
  <c r="U983" i="1" s="1"/>
  <c r="L983" i="1"/>
  <c r="V983" i="1"/>
  <c r="M983" i="1"/>
  <c r="N983" i="1"/>
  <c r="O983" i="1"/>
  <c r="P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/>
  <c r="AE984" i="1" s="1"/>
  <c r="I984" i="1"/>
  <c r="J984" i="1"/>
  <c r="K984" i="1"/>
  <c r="L984" i="1"/>
  <c r="V984" i="1" s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R986" i="1" s="1"/>
  <c r="S986" i="1" s="1"/>
  <c r="G986" i="1"/>
  <c r="H986" i="1"/>
  <c r="Y986" i="1" s="1"/>
  <c r="AE986" i="1" s="1"/>
  <c r="I986" i="1"/>
  <c r="J986" i="1"/>
  <c r="Z986" i="1" s="1"/>
  <c r="AA986" i="1" s="1"/>
  <c r="K986" i="1"/>
  <c r="L986" i="1"/>
  <c r="V986" i="1" s="1"/>
  <c r="M986" i="1"/>
  <c r="N986" i="1"/>
  <c r="O986" i="1"/>
  <c r="P986" i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K988" i="1"/>
  <c r="T988" i="1" s="1"/>
  <c r="L988" i="1"/>
  <c r="V988" i="1"/>
  <c r="M988" i="1"/>
  <c r="N988" i="1"/>
  <c r="O988" i="1"/>
  <c r="P988" i="1"/>
  <c r="Z988" i="1"/>
  <c r="AA988" i="1" s="1"/>
  <c r="A989" i="1"/>
  <c r="B989" i="1"/>
  <c r="C989" i="1"/>
  <c r="D989" i="1"/>
  <c r="X989" i="1"/>
  <c r="E989" i="1"/>
  <c r="F989" i="1"/>
  <c r="G989" i="1"/>
  <c r="H989" i="1"/>
  <c r="Y989" i="1"/>
  <c r="AE989" i="1"/>
  <c r="I989" i="1"/>
  <c r="J989" i="1"/>
  <c r="Z989" i="1" s="1"/>
  <c r="AA989" i="1" s="1"/>
  <c r="AB989" i="1" s="1"/>
  <c r="K989" i="1"/>
  <c r="L989" i="1"/>
  <c r="T989" i="1" s="1"/>
  <c r="U989" i="1" s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R991" i="1" s="1"/>
  <c r="S991" i="1" s="1"/>
  <c r="F991" i="1"/>
  <c r="G991" i="1"/>
  <c r="H991" i="1"/>
  <c r="Y991" i="1" s="1"/>
  <c r="AE991" i="1" s="1"/>
  <c r="I991" i="1"/>
  <c r="J991" i="1"/>
  <c r="Z991" i="1" s="1"/>
  <c r="AA991" i="1" s="1"/>
  <c r="K991" i="1"/>
  <c r="T991" i="1" s="1"/>
  <c r="U991" i="1" s="1"/>
  <c r="L991" i="1"/>
  <c r="V991" i="1"/>
  <c r="M991" i="1"/>
  <c r="N991" i="1"/>
  <c r="O991" i="1"/>
  <c r="P991" i="1"/>
  <c r="A992" i="1"/>
  <c r="B992" i="1"/>
  <c r="C992" i="1"/>
  <c r="D992" i="1" s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AF995" i="1" s="1"/>
  <c r="AG995" i="1" s="1"/>
  <c r="AH995" i="1" s="1"/>
  <c r="I995" i="1"/>
  <c r="J995" i="1"/>
  <c r="Z995" i="1" s="1"/>
  <c r="AA995" i="1" s="1"/>
  <c r="K995" i="1"/>
  <c r="T995" i="1" s="1"/>
  <c r="U995" i="1" s="1"/>
  <c r="L995" i="1"/>
  <c r="V995" i="1"/>
  <c r="M995" i="1"/>
  <c r="N995" i="1"/>
  <c r="O995" i="1"/>
  <c r="P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U997" i="1" s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/>
  <c r="X1000" i="1" s="1"/>
  <c r="E1000" i="1"/>
  <c r="R1000" i="1" s="1"/>
  <c r="S1000" i="1" s="1"/>
  <c r="F1000" i="1"/>
  <c r="G1000" i="1"/>
  <c r="H1000" i="1"/>
  <c r="Y1000" i="1" s="1"/>
  <c r="AE1000" i="1" s="1"/>
  <c r="I1000" i="1"/>
  <c r="J1000" i="1"/>
  <c r="Z1000" i="1"/>
  <c r="AA1000" i="1" s="1"/>
  <c r="K1000" i="1"/>
  <c r="L1000" i="1"/>
  <c r="T1000" i="1" s="1"/>
  <c r="V1000" i="1"/>
  <c r="M1000" i="1"/>
  <c r="N1000" i="1"/>
  <c r="O1000" i="1"/>
  <c r="P1000" i="1"/>
  <c r="T556" i="1"/>
  <c r="U556" i="1"/>
  <c r="V294" i="1"/>
  <c r="V106" i="1"/>
  <c r="T106" i="1"/>
  <c r="U106" i="1"/>
  <c r="V282" i="1"/>
  <c r="T282" i="1"/>
  <c r="R539" i="1"/>
  <c r="S539" i="1"/>
  <c r="T515" i="1"/>
  <c r="AA510" i="1"/>
  <c r="T288" i="1"/>
  <c r="U288" i="1"/>
  <c r="T89" i="1"/>
  <c r="V89" i="1"/>
  <c r="R424" i="1"/>
  <c r="S424" i="1"/>
  <c r="R420" i="1"/>
  <c r="S420" i="1"/>
  <c r="R384" i="1"/>
  <c r="S384" i="1"/>
  <c r="R331" i="1"/>
  <c r="S331" i="1"/>
  <c r="R321" i="1"/>
  <c r="S321" i="1"/>
  <c r="R204" i="1"/>
  <c r="S204" i="1"/>
  <c r="R183" i="1"/>
  <c r="S183" i="1"/>
  <c r="R177" i="1"/>
  <c r="S177" i="1"/>
  <c r="R168" i="1"/>
  <c r="S168" i="1"/>
  <c r="R155" i="1"/>
  <c r="S155" i="1"/>
  <c r="R150" i="1"/>
  <c r="S150" i="1"/>
  <c r="R146" i="1"/>
  <c r="S146" i="1"/>
  <c r="R140" i="1"/>
  <c r="S140" i="1"/>
  <c r="R122" i="1"/>
  <c r="S122" i="1"/>
  <c r="R15" i="1"/>
  <c r="S15" i="1"/>
  <c r="R317" i="1"/>
  <c r="S317" i="1"/>
  <c r="AA316" i="1"/>
  <c r="R315" i="1"/>
  <c r="S315" i="1" s="1"/>
  <c r="R258" i="1"/>
  <c r="S258" i="1" s="1"/>
  <c r="R243" i="1"/>
  <c r="S243" i="1" s="1"/>
  <c r="R124" i="1"/>
  <c r="S124" i="1"/>
  <c r="R111" i="1"/>
  <c r="S111" i="1" s="1"/>
  <c r="R28" i="1"/>
  <c r="S28" i="1" s="1"/>
  <c r="R502" i="1"/>
  <c r="S502" i="1" s="1"/>
  <c r="R494" i="1"/>
  <c r="S494" i="1"/>
  <c r="T492" i="1"/>
  <c r="AB492" i="1" s="1"/>
  <c r="U492" i="1"/>
  <c r="R490" i="1"/>
  <c r="S490" i="1" s="1"/>
  <c r="R489" i="1"/>
  <c r="S489" i="1" s="1"/>
  <c r="R476" i="1"/>
  <c r="S476" i="1"/>
  <c r="R404" i="1"/>
  <c r="S404" i="1" s="1"/>
  <c r="R373" i="1"/>
  <c r="S373" i="1" s="1"/>
  <c r="R368" i="1"/>
  <c r="S368" i="1" s="1"/>
  <c r="T338" i="1"/>
  <c r="U338" i="1"/>
  <c r="R320" i="1"/>
  <c r="S320" i="1" s="1"/>
  <c r="T286" i="1"/>
  <c r="T280" i="1"/>
  <c r="T274" i="1"/>
  <c r="U274" i="1" s="1"/>
  <c r="AA174" i="1"/>
  <c r="R161" i="1"/>
  <c r="S161" i="1"/>
  <c r="R158" i="1"/>
  <c r="S158" i="1"/>
  <c r="R154" i="1"/>
  <c r="S154" i="1" s="1"/>
  <c r="T150" i="1"/>
  <c r="U150" i="1" s="1"/>
  <c r="R149" i="1"/>
  <c r="S149" i="1"/>
  <c r="T146" i="1"/>
  <c r="U146" i="1"/>
  <c r="R109" i="1"/>
  <c r="S109" i="1" s="1"/>
  <c r="V100" i="1"/>
  <c r="R86" i="1"/>
  <c r="S86" i="1" s="1"/>
  <c r="R84" i="1"/>
  <c r="S84" i="1" s="1"/>
  <c r="R70" i="1"/>
  <c r="S70" i="1" s="1"/>
  <c r="R59" i="1"/>
  <c r="S59" i="1" s="1"/>
  <c r="R13" i="1"/>
  <c r="S13" i="1" s="1"/>
  <c r="T643" i="1"/>
  <c r="T629" i="1"/>
  <c r="T619" i="1"/>
  <c r="AC619" i="1"/>
  <c r="AD619" i="1" s="1"/>
  <c r="T481" i="1"/>
  <c r="V448" i="1"/>
  <c r="T637" i="1"/>
  <c r="T612" i="1"/>
  <c r="AC612" i="1"/>
  <c r="AD612" i="1"/>
  <c r="T611" i="1"/>
  <c r="U611" i="1" s="1"/>
  <c r="V605" i="1"/>
  <c r="T596" i="1"/>
  <c r="V547" i="1"/>
  <c r="T483" i="1"/>
  <c r="U483" i="1"/>
  <c r="AA458" i="1"/>
  <c r="AA384" i="1"/>
  <c r="V145" i="1"/>
  <c r="T145" i="1"/>
  <c r="U145" i="1" s="1"/>
  <c r="T80" i="1"/>
  <c r="V80" i="1"/>
  <c r="T454" i="1"/>
  <c r="T647" i="1"/>
  <c r="AC647" i="1"/>
  <c r="AD647" i="1" s="1"/>
  <c r="T646" i="1"/>
  <c r="T644" i="1"/>
  <c r="T634" i="1"/>
  <c r="U634" i="1" s="1"/>
  <c r="T626" i="1"/>
  <c r="U626" i="1" s="1"/>
  <c r="T614" i="1"/>
  <c r="AC614" i="1" s="1"/>
  <c r="AD614" i="1" s="1"/>
  <c r="T613" i="1"/>
  <c r="T584" i="1"/>
  <c r="U584" i="1" s="1"/>
  <c r="R581" i="1"/>
  <c r="S581" i="1"/>
  <c r="T575" i="1"/>
  <c r="U575" i="1"/>
  <c r="R523" i="1"/>
  <c r="S523" i="1" s="1"/>
  <c r="R518" i="1"/>
  <c r="S518" i="1" s="1"/>
  <c r="V515" i="1"/>
  <c r="R501" i="1"/>
  <c r="S501" i="1" s="1"/>
  <c r="T479" i="1"/>
  <c r="U479" i="1"/>
  <c r="T460" i="1"/>
  <c r="T455" i="1"/>
  <c r="R355" i="1"/>
  <c r="S355" i="1" s="1"/>
  <c r="T352" i="1"/>
  <c r="V352" i="1"/>
  <c r="T292" i="1"/>
  <c r="T284" i="1"/>
  <c r="U284" i="1"/>
  <c r="T276" i="1"/>
  <c r="T268" i="1"/>
  <c r="R244" i="1"/>
  <c r="S244" i="1"/>
  <c r="R82" i="1"/>
  <c r="S82" i="1"/>
  <c r="R454" i="1"/>
  <c r="S454" i="1"/>
  <c r="R434" i="1"/>
  <c r="S434" i="1"/>
  <c r="R416" i="1"/>
  <c r="S416" i="1"/>
  <c r="R408" i="1"/>
  <c r="S408" i="1"/>
  <c r="R405" i="1"/>
  <c r="S405" i="1"/>
  <c r="R398" i="1"/>
  <c r="S398" i="1"/>
  <c r="S380" i="1"/>
  <c r="R370" i="1"/>
  <c r="S370" i="1" s="1"/>
  <c r="R369" i="1"/>
  <c r="S369" i="1"/>
  <c r="T357" i="1"/>
  <c r="R354" i="1"/>
  <c r="S354" i="1" s="1"/>
  <c r="R350" i="1"/>
  <c r="S350" i="1"/>
  <c r="R347" i="1"/>
  <c r="S347" i="1"/>
  <c r="R336" i="1"/>
  <c r="S336" i="1" s="1"/>
  <c r="T330" i="1"/>
  <c r="U330" i="1"/>
  <c r="R324" i="1"/>
  <c r="S324" i="1"/>
  <c r="R323" i="1"/>
  <c r="S323" i="1"/>
  <c r="R256" i="1"/>
  <c r="S256" i="1" s="1"/>
  <c r="R255" i="1"/>
  <c r="S255" i="1" s="1"/>
  <c r="AA240" i="1"/>
  <c r="R202" i="1"/>
  <c r="S202" i="1" s="1"/>
  <c r="AA184" i="1"/>
  <c r="R184" i="1"/>
  <c r="S184" i="1"/>
  <c r="AA161" i="1"/>
  <c r="AA157" i="1"/>
  <c r="AA135" i="1"/>
  <c r="T104" i="1"/>
  <c r="U104" i="1" s="1"/>
  <c r="R51" i="1"/>
  <c r="S51" i="1" s="1"/>
  <c r="R44" i="1"/>
  <c r="S44" i="1"/>
  <c r="R34" i="1"/>
  <c r="S34" i="1" s="1"/>
  <c r="R33" i="1"/>
  <c r="S33" i="1" s="1"/>
  <c r="R14" i="1"/>
  <c r="S14" i="1" s="1"/>
  <c r="R418" i="1"/>
  <c r="S418" i="1" s="1"/>
  <c r="R390" i="1"/>
  <c r="S390" i="1" s="1"/>
  <c r="R389" i="1"/>
  <c r="S389" i="1" s="1"/>
  <c r="R382" i="1"/>
  <c r="S382" i="1"/>
  <c r="AA371" i="1"/>
  <c r="AA351" i="1"/>
  <c r="R351" i="1"/>
  <c r="S351" i="1" s="1"/>
  <c r="AA326" i="1"/>
  <c r="AA313" i="1"/>
  <c r="R300" i="1"/>
  <c r="S300" i="1" s="1"/>
  <c r="R296" i="1"/>
  <c r="S296" i="1" s="1"/>
  <c r="R292" i="1"/>
  <c r="S292" i="1" s="1"/>
  <c r="R290" i="1"/>
  <c r="S290" i="1"/>
  <c r="R288" i="1"/>
  <c r="S288" i="1" s="1"/>
  <c r="R284" i="1"/>
  <c r="S284" i="1" s="1"/>
  <c r="R276" i="1"/>
  <c r="S276" i="1"/>
  <c r="R274" i="1"/>
  <c r="S274" i="1" s="1"/>
  <c r="R272" i="1"/>
  <c r="S272" i="1" s="1"/>
  <c r="R268" i="1"/>
  <c r="S268" i="1" s="1"/>
  <c r="R253" i="1"/>
  <c r="S253" i="1"/>
  <c r="R248" i="1"/>
  <c r="S248" i="1" s="1"/>
  <c r="AA227" i="1"/>
  <c r="AA225" i="1"/>
  <c r="AA219" i="1"/>
  <c r="AA185" i="1"/>
  <c r="R169" i="1"/>
  <c r="S169" i="1"/>
  <c r="AA132" i="1"/>
  <c r="R132" i="1"/>
  <c r="S132" i="1"/>
  <c r="R120" i="1"/>
  <c r="S120" i="1"/>
  <c r="R113" i="1"/>
  <c r="S113" i="1"/>
  <c r="R17" i="1"/>
  <c r="S17" i="1"/>
  <c r="R16" i="1"/>
  <c r="S16" i="1"/>
  <c r="AA231" i="1"/>
  <c r="R199" i="1"/>
  <c r="S199" i="1" s="1"/>
  <c r="R191" i="1"/>
  <c r="S191" i="1"/>
  <c r="AA182" i="1"/>
  <c r="R182" i="1"/>
  <c r="S182" i="1" s="1"/>
  <c r="T175" i="1"/>
  <c r="R170" i="1"/>
  <c r="S170" i="1" s="1"/>
  <c r="T161" i="1"/>
  <c r="R88" i="1"/>
  <c r="S88" i="1"/>
  <c r="R87" i="1"/>
  <c r="S87" i="1"/>
  <c r="T86" i="1"/>
  <c r="U86" i="1"/>
  <c r="R85" i="1"/>
  <c r="S85" i="1"/>
  <c r="R76" i="1"/>
  <c r="S76" i="1"/>
  <c r="R75" i="1"/>
  <c r="S75" i="1"/>
  <c r="R67" i="1"/>
  <c r="S67" i="1"/>
  <c r="R66" i="1"/>
  <c r="S66" i="1"/>
  <c r="R50" i="1"/>
  <c r="S50" i="1"/>
  <c r="R49" i="1"/>
  <c r="S49" i="1"/>
  <c r="R190" i="1"/>
  <c r="S190" i="1"/>
  <c r="S180" i="1"/>
  <c r="AA179" i="1"/>
  <c r="T176" i="1"/>
  <c r="U176" i="1"/>
  <c r="V175" i="1"/>
  <c r="V161" i="1"/>
  <c r="AA160" i="1"/>
  <c r="T151" i="1"/>
  <c r="R148" i="1"/>
  <c r="S148" i="1"/>
  <c r="R147" i="1"/>
  <c r="S147" i="1" s="1"/>
  <c r="R145" i="1"/>
  <c r="S145" i="1" s="1"/>
  <c r="R143" i="1"/>
  <c r="S143" i="1"/>
  <c r="R142" i="1"/>
  <c r="S142" i="1"/>
  <c r="T141" i="1"/>
  <c r="U141" i="1" s="1"/>
  <c r="R102" i="1"/>
  <c r="S102" i="1" s="1"/>
  <c r="R93" i="1"/>
  <c r="S93" i="1"/>
  <c r="R58" i="1"/>
  <c r="S58" i="1"/>
  <c r="AA39" i="1"/>
  <c r="R20" i="1"/>
  <c r="S20" i="1"/>
  <c r="T15" i="1"/>
  <c r="T696" i="1"/>
  <c r="V696" i="1"/>
  <c r="T320" i="1"/>
  <c r="V320" i="1"/>
  <c r="V998" i="1"/>
  <c r="T998" i="1"/>
  <c r="R997" i="1"/>
  <c r="S997" i="1" s="1"/>
  <c r="V987" i="1"/>
  <c r="T987" i="1"/>
  <c r="U987" i="1" s="1"/>
  <c r="V980" i="1"/>
  <c r="T980" i="1"/>
  <c r="U980" i="1"/>
  <c r="S974" i="1"/>
  <c r="T967" i="1"/>
  <c r="U967" i="1" s="1"/>
  <c r="R957" i="1"/>
  <c r="S957" i="1" s="1"/>
  <c r="R941" i="1"/>
  <c r="S941" i="1"/>
  <c r="R925" i="1"/>
  <c r="S925" i="1"/>
  <c r="R909" i="1"/>
  <c r="S909" i="1"/>
  <c r="R893" i="1"/>
  <c r="S893" i="1" s="1"/>
  <c r="R861" i="1"/>
  <c r="S861" i="1"/>
  <c r="R845" i="1"/>
  <c r="S845" i="1"/>
  <c r="R829" i="1"/>
  <c r="S829" i="1" s="1"/>
  <c r="T786" i="1"/>
  <c r="AC786" i="1"/>
  <c r="AD786" i="1" s="1"/>
  <c r="T771" i="1"/>
  <c r="AC771" i="1"/>
  <c r="AD771" i="1"/>
  <c r="AF771" i="1" s="1"/>
  <c r="T749" i="1"/>
  <c r="AB749" i="1" s="1"/>
  <c r="T695" i="1"/>
  <c r="V695" i="1"/>
  <c r="T689" i="1"/>
  <c r="V689" i="1"/>
  <c r="V663" i="1"/>
  <c r="T663" i="1"/>
  <c r="AB663" i="1" s="1"/>
  <c r="V655" i="1"/>
  <c r="T655" i="1"/>
  <c r="T339" i="1"/>
  <c r="U339" i="1" s="1"/>
  <c r="V982" i="1"/>
  <c r="T982" i="1"/>
  <c r="U982" i="1"/>
  <c r="V962" i="1"/>
  <c r="T962" i="1"/>
  <c r="AB962" i="1" s="1"/>
  <c r="T702" i="1"/>
  <c r="V702" i="1"/>
  <c r="T676" i="1"/>
  <c r="V676" i="1"/>
  <c r="T669" i="1"/>
  <c r="V669" i="1"/>
  <c r="V994" i="1"/>
  <c r="T994" i="1"/>
  <c r="V971" i="1"/>
  <c r="T971" i="1"/>
  <c r="U971" i="1" s="1"/>
  <c r="AC970" i="1"/>
  <c r="AD970" i="1" s="1"/>
  <c r="T738" i="1"/>
  <c r="AC738" i="1" s="1"/>
  <c r="AD738" i="1" s="1"/>
  <c r="AF738" i="1" s="1"/>
  <c r="V738" i="1"/>
  <c r="T727" i="1"/>
  <c r="V727" i="1"/>
  <c r="T721" i="1"/>
  <c r="V721" i="1"/>
  <c r="V661" i="1"/>
  <c r="T661" i="1"/>
  <c r="V653" i="1"/>
  <c r="T653" i="1"/>
  <c r="R995" i="1"/>
  <c r="S995" i="1"/>
  <c r="T990" i="1"/>
  <c r="T985" i="1"/>
  <c r="V978" i="1"/>
  <c r="T978" i="1"/>
  <c r="U978" i="1" s="1"/>
  <c r="AC977" i="1"/>
  <c r="AD977" i="1"/>
  <c r="V973" i="1"/>
  <c r="T973" i="1"/>
  <c r="U973" i="1"/>
  <c r="S972" i="1"/>
  <c r="R953" i="1"/>
  <c r="S953" i="1" s="1"/>
  <c r="R937" i="1"/>
  <c r="S937" i="1" s="1"/>
  <c r="R921" i="1"/>
  <c r="S921" i="1"/>
  <c r="R889" i="1"/>
  <c r="S889" i="1" s="1"/>
  <c r="R873" i="1"/>
  <c r="S873" i="1"/>
  <c r="R857" i="1"/>
  <c r="S857" i="1"/>
  <c r="R841" i="1"/>
  <c r="S841" i="1"/>
  <c r="R825" i="1"/>
  <c r="S825" i="1" s="1"/>
  <c r="T774" i="1"/>
  <c r="AC774" i="1"/>
  <c r="AD774" i="1" s="1"/>
  <c r="T760" i="1"/>
  <c r="AC760" i="1" s="1"/>
  <c r="AD760" i="1" s="1"/>
  <c r="AF760" i="1" s="1"/>
  <c r="T753" i="1"/>
  <c r="AC753" i="1"/>
  <c r="AD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AB739" i="1" s="1"/>
  <c r="AC739" i="1"/>
  <c r="AD739" i="1" s="1"/>
  <c r="T735" i="1"/>
  <c r="T726" i="1"/>
  <c r="V726" i="1"/>
  <c r="T720" i="1"/>
  <c r="T719" i="1"/>
  <c r="AB719" i="1"/>
  <c r="V719" i="1"/>
  <c r="T713" i="1"/>
  <c r="T694" i="1"/>
  <c r="V694" i="1"/>
  <c r="T688" i="1"/>
  <c r="T687" i="1"/>
  <c r="V687" i="1"/>
  <c r="T681" i="1"/>
  <c r="AB681" i="1"/>
  <c r="T664" i="1"/>
  <c r="R660" i="1"/>
  <c r="S660" i="1"/>
  <c r="T658" i="1"/>
  <c r="U658" i="1"/>
  <c r="T656" i="1"/>
  <c r="R652" i="1"/>
  <c r="S652" i="1" s="1"/>
  <c r="T650" i="1"/>
  <c r="U650" i="1"/>
  <c r="T648" i="1"/>
  <c r="AB648" i="1"/>
  <c r="T642" i="1"/>
  <c r="U642" i="1"/>
  <c r="T640" i="1"/>
  <c r="AB640" i="1" s="1"/>
  <c r="R636" i="1"/>
  <c r="S636" i="1"/>
  <c r="R631" i="1"/>
  <c r="S631" i="1"/>
  <c r="R628" i="1"/>
  <c r="S628" i="1"/>
  <c r="T600" i="1"/>
  <c r="AC600" i="1" s="1"/>
  <c r="AD600" i="1" s="1"/>
  <c r="T599" i="1"/>
  <c r="AB599" i="1"/>
  <c r="U598" i="1"/>
  <c r="AB598" i="1"/>
  <c r="T594" i="1"/>
  <c r="U594" i="1" s="1"/>
  <c r="V594" i="1"/>
  <c r="V564" i="1"/>
  <c r="T564" i="1"/>
  <c r="U564" i="1"/>
  <c r="V507" i="1"/>
  <c r="T507" i="1"/>
  <c r="U507" i="1" s="1"/>
  <c r="R955" i="1"/>
  <c r="S955" i="1" s="1"/>
  <c r="R951" i="1"/>
  <c r="S951" i="1" s="1"/>
  <c r="R947" i="1"/>
  <c r="S947" i="1"/>
  <c r="R943" i="1"/>
  <c r="S943" i="1" s="1"/>
  <c r="R935" i="1"/>
  <c r="S935" i="1" s="1"/>
  <c r="S931" i="1"/>
  <c r="R927" i="1"/>
  <c r="S927" i="1" s="1"/>
  <c r="R923" i="1"/>
  <c r="S923" i="1" s="1"/>
  <c r="R915" i="1"/>
  <c r="S915" i="1"/>
  <c r="R911" i="1"/>
  <c r="S911" i="1"/>
  <c r="R907" i="1"/>
  <c r="S907" i="1" s="1"/>
  <c r="R903" i="1"/>
  <c r="S903" i="1" s="1"/>
  <c r="R899" i="1"/>
  <c r="S899" i="1" s="1"/>
  <c r="R891" i="1"/>
  <c r="S891" i="1" s="1"/>
  <c r="R887" i="1"/>
  <c r="S887" i="1" s="1"/>
  <c r="R883" i="1"/>
  <c r="S883" i="1" s="1"/>
  <c r="R879" i="1"/>
  <c r="S879" i="1" s="1"/>
  <c r="R875" i="1"/>
  <c r="S875" i="1" s="1"/>
  <c r="R871" i="1"/>
  <c r="S871" i="1" s="1"/>
  <c r="R863" i="1"/>
  <c r="S863" i="1" s="1"/>
  <c r="R859" i="1"/>
  <c r="S859" i="1" s="1"/>
  <c r="R855" i="1"/>
  <c r="S855" i="1" s="1"/>
  <c r="R851" i="1"/>
  <c r="S851" i="1"/>
  <c r="R847" i="1"/>
  <c r="S847" i="1"/>
  <c r="R843" i="1"/>
  <c r="S843" i="1" s="1"/>
  <c r="R839" i="1"/>
  <c r="S839" i="1" s="1"/>
  <c r="R835" i="1"/>
  <c r="S835" i="1" s="1"/>
  <c r="R831" i="1"/>
  <c r="S831" i="1"/>
  <c r="R827" i="1"/>
  <c r="S827" i="1" s="1"/>
  <c r="T784" i="1"/>
  <c r="AC784" i="1" s="1"/>
  <c r="AD784" i="1" s="1"/>
  <c r="T780" i="1"/>
  <c r="U780" i="1" s="1"/>
  <c r="T776" i="1"/>
  <c r="AC776" i="1" s="1"/>
  <c r="AD776" i="1"/>
  <c r="T772" i="1"/>
  <c r="AC772" i="1"/>
  <c r="AD772" i="1" s="1"/>
  <c r="T769" i="1"/>
  <c r="AC769" i="1"/>
  <c r="AD769" i="1" s="1"/>
  <c r="T765" i="1"/>
  <c r="AC765" i="1"/>
  <c r="AD765" i="1" s="1"/>
  <c r="R763" i="1"/>
  <c r="S763" i="1"/>
  <c r="T762" i="1"/>
  <c r="AC762" i="1" s="1"/>
  <c r="AD762" i="1" s="1"/>
  <c r="AF762" i="1" s="1"/>
  <c r="T759" i="1"/>
  <c r="AC759" i="1" s="1"/>
  <c r="AD759" i="1" s="1"/>
  <c r="T755" i="1"/>
  <c r="AC755" i="1"/>
  <c r="AD755" i="1"/>
  <c r="AF755" i="1" s="1"/>
  <c r="T751" i="1"/>
  <c r="U751" i="1" s="1"/>
  <c r="T747" i="1"/>
  <c r="AC747" i="1" s="1"/>
  <c r="AD747" i="1" s="1"/>
  <c r="V739" i="1"/>
  <c r="T737" i="1"/>
  <c r="AB737" i="1" s="1"/>
  <c r="AC737" i="1"/>
  <c r="AD737" i="1" s="1"/>
  <c r="AF737" i="1" s="1"/>
  <c r="AG737" i="1" s="1"/>
  <c r="AH737" i="1" s="1"/>
  <c r="V735" i="1"/>
  <c r="T729" i="1"/>
  <c r="AC729" i="1" s="1"/>
  <c r="AD729" i="1" s="1"/>
  <c r="AF729" i="1" s="1"/>
  <c r="AB727" i="1"/>
  <c r="V725" i="1"/>
  <c r="T710" i="1"/>
  <c r="AB710" i="1" s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AC671" i="1" s="1"/>
  <c r="AD671" i="1" s="1"/>
  <c r="V671" i="1"/>
  <c r="V668" i="1"/>
  <c r="AB656" i="1"/>
  <c r="V638" i="1"/>
  <c r="T638" i="1"/>
  <c r="AC638" i="1"/>
  <c r="AD638" i="1"/>
  <c r="R637" i="1"/>
  <c r="S637" i="1"/>
  <c r="V630" i="1"/>
  <c r="T630" i="1"/>
  <c r="R629" i="1"/>
  <c r="S629" i="1"/>
  <c r="T627" i="1"/>
  <c r="AB627" i="1"/>
  <c r="T616" i="1"/>
  <c r="T615" i="1"/>
  <c r="U615" i="1" s="1"/>
  <c r="U614" i="1"/>
  <c r="T603" i="1"/>
  <c r="AB603" i="1" s="1"/>
  <c r="AB602" i="1"/>
  <c r="T568" i="1"/>
  <c r="U568" i="1" s="1"/>
  <c r="T565" i="1"/>
  <c r="V538" i="1"/>
  <c r="T343" i="1"/>
  <c r="U343" i="1"/>
  <c r="V343" i="1"/>
  <c r="AE343" i="1"/>
  <c r="R999" i="1"/>
  <c r="S999" i="1" s="1"/>
  <c r="R985" i="1"/>
  <c r="S985" i="1"/>
  <c r="S976" i="1"/>
  <c r="R969" i="1"/>
  <c r="S969" i="1" s="1"/>
  <c r="R967" i="1"/>
  <c r="S967" i="1" s="1"/>
  <c r="R965" i="1"/>
  <c r="S965" i="1"/>
  <c r="S963" i="1"/>
  <c r="R958" i="1"/>
  <c r="S958" i="1"/>
  <c r="R954" i="1"/>
  <c r="S954" i="1" s="1"/>
  <c r="R946" i="1"/>
  <c r="S946" i="1"/>
  <c r="R938" i="1"/>
  <c r="S938" i="1" s="1"/>
  <c r="R930" i="1"/>
  <c r="S930" i="1"/>
  <c r="R926" i="1"/>
  <c r="S926" i="1" s="1"/>
  <c r="R922" i="1"/>
  <c r="S922" i="1" s="1"/>
  <c r="R918" i="1"/>
  <c r="S918" i="1"/>
  <c r="S914" i="1"/>
  <c r="R910" i="1"/>
  <c r="S910" i="1"/>
  <c r="R906" i="1"/>
  <c r="S906" i="1" s="1"/>
  <c r="R898" i="1"/>
  <c r="S898" i="1"/>
  <c r="R894" i="1"/>
  <c r="S894" i="1" s="1"/>
  <c r="R890" i="1"/>
  <c r="S890" i="1" s="1"/>
  <c r="R882" i="1"/>
  <c r="S882" i="1"/>
  <c r="R878" i="1"/>
  <c r="S878" i="1" s="1"/>
  <c r="R874" i="1"/>
  <c r="S874" i="1" s="1"/>
  <c r="R870" i="1"/>
  <c r="S870" i="1"/>
  <c r="R866" i="1"/>
  <c r="S866" i="1"/>
  <c r="R862" i="1"/>
  <c r="S862" i="1" s="1"/>
  <c r="R858" i="1"/>
  <c r="S858" i="1" s="1"/>
  <c r="R854" i="1"/>
  <c r="S854" i="1"/>
  <c r="R850" i="1"/>
  <c r="S850" i="1"/>
  <c r="R846" i="1"/>
  <c r="S846" i="1"/>
  <c r="R842" i="1"/>
  <c r="S842" i="1" s="1"/>
  <c r="R838" i="1"/>
  <c r="S838" i="1"/>
  <c r="R834" i="1"/>
  <c r="S834" i="1"/>
  <c r="R830" i="1"/>
  <c r="S830" i="1" s="1"/>
  <c r="R826" i="1"/>
  <c r="S826" i="1" s="1"/>
  <c r="T785" i="1"/>
  <c r="AC785" i="1"/>
  <c r="AD785" i="1"/>
  <c r="T781" i="1"/>
  <c r="T777" i="1"/>
  <c r="T773" i="1"/>
  <c r="AC773" i="1"/>
  <c r="AD773" i="1"/>
  <c r="AG773" i="1" s="1"/>
  <c r="AH773" i="1" s="1"/>
  <c r="T770" i="1"/>
  <c r="AB770" i="1" s="1"/>
  <c r="T766" i="1"/>
  <c r="AC766" i="1" s="1"/>
  <c r="AD766" i="1" s="1"/>
  <c r="T763" i="1"/>
  <c r="AC763" i="1"/>
  <c r="AD763" i="1" s="1"/>
  <c r="AF763" i="1" s="1"/>
  <c r="T756" i="1"/>
  <c r="U756" i="1" s="1"/>
  <c r="AC756" i="1"/>
  <c r="AD756" i="1" s="1"/>
  <c r="AF756" i="1" s="1"/>
  <c r="T752" i="1"/>
  <c r="AC752" i="1"/>
  <c r="AD752" i="1"/>
  <c r="T748" i="1"/>
  <c r="U748" i="1" s="1"/>
  <c r="AC748" i="1"/>
  <c r="AD748" i="1" s="1"/>
  <c r="T744" i="1"/>
  <c r="AC744" i="1" s="1"/>
  <c r="AD744" i="1" s="1"/>
  <c r="T741" i="1"/>
  <c r="AC741" i="1"/>
  <c r="AD741" i="1"/>
  <c r="T740" i="1"/>
  <c r="U740" i="1" s="1"/>
  <c r="T736" i="1"/>
  <c r="AC736" i="1" s="1"/>
  <c r="AD736" i="1" s="1"/>
  <c r="T733" i="1"/>
  <c r="AC733" i="1"/>
  <c r="AD733" i="1" s="1"/>
  <c r="T732" i="1"/>
  <c r="AC732" i="1"/>
  <c r="AD732" i="1" s="1"/>
  <c r="AF732" i="1" s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/>
  <c r="R633" i="1"/>
  <c r="S633" i="1"/>
  <c r="R632" i="1"/>
  <c r="S632" i="1" s="1"/>
  <c r="T618" i="1"/>
  <c r="V613" i="1"/>
  <c r="V606" i="1"/>
  <c r="T606" i="1"/>
  <c r="U606" i="1"/>
  <c r="R605" i="1"/>
  <c r="S605" i="1"/>
  <c r="T588" i="1"/>
  <c r="V588" i="1"/>
  <c r="U566" i="1"/>
  <c r="AC566" i="1"/>
  <c r="AD566" i="1"/>
  <c r="T544" i="1"/>
  <c r="U544" i="1" s="1"/>
  <c r="AG544" i="1" s="1"/>
  <c r="AH544" i="1" s="1"/>
  <c r="T526" i="1"/>
  <c r="V526" i="1"/>
  <c r="T353" i="1"/>
  <c r="V353" i="1"/>
  <c r="T734" i="1"/>
  <c r="AC734" i="1"/>
  <c r="AD734" i="1"/>
  <c r="AF734" i="1" s="1"/>
  <c r="T730" i="1"/>
  <c r="U730" i="1" s="1"/>
  <c r="AC730" i="1"/>
  <c r="AD730" i="1" s="1"/>
  <c r="AB725" i="1"/>
  <c r="T723" i="1"/>
  <c r="AB723" i="1" s="1"/>
  <c r="T722" i="1"/>
  <c r="T715" i="1"/>
  <c r="U715" i="1" s="1"/>
  <c r="AB715" i="1"/>
  <c r="T714" i="1"/>
  <c r="AC714" i="1" s="1"/>
  <c r="AD714" i="1" s="1"/>
  <c r="AB709" i="1"/>
  <c r="T707" i="1"/>
  <c r="AB707" i="1"/>
  <c r="T706" i="1"/>
  <c r="T699" i="1"/>
  <c r="U699" i="1" s="1"/>
  <c r="T698" i="1"/>
  <c r="U698" i="1" s="1"/>
  <c r="AB693" i="1"/>
  <c r="T691" i="1"/>
  <c r="AB691" i="1" s="1"/>
  <c r="T690" i="1"/>
  <c r="AB685" i="1"/>
  <c r="T683" i="1"/>
  <c r="U683" i="1" s="1"/>
  <c r="T682" i="1"/>
  <c r="AC682" i="1" s="1"/>
  <c r="AD682" i="1" s="1"/>
  <c r="AB677" i="1"/>
  <c r="T675" i="1"/>
  <c r="AB675" i="1" s="1"/>
  <c r="T674" i="1"/>
  <c r="AB669" i="1"/>
  <c r="T667" i="1"/>
  <c r="U667" i="1" s="1"/>
  <c r="AB667" i="1"/>
  <c r="T666" i="1"/>
  <c r="U666" i="1" s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 s="1"/>
  <c r="R620" i="1"/>
  <c r="S620" i="1" s="1"/>
  <c r="T610" i="1"/>
  <c r="U610" i="1" s="1"/>
  <c r="T608" i="1"/>
  <c r="AB608" i="1"/>
  <c r="R604" i="1"/>
  <c r="S604" i="1"/>
  <c r="V542" i="1"/>
  <c r="AE162" i="1"/>
  <c r="R460" i="1"/>
  <c r="S460" i="1"/>
  <c r="R458" i="1"/>
  <c r="S458" i="1"/>
  <c r="R457" i="1"/>
  <c r="S457" i="1" s="1"/>
  <c r="V362" i="1"/>
  <c r="T362" i="1"/>
  <c r="U362" i="1" s="1"/>
  <c r="V342" i="1"/>
  <c r="T342" i="1"/>
  <c r="U342" i="1"/>
  <c r="R627" i="1"/>
  <c r="S627" i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/>
  <c r="R601" i="1"/>
  <c r="S601" i="1" s="1"/>
  <c r="R600" i="1"/>
  <c r="S600" i="1" s="1"/>
  <c r="R599" i="1"/>
  <c r="S599" i="1"/>
  <c r="T595" i="1"/>
  <c r="AC595" i="1" s="1"/>
  <c r="AD595" i="1" s="1"/>
  <c r="AF595" i="1" s="1"/>
  <c r="R594" i="1"/>
  <c r="S594" i="1" s="1"/>
  <c r="R588" i="1"/>
  <c r="S588" i="1" s="1"/>
  <c r="T571" i="1"/>
  <c r="U571" i="1" s="1"/>
  <c r="R568" i="1"/>
  <c r="S568" i="1"/>
  <c r="R565" i="1"/>
  <c r="S565" i="1"/>
  <c r="R556" i="1"/>
  <c r="S556" i="1"/>
  <c r="R554" i="1"/>
  <c r="S554" i="1" s="1"/>
  <c r="V533" i="1"/>
  <c r="T517" i="1"/>
  <c r="U517" i="1"/>
  <c r="V517" i="1"/>
  <c r="V502" i="1"/>
  <c r="T502" i="1"/>
  <c r="U502" i="1" s="1"/>
  <c r="R479" i="1"/>
  <c r="S479" i="1"/>
  <c r="T472" i="1"/>
  <c r="U472" i="1"/>
  <c r="R314" i="1"/>
  <c r="S314" i="1" s="1"/>
  <c r="T261" i="1"/>
  <c r="U261" i="1" s="1"/>
  <c r="AA151" i="1"/>
  <c r="V55" i="1"/>
  <c r="T55" i="1"/>
  <c r="U55" i="1"/>
  <c r="R597" i="1"/>
  <c r="S597" i="1" s="1"/>
  <c r="R587" i="1"/>
  <c r="S587" i="1" s="1"/>
  <c r="R584" i="1"/>
  <c r="S584" i="1"/>
  <c r="R583" i="1"/>
  <c r="S583" i="1"/>
  <c r="R582" i="1"/>
  <c r="S582" i="1" s="1"/>
  <c r="T572" i="1"/>
  <c r="AC572" i="1" s="1"/>
  <c r="AD572" i="1" s="1"/>
  <c r="R569" i="1"/>
  <c r="S569" i="1"/>
  <c r="AB566" i="1"/>
  <c r="R566" i="1"/>
  <c r="S566" i="1" s="1"/>
  <c r="S560" i="1"/>
  <c r="T537" i="1"/>
  <c r="R510" i="1"/>
  <c r="S510" i="1"/>
  <c r="R506" i="1"/>
  <c r="S506" i="1" s="1"/>
  <c r="R453" i="1"/>
  <c r="S453" i="1" s="1"/>
  <c r="R352" i="1"/>
  <c r="S352" i="1" s="1"/>
  <c r="AE346" i="1"/>
  <c r="AA309" i="1"/>
  <c r="R305" i="1"/>
  <c r="S305" i="1"/>
  <c r="V259" i="1"/>
  <c r="T259" i="1"/>
  <c r="R240" i="1"/>
  <c r="S240" i="1" s="1"/>
  <c r="R239" i="1"/>
  <c r="S239" i="1"/>
  <c r="R231" i="1"/>
  <c r="S231" i="1" s="1"/>
  <c r="R223" i="1"/>
  <c r="S223" i="1" s="1"/>
  <c r="T168" i="1"/>
  <c r="U168" i="1" s="1"/>
  <c r="V168" i="1"/>
  <c r="AA155" i="1"/>
  <c r="AE155" i="1"/>
  <c r="R216" i="1"/>
  <c r="S216" i="1" s="1"/>
  <c r="R215" i="1"/>
  <c r="S215" i="1" s="1"/>
  <c r="R208" i="1"/>
  <c r="S208" i="1"/>
  <c r="R207" i="1"/>
  <c r="S207" i="1"/>
  <c r="R188" i="1"/>
  <c r="S188" i="1" s="1"/>
  <c r="R178" i="1"/>
  <c r="S178" i="1" s="1"/>
  <c r="AA173" i="1"/>
  <c r="R159" i="1"/>
  <c r="S159" i="1"/>
  <c r="V153" i="1"/>
  <c r="R141" i="1"/>
  <c r="S141" i="1" s="1"/>
  <c r="AA81" i="1"/>
  <c r="T511" i="1"/>
  <c r="U511" i="1" s="1"/>
  <c r="T509" i="1"/>
  <c r="T500" i="1"/>
  <c r="U500" i="1"/>
  <c r="T474" i="1"/>
  <c r="U474" i="1" s="1"/>
  <c r="T356" i="1"/>
  <c r="U356" i="1" s="1"/>
  <c r="R340" i="1"/>
  <c r="S340" i="1" s="1"/>
  <c r="T333" i="1"/>
  <c r="AA169" i="1"/>
  <c r="AA148" i="1"/>
  <c r="T112" i="1"/>
  <c r="V112" i="1"/>
  <c r="V26" i="1"/>
  <c r="T26" i="1"/>
  <c r="U26" i="1" s="1"/>
  <c r="R542" i="1"/>
  <c r="S542" i="1" s="1"/>
  <c r="R538" i="1"/>
  <c r="S538" i="1" s="1"/>
  <c r="R505" i="1"/>
  <c r="S505" i="1"/>
  <c r="T504" i="1"/>
  <c r="R499" i="1"/>
  <c r="S499" i="1" s="1"/>
  <c r="T495" i="1"/>
  <c r="AB495" i="1" s="1"/>
  <c r="T491" i="1"/>
  <c r="R478" i="1"/>
  <c r="S478" i="1"/>
  <c r="R472" i="1"/>
  <c r="S472" i="1"/>
  <c r="T470" i="1"/>
  <c r="T457" i="1"/>
  <c r="U457" i="1" s="1"/>
  <c r="R456" i="1"/>
  <c r="S456" i="1" s="1"/>
  <c r="R449" i="1"/>
  <c r="S449" i="1"/>
  <c r="T446" i="1"/>
  <c r="S445" i="1"/>
  <c r="R377" i="1"/>
  <c r="S377" i="1" s="1"/>
  <c r="R372" i="1"/>
  <c r="S372" i="1" s="1"/>
  <c r="R367" i="1"/>
  <c r="S367" i="1"/>
  <c r="R366" i="1"/>
  <c r="S366" i="1"/>
  <c r="R361" i="1"/>
  <c r="S361" i="1"/>
  <c r="T351" i="1"/>
  <c r="R335" i="1"/>
  <c r="S335" i="1"/>
  <c r="R330" i="1"/>
  <c r="S330" i="1"/>
  <c r="R329" i="1"/>
  <c r="S329" i="1"/>
  <c r="T324" i="1"/>
  <c r="R319" i="1"/>
  <c r="S319" i="1" s="1"/>
  <c r="AA312" i="1"/>
  <c r="T305" i="1"/>
  <c r="S301" i="1"/>
  <c r="R297" i="1"/>
  <c r="S297" i="1" s="1"/>
  <c r="R295" i="1"/>
  <c r="S295" i="1" s="1"/>
  <c r="R293" i="1"/>
  <c r="S293" i="1"/>
  <c r="R291" i="1"/>
  <c r="S291" i="1"/>
  <c r="R289" i="1"/>
  <c r="S289" i="1" s="1"/>
  <c r="R287" i="1"/>
  <c r="S287" i="1" s="1"/>
  <c r="R285" i="1"/>
  <c r="S285" i="1"/>
  <c r="R283" i="1"/>
  <c r="S283" i="1"/>
  <c r="R281" i="1"/>
  <c r="S281" i="1" s="1"/>
  <c r="R279" i="1"/>
  <c r="S279" i="1" s="1"/>
  <c r="R277" i="1"/>
  <c r="S277" i="1"/>
  <c r="R275" i="1"/>
  <c r="S275" i="1"/>
  <c r="R263" i="1"/>
  <c r="S263" i="1" s="1"/>
  <c r="R257" i="1"/>
  <c r="S257" i="1" s="1"/>
  <c r="R254" i="1"/>
  <c r="S254" i="1"/>
  <c r="R242" i="1"/>
  <c r="S242" i="1"/>
  <c r="AA238" i="1"/>
  <c r="AB238" i="1" s="1"/>
  <c r="R238" i="1"/>
  <c r="S238" i="1" s="1"/>
  <c r="AA236" i="1"/>
  <c r="R236" i="1"/>
  <c r="S236" i="1"/>
  <c r="R234" i="1"/>
  <c r="S234" i="1" s="1"/>
  <c r="R230" i="1"/>
  <c r="S230" i="1" s="1"/>
  <c r="R226" i="1"/>
  <c r="S226" i="1" s="1"/>
  <c r="AA222" i="1"/>
  <c r="R222" i="1"/>
  <c r="S222" i="1" s="1"/>
  <c r="S220" i="1"/>
  <c r="R218" i="1"/>
  <c r="S218" i="1" s="1"/>
  <c r="R212" i="1"/>
  <c r="S212" i="1"/>
  <c r="R210" i="1"/>
  <c r="S210" i="1"/>
  <c r="R206" i="1"/>
  <c r="S206" i="1" s="1"/>
  <c r="R196" i="1"/>
  <c r="S196" i="1" s="1"/>
  <c r="R186" i="1"/>
  <c r="S186" i="1"/>
  <c r="T174" i="1"/>
  <c r="U174" i="1"/>
  <c r="AA165" i="1"/>
  <c r="R164" i="1"/>
  <c r="S164" i="1" s="1"/>
  <c r="AA163" i="1"/>
  <c r="T139" i="1"/>
  <c r="U139" i="1"/>
  <c r="V139" i="1"/>
  <c r="R130" i="1"/>
  <c r="S130" i="1" s="1"/>
  <c r="R117" i="1"/>
  <c r="S117" i="1" s="1"/>
  <c r="AA115" i="1"/>
  <c r="R115" i="1"/>
  <c r="S115" i="1"/>
  <c r="R114" i="1"/>
  <c r="S114" i="1"/>
  <c r="R110" i="1"/>
  <c r="S110" i="1" s="1"/>
  <c r="R107" i="1"/>
  <c r="S107" i="1" s="1"/>
  <c r="R105" i="1"/>
  <c r="S105" i="1"/>
  <c r="R99" i="1"/>
  <c r="S99" i="1"/>
  <c r="T98" i="1"/>
  <c r="R97" i="1"/>
  <c r="S97" i="1" s="1"/>
  <c r="R92" i="1"/>
  <c r="S92" i="1"/>
  <c r="R89" i="1"/>
  <c r="S89" i="1"/>
  <c r="R79" i="1"/>
  <c r="S79" i="1" s="1"/>
  <c r="R77" i="1"/>
  <c r="S77" i="1" s="1"/>
  <c r="R73" i="1"/>
  <c r="S73" i="1"/>
  <c r="S72" i="1"/>
  <c r="R57" i="1"/>
  <c r="S57" i="1"/>
  <c r="AA54" i="1"/>
  <c r="R53" i="1"/>
  <c r="S53" i="1" s="1"/>
  <c r="R47" i="1"/>
  <c r="S47" i="1"/>
  <c r="R41" i="1"/>
  <c r="S41" i="1"/>
  <c r="R29" i="1"/>
  <c r="S29" i="1"/>
  <c r="T24" i="1"/>
  <c r="R23" i="1"/>
  <c r="S23" i="1"/>
  <c r="AA133" i="1"/>
  <c r="T25" i="1"/>
  <c r="U25" i="1" s="1"/>
  <c r="AB25" i="1"/>
  <c r="T252" i="1"/>
  <c r="R175" i="1"/>
  <c r="S175" i="1"/>
  <c r="AA171" i="1"/>
  <c r="AB171" i="1"/>
  <c r="T169" i="1"/>
  <c r="U169" i="1" s="1"/>
  <c r="AA168" i="1"/>
  <c r="R165" i="1"/>
  <c r="S165" i="1" s="1"/>
  <c r="T160" i="1"/>
  <c r="S156" i="1"/>
  <c r="AA153" i="1"/>
  <c r="AB153" i="1"/>
  <c r="AC153" i="1"/>
  <c r="AD153" i="1" s="1"/>
  <c r="T140" i="1"/>
  <c r="R125" i="1"/>
  <c r="S125" i="1" s="1"/>
  <c r="AA118" i="1"/>
  <c r="R118" i="1"/>
  <c r="S118" i="1"/>
  <c r="R112" i="1"/>
  <c r="S112" i="1"/>
  <c r="T105" i="1"/>
  <c r="T85" i="1"/>
  <c r="T82" i="1"/>
  <c r="U82" i="1"/>
  <c r="R65" i="1"/>
  <c r="S65" i="1"/>
  <c r="R62" i="1"/>
  <c r="S62" i="1"/>
  <c r="AA60" i="1"/>
  <c r="R60" i="1"/>
  <c r="S60" i="1" s="1"/>
  <c r="T57" i="1"/>
  <c r="R48" i="1"/>
  <c r="S48" i="1"/>
  <c r="R43" i="1"/>
  <c r="S43" i="1" s="1"/>
  <c r="R37" i="1"/>
  <c r="S37" i="1" s="1"/>
  <c r="T29" i="1"/>
  <c r="R26" i="1"/>
  <c r="S26" i="1"/>
  <c r="R25" i="1"/>
  <c r="S25" i="1"/>
  <c r="U636" i="1"/>
  <c r="AC636" i="1"/>
  <c r="AD636" i="1" s="1"/>
  <c r="AF636" i="1" s="1"/>
  <c r="U635" i="1"/>
  <c r="AC635" i="1"/>
  <c r="AD635" i="1"/>
  <c r="AF635" i="1" s="1"/>
  <c r="AB635" i="1"/>
  <c r="AB634" i="1"/>
  <c r="AC631" i="1"/>
  <c r="AD631" i="1" s="1"/>
  <c r="U628" i="1"/>
  <c r="U596" i="1"/>
  <c r="AC596" i="1"/>
  <c r="AD596" i="1" s="1"/>
  <c r="U624" i="1"/>
  <c r="AC624" i="1"/>
  <c r="AD624" i="1" s="1"/>
  <c r="U623" i="1"/>
  <c r="AB623" i="1"/>
  <c r="AC623" i="1"/>
  <c r="AD623" i="1" s="1"/>
  <c r="AF623" i="1" s="1"/>
  <c r="AC616" i="1"/>
  <c r="AD616" i="1" s="1"/>
  <c r="AB615" i="1"/>
  <c r="AC608" i="1"/>
  <c r="AD608" i="1" s="1"/>
  <c r="AF608" i="1" s="1"/>
  <c r="U600" i="1"/>
  <c r="AC599" i="1"/>
  <c r="AD599" i="1"/>
  <c r="AF599" i="1" s="1"/>
  <c r="AC575" i="1"/>
  <c r="AD575" i="1" s="1"/>
  <c r="AC556" i="1"/>
  <c r="AD556" i="1" s="1"/>
  <c r="U644" i="1"/>
  <c r="AC644" i="1"/>
  <c r="AD644" i="1" s="1"/>
  <c r="U643" i="1"/>
  <c r="AC643" i="1"/>
  <c r="AD643" i="1"/>
  <c r="AF643" i="1"/>
  <c r="AG643" i="1"/>
  <c r="AH643" i="1"/>
  <c r="AB643" i="1"/>
  <c r="U639" i="1"/>
  <c r="AG639" i="1" s="1"/>
  <c r="AB639" i="1"/>
  <c r="AC639" i="1"/>
  <c r="AD639" i="1"/>
  <c r="AF639" i="1"/>
  <c r="U632" i="1"/>
  <c r="AC632" i="1"/>
  <c r="AD632" i="1" s="1"/>
  <c r="AF632" i="1" s="1"/>
  <c r="AB626" i="1"/>
  <c r="AB611" i="1"/>
  <c r="V456" i="1"/>
  <c r="V359" i="1"/>
  <c r="V341" i="1"/>
  <c r="T331" i="1"/>
  <c r="V331" i="1"/>
  <c r="T327" i="1"/>
  <c r="V327" i="1"/>
  <c r="V279" i="1"/>
  <c r="T279" i="1"/>
  <c r="AC279" i="1" s="1"/>
  <c r="AD279" i="1" s="1"/>
  <c r="AF279" i="1" s="1"/>
  <c r="V263" i="1"/>
  <c r="AB644" i="1"/>
  <c r="AB636" i="1"/>
  <c r="T532" i="1"/>
  <c r="V532" i="1"/>
  <c r="U529" i="1"/>
  <c r="V529" i="1"/>
  <c r="V329" i="1"/>
  <c r="V326" i="1"/>
  <c r="T326" i="1"/>
  <c r="AB326" i="1" s="1"/>
  <c r="U326" i="1"/>
  <c r="T116" i="1"/>
  <c r="V116" i="1"/>
  <c r="V634" i="1"/>
  <c r="AB632" i="1"/>
  <c r="V626" i="1"/>
  <c r="T607" i="1"/>
  <c r="AC576" i="1"/>
  <c r="AD576" i="1"/>
  <c r="V544" i="1"/>
  <c r="V530" i="1"/>
  <c r="T524" i="1"/>
  <c r="U524" i="1"/>
  <c r="V524" i="1"/>
  <c r="V521" i="1"/>
  <c r="T512" i="1"/>
  <c r="U512" i="1" s="1"/>
  <c r="V471" i="1"/>
  <c r="T471" i="1"/>
  <c r="U471" i="1"/>
  <c r="AA369" i="1"/>
  <c r="V328" i="1"/>
  <c r="T328" i="1"/>
  <c r="U328" i="1" s="1"/>
  <c r="V321" i="1"/>
  <c r="T321" i="1"/>
  <c r="T317" i="1"/>
  <c r="V317" i="1"/>
  <c r="AA300" i="1"/>
  <c r="V287" i="1"/>
  <c r="T287" i="1"/>
  <c r="AC287" i="1" s="1"/>
  <c r="AD287" i="1" s="1"/>
  <c r="AA284" i="1"/>
  <c r="V271" i="1"/>
  <c r="T271" i="1"/>
  <c r="AC271" i="1"/>
  <c r="AD271" i="1" s="1"/>
  <c r="AA268" i="1"/>
  <c r="V260" i="1"/>
  <c r="T260" i="1"/>
  <c r="AB260" i="1" s="1"/>
  <c r="V157" i="1"/>
  <c r="T148" i="1"/>
  <c r="U148" i="1" s="1"/>
  <c r="T114" i="1"/>
  <c r="AB114" i="1" s="1"/>
  <c r="V114" i="1"/>
  <c r="V488" i="1"/>
  <c r="V467" i="1"/>
  <c r="T467" i="1"/>
  <c r="V449" i="1"/>
  <c r="T449" i="1"/>
  <c r="U449" i="1" s="1"/>
  <c r="T335" i="1"/>
  <c r="V295" i="1"/>
  <c r="T295" i="1"/>
  <c r="AA292" i="1"/>
  <c r="AB292" i="1" s="1"/>
  <c r="AA276" i="1"/>
  <c r="V647" i="1"/>
  <c r="V639" i="1"/>
  <c r="V631" i="1"/>
  <c r="V623" i="1"/>
  <c r="V615" i="1"/>
  <c r="AB604" i="1"/>
  <c r="V599" i="1"/>
  <c r="V499" i="1"/>
  <c r="V482" i="1"/>
  <c r="T482" i="1"/>
  <c r="U482" i="1" s="1"/>
  <c r="T350" i="1"/>
  <c r="U350" i="1"/>
  <c r="T348" i="1"/>
  <c r="V348" i="1"/>
  <c r="AA339" i="1"/>
  <c r="V293" i="1"/>
  <c r="T293" i="1"/>
  <c r="AB293" i="1" s="1"/>
  <c r="AA290" i="1"/>
  <c r="V277" i="1"/>
  <c r="T277" i="1"/>
  <c r="AB277" i="1" s="1"/>
  <c r="AA274" i="1"/>
  <c r="AB274" i="1" s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V556" i="1"/>
  <c r="V501" i="1"/>
  <c r="V484" i="1"/>
  <c r="T484" i="1"/>
  <c r="T478" i="1"/>
  <c r="V453" i="1"/>
  <c r="U453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 s="1"/>
  <c r="R598" i="1"/>
  <c r="S598" i="1"/>
  <c r="V597" i="1"/>
  <c r="T592" i="1"/>
  <c r="T580" i="1"/>
  <c r="U580" i="1" s="1"/>
  <c r="AG580" i="1" s="1"/>
  <c r="V568" i="1"/>
  <c r="R564" i="1"/>
  <c r="S564" i="1" s="1"/>
  <c r="R562" i="1"/>
  <c r="S562" i="1"/>
  <c r="T557" i="1"/>
  <c r="AC557" i="1"/>
  <c r="AD557" i="1"/>
  <c r="AF557" i="1" s="1"/>
  <c r="V537" i="1"/>
  <c r="V527" i="1"/>
  <c r="V522" i="1"/>
  <c r="R522" i="1"/>
  <c r="S522" i="1"/>
  <c r="T518" i="1"/>
  <c r="R517" i="1"/>
  <c r="S517" i="1" s="1"/>
  <c r="V516" i="1"/>
  <c r="V513" i="1"/>
  <c r="R500" i="1"/>
  <c r="S500" i="1"/>
  <c r="S487" i="1"/>
  <c r="V486" i="1"/>
  <c r="T486" i="1"/>
  <c r="T485" i="1"/>
  <c r="U485" i="1"/>
  <c r="T480" i="1"/>
  <c r="R477" i="1"/>
  <c r="S477" i="1"/>
  <c r="T462" i="1"/>
  <c r="U462" i="1"/>
  <c r="V451" i="1"/>
  <c r="R413" i="1"/>
  <c r="S413" i="1"/>
  <c r="R397" i="1"/>
  <c r="S397" i="1" s="1"/>
  <c r="AA362" i="1"/>
  <c r="V360" i="1"/>
  <c r="T360" i="1"/>
  <c r="U360" i="1" s="1"/>
  <c r="V344" i="1"/>
  <c r="T344" i="1"/>
  <c r="AA340" i="1"/>
  <c r="T336" i="1"/>
  <c r="T325" i="1"/>
  <c r="V285" i="1"/>
  <c r="T285" i="1"/>
  <c r="AA282" i="1"/>
  <c r="V269" i="1"/>
  <c r="T269" i="1"/>
  <c r="AC269" i="1" s="1"/>
  <c r="AD269" i="1" s="1"/>
  <c r="AA266" i="1"/>
  <c r="V262" i="1"/>
  <c r="T262" i="1"/>
  <c r="T258" i="1"/>
  <c r="AB258" i="1"/>
  <c r="V258" i="1"/>
  <c r="T255" i="1"/>
  <c r="V255" i="1"/>
  <c r="T249" i="1"/>
  <c r="V249" i="1"/>
  <c r="R192" i="1"/>
  <c r="S192" i="1"/>
  <c r="AA331" i="1"/>
  <c r="AA328" i="1"/>
  <c r="AA321" i="1"/>
  <c r="AB321" i="1" s="1"/>
  <c r="AC321" i="1" s="1"/>
  <c r="AD321" i="1" s="1"/>
  <c r="AA314" i="1"/>
  <c r="AA310" i="1"/>
  <c r="AA307" i="1"/>
  <c r="V299" i="1"/>
  <c r="AA296" i="1"/>
  <c r="V291" i="1"/>
  <c r="AA288" i="1"/>
  <c r="AA280" i="1"/>
  <c r="AB280" i="1"/>
  <c r="AC280" i="1"/>
  <c r="AD280" i="1" s="1"/>
  <c r="AF280" i="1" s="1"/>
  <c r="V275" i="1"/>
  <c r="T275" i="1"/>
  <c r="AC275" i="1" s="1"/>
  <c r="AD275" i="1" s="1"/>
  <c r="AA272" i="1"/>
  <c r="V267" i="1"/>
  <c r="T267" i="1"/>
  <c r="AC267" i="1"/>
  <c r="AD267" i="1"/>
  <c r="AF267" i="1" s="1"/>
  <c r="AA264" i="1"/>
  <c r="AB264" i="1" s="1"/>
  <c r="T256" i="1"/>
  <c r="U256" i="1" s="1"/>
  <c r="V256" i="1"/>
  <c r="AA164" i="1"/>
  <c r="T163" i="1"/>
  <c r="V163" i="1"/>
  <c r="AA86" i="1"/>
  <c r="AB86" i="1" s="1"/>
  <c r="AC86" i="1" s="1"/>
  <c r="AD86" i="1" s="1"/>
  <c r="AB596" i="1"/>
  <c r="R596" i="1"/>
  <c r="S596" i="1" s="1"/>
  <c r="R558" i="1"/>
  <c r="S558" i="1"/>
  <c r="R550" i="1"/>
  <c r="S550" i="1"/>
  <c r="R541" i="1"/>
  <c r="S541" i="1"/>
  <c r="R527" i="1"/>
  <c r="S527" i="1" s="1"/>
  <c r="R524" i="1"/>
  <c r="S524" i="1"/>
  <c r="R515" i="1"/>
  <c r="S515" i="1"/>
  <c r="R497" i="1"/>
  <c r="S497" i="1"/>
  <c r="R493" i="1"/>
  <c r="S493" i="1" s="1"/>
  <c r="R491" i="1"/>
  <c r="S491" i="1"/>
  <c r="R482" i="1"/>
  <c r="S482" i="1"/>
  <c r="AA465" i="1"/>
  <c r="R463" i="1"/>
  <c r="S463" i="1"/>
  <c r="R455" i="1"/>
  <c r="S455" i="1" s="1"/>
  <c r="S450" i="1"/>
  <c r="R439" i="1"/>
  <c r="S439" i="1"/>
  <c r="R433" i="1"/>
  <c r="S433" i="1"/>
  <c r="R417" i="1"/>
  <c r="S417" i="1" s="1"/>
  <c r="R409" i="1"/>
  <c r="S409" i="1"/>
  <c r="S385" i="1"/>
  <c r="AA373" i="1"/>
  <c r="AB373" i="1" s="1"/>
  <c r="AC373" i="1" s="1"/>
  <c r="AD373" i="1" s="1"/>
  <c r="AA368" i="1"/>
  <c r="AA337" i="1"/>
  <c r="AA324" i="1"/>
  <c r="AA308" i="1"/>
  <c r="T308" i="1"/>
  <c r="AC308" i="1" s="1"/>
  <c r="AD308" i="1" s="1"/>
  <c r="AF308" i="1" s="1"/>
  <c r="R302" i="1"/>
  <c r="S302" i="1" s="1"/>
  <c r="AA301" i="1"/>
  <c r="V297" i="1"/>
  <c r="T297" i="1"/>
  <c r="AA294" i="1"/>
  <c r="R294" i="1"/>
  <c r="S294" i="1"/>
  <c r="V289" i="1"/>
  <c r="T289" i="1"/>
  <c r="AA286" i="1"/>
  <c r="R286" i="1"/>
  <c r="S286" i="1" s="1"/>
  <c r="V281" i="1"/>
  <c r="T281" i="1"/>
  <c r="AC281" i="1"/>
  <c r="AD281" i="1"/>
  <c r="AF281" i="1" s="1"/>
  <c r="U280" i="1"/>
  <c r="AA278" i="1"/>
  <c r="R278" i="1"/>
  <c r="S278" i="1"/>
  <c r="AA270" i="1"/>
  <c r="T265" i="1"/>
  <c r="U265" i="1" s="1"/>
  <c r="AA261" i="1"/>
  <c r="AA259" i="1"/>
  <c r="R259" i="1"/>
  <c r="S259" i="1"/>
  <c r="AB257" i="1"/>
  <c r="V257" i="1"/>
  <c r="AA235" i="1"/>
  <c r="AA233" i="1"/>
  <c r="R232" i="1"/>
  <c r="S232" i="1"/>
  <c r="AA220" i="1"/>
  <c r="R200" i="1"/>
  <c r="S200" i="1" s="1"/>
  <c r="AA188" i="1"/>
  <c r="T173" i="1"/>
  <c r="V173" i="1"/>
  <c r="AA152" i="1"/>
  <c r="T142" i="1"/>
  <c r="AB142" i="1" s="1"/>
  <c r="V142" i="1"/>
  <c r="AA103" i="1"/>
  <c r="T93" i="1"/>
  <c r="V93" i="1"/>
  <c r="T88" i="1"/>
  <c r="U88" i="1"/>
  <c r="V88" i="1"/>
  <c r="AA295" i="1"/>
  <c r="AB295" i="1"/>
  <c r="AA291" i="1"/>
  <c r="AA289" i="1"/>
  <c r="AA287" i="1"/>
  <c r="AA285" i="1"/>
  <c r="AA283" i="1"/>
  <c r="AA281" i="1"/>
  <c r="AA279" i="1"/>
  <c r="AA277" i="1"/>
  <c r="AA275" i="1"/>
  <c r="AA273" i="1"/>
  <c r="AA271" i="1"/>
  <c r="AA269" i="1"/>
  <c r="AB269" i="1" s="1"/>
  <c r="AA267" i="1"/>
  <c r="AA263" i="1"/>
  <c r="T251" i="1"/>
  <c r="V251" i="1"/>
  <c r="AA237" i="1"/>
  <c r="AA234" i="1"/>
  <c r="AA229" i="1"/>
  <c r="AA218" i="1"/>
  <c r="AA186" i="1"/>
  <c r="AA181" i="1"/>
  <c r="AA178" i="1"/>
  <c r="AB178" i="1"/>
  <c r="AC178" i="1" s="1"/>
  <c r="AD178" i="1" s="1"/>
  <c r="AA167" i="1"/>
  <c r="T165" i="1"/>
  <c r="AA158" i="1"/>
  <c r="T154" i="1"/>
  <c r="U154" i="1"/>
  <c r="V154" i="1"/>
  <c r="AA117" i="1"/>
  <c r="T111" i="1"/>
  <c r="V111" i="1"/>
  <c r="AA111" i="1"/>
  <c r="V102" i="1"/>
  <c r="T102" i="1"/>
  <c r="R452" i="1"/>
  <c r="S452" i="1" s="1"/>
  <c r="R448" i="1"/>
  <c r="S448" i="1"/>
  <c r="R444" i="1"/>
  <c r="S444" i="1" s="1"/>
  <c r="R436" i="1"/>
  <c r="S436" i="1"/>
  <c r="R431" i="1"/>
  <c r="S431" i="1"/>
  <c r="R427" i="1"/>
  <c r="S427" i="1" s="1"/>
  <c r="R415" i="1"/>
  <c r="S415" i="1" s="1"/>
  <c r="R411" i="1"/>
  <c r="S411" i="1"/>
  <c r="R407" i="1"/>
  <c r="S407" i="1" s="1"/>
  <c r="R403" i="1"/>
  <c r="S403" i="1" s="1"/>
  <c r="R395" i="1"/>
  <c r="S395" i="1" s="1"/>
  <c r="AA357" i="1"/>
  <c r="R357" i="1"/>
  <c r="S357" i="1"/>
  <c r="R342" i="1"/>
  <c r="S342" i="1" s="1"/>
  <c r="AA341" i="1"/>
  <c r="R341" i="1"/>
  <c r="S341" i="1" s="1"/>
  <c r="AA332" i="1"/>
  <c r="R326" i="1"/>
  <c r="S326" i="1"/>
  <c r="R325" i="1"/>
  <c r="S325" i="1" s="1"/>
  <c r="AA320" i="1"/>
  <c r="AA318" i="1"/>
  <c r="R309" i="1"/>
  <c r="S309" i="1"/>
  <c r="AA306" i="1"/>
  <c r="R306" i="1"/>
  <c r="S306" i="1"/>
  <c r="T304" i="1"/>
  <c r="AA303" i="1"/>
  <c r="R235" i="1"/>
  <c r="S235" i="1" s="1"/>
  <c r="R227" i="1"/>
  <c r="S227" i="1"/>
  <c r="R211" i="1"/>
  <c r="S211" i="1" s="1"/>
  <c r="R203" i="1"/>
  <c r="S203" i="1" s="1"/>
  <c r="R195" i="1"/>
  <c r="S195" i="1" s="1"/>
  <c r="R187" i="1"/>
  <c r="S187" i="1"/>
  <c r="R179" i="1"/>
  <c r="S179" i="1"/>
  <c r="AA175" i="1"/>
  <c r="AA166" i="1"/>
  <c r="T162" i="1"/>
  <c r="U162" i="1" s="1"/>
  <c r="V162" i="1"/>
  <c r="T156" i="1"/>
  <c r="V156" i="1"/>
  <c r="T155" i="1"/>
  <c r="V155" i="1"/>
  <c r="T152" i="1"/>
  <c r="V152" i="1"/>
  <c r="T149" i="1"/>
  <c r="U149" i="1"/>
  <c r="V149" i="1"/>
  <c r="AA149" i="1"/>
  <c r="T143" i="1"/>
  <c r="U143" i="1"/>
  <c r="V143" i="1"/>
  <c r="AA137" i="1"/>
  <c r="R136" i="1"/>
  <c r="S136" i="1"/>
  <c r="R135" i="1"/>
  <c r="S135" i="1" s="1"/>
  <c r="R134" i="1"/>
  <c r="S134" i="1"/>
  <c r="AA112" i="1"/>
  <c r="AB112" i="1" s="1"/>
  <c r="AA37" i="1"/>
  <c r="V22" i="1"/>
  <c r="T22" i="1"/>
  <c r="AB22" i="1" s="1"/>
  <c r="V19" i="1"/>
  <c r="T19" i="1"/>
  <c r="AC19" i="1" s="1"/>
  <c r="AD19" i="1" s="1"/>
  <c r="AF19" i="1" s="1"/>
  <c r="AA147" i="1"/>
  <c r="AA143" i="1"/>
  <c r="AA130" i="1"/>
  <c r="AA122" i="1"/>
  <c r="AB122" i="1" s="1"/>
  <c r="AC122" i="1" s="1"/>
  <c r="AD122" i="1" s="1"/>
  <c r="AA120" i="1"/>
  <c r="AB120" i="1" s="1"/>
  <c r="T115" i="1"/>
  <c r="V115" i="1"/>
  <c r="AA114" i="1"/>
  <c r="AA113" i="1"/>
  <c r="T110" i="1"/>
  <c r="V110" i="1"/>
  <c r="AA82" i="1"/>
  <c r="AB82" i="1" s="1"/>
  <c r="AC82" i="1" s="1"/>
  <c r="AD82" i="1" s="1"/>
  <c r="AF82" i="1" s="1"/>
  <c r="AC26" i="1"/>
  <c r="AD26" i="1" s="1"/>
  <c r="AA262" i="1"/>
  <c r="AB262" i="1" s="1"/>
  <c r="R262" i="1"/>
  <c r="S262" i="1"/>
  <c r="S260" i="1"/>
  <c r="T254" i="1"/>
  <c r="AB254" i="1" s="1"/>
  <c r="T250" i="1"/>
  <c r="T246" i="1"/>
  <c r="AC246" i="1" s="1"/>
  <c r="AD246" i="1" s="1"/>
  <c r="R237" i="1"/>
  <c r="S237" i="1" s="1"/>
  <c r="R229" i="1"/>
  <c r="S229" i="1"/>
  <c r="R225" i="1"/>
  <c r="S225" i="1"/>
  <c r="R221" i="1"/>
  <c r="S221" i="1"/>
  <c r="R217" i="1"/>
  <c r="S217" i="1" s="1"/>
  <c r="R213" i="1"/>
  <c r="S213" i="1"/>
  <c r="R209" i="1"/>
  <c r="S209" i="1"/>
  <c r="R205" i="1"/>
  <c r="S205" i="1"/>
  <c r="R201" i="1"/>
  <c r="S201" i="1" s="1"/>
  <c r="R197" i="1"/>
  <c r="S197" i="1"/>
  <c r="R193" i="1"/>
  <c r="S193" i="1"/>
  <c r="R189" i="1"/>
  <c r="S189" i="1"/>
  <c r="R185" i="1"/>
  <c r="S185" i="1" s="1"/>
  <c r="R181" i="1"/>
  <c r="S181" i="1"/>
  <c r="T172" i="1"/>
  <c r="U172" i="1"/>
  <c r="T171" i="1"/>
  <c r="U171" i="1" s="1"/>
  <c r="T170" i="1"/>
  <c r="U170" i="1"/>
  <c r="T167" i="1"/>
  <c r="T166" i="1"/>
  <c r="U166" i="1"/>
  <c r="T159" i="1"/>
  <c r="U159" i="1"/>
  <c r="T158" i="1"/>
  <c r="U158" i="1" s="1"/>
  <c r="AA144" i="1"/>
  <c r="T144" i="1"/>
  <c r="AB144" i="1" s="1"/>
  <c r="AA142" i="1"/>
  <c r="AA139" i="1"/>
  <c r="AB139" i="1"/>
  <c r="AC139" i="1" s="1"/>
  <c r="AD139" i="1" s="1"/>
  <c r="R139" i="1"/>
  <c r="S139" i="1" s="1"/>
  <c r="R138" i="1"/>
  <c r="S138" i="1"/>
  <c r="R129" i="1"/>
  <c r="S129" i="1"/>
  <c r="R121" i="1"/>
  <c r="S121" i="1" s="1"/>
  <c r="T117" i="1"/>
  <c r="V117" i="1"/>
  <c r="AA116" i="1"/>
  <c r="R116" i="1"/>
  <c r="S116" i="1"/>
  <c r="V103" i="1"/>
  <c r="T103" i="1"/>
  <c r="U103" i="1" s="1"/>
  <c r="T66" i="1"/>
  <c r="V66" i="1"/>
  <c r="AA145" i="1"/>
  <c r="AB145" i="1"/>
  <c r="AC145" i="1"/>
  <c r="AD145" i="1"/>
  <c r="AF145" i="1" s="1"/>
  <c r="T138" i="1"/>
  <c r="U138" i="1" s="1"/>
  <c r="R131" i="1"/>
  <c r="S131" i="1" s="1"/>
  <c r="R127" i="1"/>
  <c r="S127" i="1"/>
  <c r="R123" i="1"/>
  <c r="S123" i="1"/>
  <c r="R119" i="1"/>
  <c r="S119" i="1" s="1"/>
  <c r="AA108" i="1"/>
  <c r="R108" i="1"/>
  <c r="S108" i="1" s="1"/>
  <c r="AA105" i="1"/>
  <c r="T97" i="1"/>
  <c r="T92" i="1"/>
  <c r="U92" i="1" s="1"/>
  <c r="AA91" i="1"/>
  <c r="T90" i="1"/>
  <c r="T81" i="1"/>
  <c r="AB81" i="1" s="1"/>
  <c r="AC81" i="1" s="1"/>
  <c r="AD81" i="1" s="1"/>
  <c r="V81" i="1"/>
  <c r="AA80" i="1"/>
  <c r="AA85" i="1"/>
  <c r="T84" i="1"/>
  <c r="V84" i="1"/>
  <c r="V56" i="1"/>
  <c r="V33" i="1"/>
  <c r="T33" i="1"/>
  <c r="V21" i="1"/>
  <c r="T21" i="1"/>
  <c r="U21" i="1"/>
  <c r="AA69" i="1"/>
  <c r="T65" i="1"/>
  <c r="U65" i="1" s="1"/>
  <c r="T64" i="1"/>
  <c r="U64" i="1" s="1"/>
  <c r="AA63" i="1"/>
  <c r="T61" i="1"/>
  <c r="U61" i="1"/>
  <c r="T60" i="1"/>
  <c r="AA55" i="1"/>
  <c r="R55" i="1"/>
  <c r="S55" i="1"/>
  <c r="R54" i="1"/>
  <c r="S54" i="1" s="1"/>
  <c r="R46" i="1"/>
  <c r="S46" i="1"/>
  <c r="R42" i="1"/>
  <c r="S42" i="1"/>
  <c r="AA40" i="1"/>
  <c r="AB40" i="1" s="1"/>
  <c r="R40" i="1"/>
  <c r="S40" i="1" s="1"/>
  <c r="R38" i="1"/>
  <c r="S38" i="1"/>
  <c r="R35" i="1"/>
  <c r="S35" i="1"/>
  <c r="AE13" i="1"/>
  <c r="AC1000" i="1"/>
  <c r="AD1000" i="1"/>
  <c r="AC991" i="1"/>
  <c r="AD991" i="1" s="1"/>
  <c r="AC980" i="1"/>
  <c r="AD980" i="1" s="1"/>
  <c r="AC975" i="1"/>
  <c r="AD975" i="1"/>
  <c r="AC973" i="1"/>
  <c r="AD973" i="1" s="1"/>
  <c r="AC971" i="1"/>
  <c r="AD971" i="1" s="1"/>
  <c r="T822" i="1"/>
  <c r="T818" i="1"/>
  <c r="AB818" i="1" s="1"/>
  <c r="T814" i="1"/>
  <c r="AB814" i="1"/>
  <c r="T798" i="1"/>
  <c r="AB798" i="1"/>
  <c r="T794" i="1"/>
  <c r="AB794" i="1"/>
  <c r="AF786" i="1"/>
  <c r="AG786" i="1" s="1"/>
  <c r="AH786" i="1" s="1"/>
  <c r="AF782" i="1"/>
  <c r="AF758" i="1"/>
  <c r="AF742" i="1"/>
  <c r="AC724" i="1"/>
  <c r="AD724" i="1"/>
  <c r="AF724" i="1" s="1"/>
  <c r="U724" i="1"/>
  <c r="AC716" i="1"/>
  <c r="AD716" i="1"/>
  <c r="U716" i="1"/>
  <c r="AC708" i="1"/>
  <c r="AD708" i="1" s="1"/>
  <c r="U708" i="1"/>
  <c r="AC700" i="1"/>
  <c r="AD700" i="1" s="1"/>
  <c r="U700" i="1"/>
  <c r="AC676" i="1"/>
  <c r="AD676" i="1" s="1"/>
  <c r="U676" i="1"/>
  <c r="AC668" i="1"/>
  <c r="AD668" i="1"/>
  <c r="U668" i="1"/>
  <c r="U572" i="1"/>
  <c r="V905" i="1"/>
  <c r="T905" i="1"/>
  <c r="AB905" i="1" s="1"/>
  <c r="V904" i="1"/>
  <c r="T904" i="1"/>
  <c r="V901" i="1"/>
  <c r="T901" i="1"/>
  <c r="V898" i="1"/>
  <c r="T898" i="1"/>
  <c r="AB898" i="1" s="1"/>
  <c r="V896" i="1"/>
  <c r="T896" i="1"/>
  <c r="V890" i="1"/>
  <c r="T890" i="1"/>
  <c r="V883" i="1"/>
  <c r="T883" i="1"/>
  <c r="U883" i="1" s="1"/>
  <c r="AB883" i="1"/>
  <c r="V882" i="1"/>
  <c r="T882" i="1"/>
  <c r="V881" i="1"/>
  <c r="T881" i="1"/>
  <c r="V879" i="1"/>
  <c r="T879" i="1"/>
  <c r="V878" i="1"/>
  <c r="T878" i="1"/>
  <c r="V877" i="1"/>
  <c r="T877" i="1"/>
  <c r="V876" i="1"/>
  <c r="T876" i="1"/>
  <c r="AB876" i="1" s="1"/>
  <c r="V875" i="1"/>
  <c r="T875" i="1"/>
  <c r="U875" i="1" s="1"/>
  <c r="V874" i="1"/>
  <c r="T874" i="1"/>
  <c r="V873" i="1"/>
  <c r="T873" i="1"/>
  <c r="V872" i="1"/>
  <c r="T872" i="1"/>
  <c r="U872" i="1" s="1"/>
  <c r="V871" i="1"/>
  <c r="T871" i="1"/>
  <c r="V870" i="1"/>
  <c r="T870" i="1"/>
  <c r="AB870" i="1" s="1"/>
  <c r="V869" i="1"/>
  <c r="T869" i="1"/>
  <c r="V868" i="1"/>
  <c r="T868" i="1"/>
  <c r="V867" i="1"/>
  <c r="T867" i="1"/>
  <c r="V866" i="1"/>
  <c r="T866" i="1"/>
  <c r="AB866" i="1"/>
  <c r="V865" i="1"/>
  <c r="T865" i="1"/>
  <c r="AB865" i="1" s="1"/>
  <c r="V864" i="1"/>
  <c r="T864" i="1"/>
  <c r="V863" i="1"/>
  <c r="T863" i="1"/>
  <c r="V862" i="1"/>
  <c r="T862" i="1"/>
  <c r="AB862" i="1"/>
  <c r="V861" i="1"/>
  <c r="T861" i="1"/>
  <c r="V860" i="1"/>
  <c r="T860" i="1"/>
  <c r="V859" i="1"/>
  <c r="T859" i="1"/>
  <c r="V858" i="1"/>
  <c r="T858" i="1"/>
  <c r="AB858" i="1"/>
  <c r="V857" i="1"/>
  <c r="T857" i="1"/>
  <c r="AC857" i="1" s="1"/>
  <c r="V856" i="1"/>
  <c r="T856" i="1"/>
  <c r="V855" i="1"/>
  <c r="T855" i="1"/>
  <c r="AB855" i="1" s="1"/>
  <c r="V854" i="1"/>
  <c r="T854" i="1"/>
  <c r="AC854" i="1" s="1"/>
  <c r="AB854" i="1"/>
  <c r="V853" i="1"/>
  <c r="T853" i="1"/>
  <c r="AB853" i="1" s="1"/>
  <c r="V852" i="1"/>
  <c r="T852" i="1"/>
  <c r="V851" i="1"/>
  <c r="T851" i="1"/>
  <c r="V850" i="1"/>
  <c r="T850" i="1"/>
  <c r="V849" i="1"/>
  <c r="T849" i="1"/>
  <c r="V848" i="1"/>
  <c r="T848" i="1"/>
  <c r="V847" i="1"/>
  <c r="T847" i="1"/>
  <c r="V846" i="1"/>
  <c r="T846" i="1"/>
  <c r="U846" i="1" s="1"/>
  <c r="V845" i="1"/>
  <c r="T845" i="1"/>
  <c r="V844" i="1"/>
  <c r="T844" i="1"/>
  <c r="AB844" i="1" s="1"/>
  <c r="V843" i="1"/>
  <c r="T843" i="1"/>
  <c r="V842" i="1"/>
  <c r="T842" i="1"/>
  <c r="V841" i="1"/>
  <c r="T841" i="1"/>
  <c r="V840" i="1"/>
  <c r="T840" i="1"/>
  <c r="AB840" i="1" s="1"/>
  <c r="V839" i="1"/>
  <c r="T839" i="1"/>
  <c r="V838" i="1"/>
  <c r="T838" i="1"/>
  <c r="AB838" i="1" s="1"/>
  <c r="V837" i="1"/>
  <c r="T837" i="1"/>
  <c r="V836" i="1"/>
  <c r="T836" i="1"/>
  <c r="U836" i="1" s="1"/>
  <c r="V835" i="1"/>
  <c r="T835" i="1"/>
  <c r="V834" i="1"/>
  <c r="T834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AB829" i="1" s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AB823" i="1" s="1"/>
  <c r="T819" i="1"/>
  <c r="AB815" i="1"/>
  <c r="T815" i="1"/>
  <c r="AB811" i="1"/>
  <c r="T811" i="1"/>
  <c r="T807" i="1"/>
  <c r="AB807" i="1" s="1"/>
  <c r="T803" i="1"/>
  <c r="AB799" i="1"/>
  <c r="T799" i="1"/>
  <c r="U799" i="1" s="1"/>
  <c r="AB795" i="1"/>
  <c r="T795" i="1"/>
  <c r="T791" i="1"/>
  <c r="AB791" i="1" s="1"/>
  <c r="AF783" i="1"/>
  <c r="AF779" i="1"/>
  <c r="AF775" i="1"/>
  <c r="AG775" i="1" s="1"/>
  <c r="AH775" i="1" s="1"/>
  <c r="AF767" i="1"/>
  <c r="AF759" i="1"/>
  <c r="AF747" i="1"/>
  <c r="AF624" i="1"/>
  <c r="AF616" i="1"/>
  <c r="AC995" i="1"/>
  <c r="AD995" i="1" s="1"/>
  <c r="AC983" i="1"/>
  <c r="AD983" i="1" s="1"/>
  <c r="AC982" i="1"/>
  <c r="AD982" i="1"/>
  <c r="AC981" i="1"/>
  <c r="AD981" i="1" s="1"/>
  <c r="AC972" i="1"/>
  <c r="AD972" i="1"/>
  <c r="AC964" i="1"/>
  <c r="AD964" i="1" s="1"/>
  <c r="T810" i="1"/>
  <c r="T806" i="1"/>
  <c r="AB806" i="1"/>
  <c r="T802" i="1"/>
  <c r="AF778" i="1"/>
  <c r="AF774" i="1"/>
  <c r="V958" i="1"/>
  <c r="T958" i="1"/>
  <c r="AB958" i="1"/>
  <c r="V957" i="1"/>
  <c r="T957" i="1"/>
  <c r="AB957" i="1"/>
  <c r="V956" i="1"/>
  <c r="T956" i="1"/>
  <c r="V955" i="1"/>
  <c r="T955" i="1"/>
  <c r="V954" i="1"/>
  <c r="T954" i="1"/>
  <c r="AB954" i="1" s="1"/>
  <c r="V953" i="1"/>
  <c r="T953" i="1"/>
  <c r="V952" i="1"/>
  <c r="T952" i="1"/>
  <c r="V951" i="1"/>
  <c r="T951" i="1"/>
  <c r="T948" i="1"/>
  <c r="U948" i="1" s="1"/>
  <c r="AB948" i="1"/>
  <c r="V946" i="1"/>
  <c r="T946" i="1"/>
  <c r="V945" i="1"/>
  <c r="T945" i="1"/>
  <c r="AB945" i="1" s="1"/>
  <c r="V939" i="1"/>
  <c r="T939" i="1"/>
  <c r="AB939" i="1" s="1"/>
  <c r="V935" i="1"/>
  <c r="T935" i="1"/>
  <c r="V934" i="1"/>
  <c r="V926" i="1"/>
  <c r="T926" i="1"/>
  <c r="V924" i="1"/>
  <c r="T924" i="1"/>
  <c r="AB924" i="1" s="1"/>
  <c r="V921" i="1"/>
  <c r="T921" i="1"/>
  <c r="V920" i="1"/>
  <c r="T920" i="1"/>
  <c r="AB920" i="1"/>
  <c r="V919" i="1"/>
  <c r="T919" i="1"/>
  <c r="V918" i="1"/>
  <c r="T918" i="1"/>
  <c r="AB918" i="1" s="1"/>
  <c r="V917" i="1"/>
  <c r="T917" i="1"/>
  <c r="AB917" i="1"/>
  <c r="V916" i="1"/>
  <c r="T916" i="1"/>
  <c r="AB916" i="1"/>
  <c r="V914" i="1"/>
  <c r="T914" i="1"/>
  <c r="V913" i="1"/>
  <c r="T913" i="1"/>
  <c r="AB913" i="1"/>
  <c r="V910" i="1"/>
  <c r="T910" i="1"/>
  <c r="U910" i="1" s="1"/>
  <c r="V907" i="1"/>
  <c r="T907" i="1"/>
  <c r="V906" i="1"/>
  <c r="T906" i="1"/>
  <c r="V902" i="1"/>
  <c r="T902" i="1"/>
  <c r="V899" i="1"/>
  <c r="T899" i="1"/>
  <c r="AC899" i="1" s="1"/>
  <c r="V895" i="1"/>
  <c r="T895" i="1"/>
  <c r="AB895" i="1"/>
  <c r="V893" i="1"/>
  <c r="T893" i="1"/>
  <c r="V892" i="1"/>
  <c r="T892" i="1"/>
  <c r="AB892" i="1" s="1"/>
  <c r="V891" i="1"/>
  <c r="T891" i="1"/>
  <c r="V889" i="1"/>
  <c r="T889" i="1"/>
  <c r="U889" i="1" s="1"/>
  <c r="AB889" i="1"/>
  <c r="V888" i="1"/>
  <c r="T888" i="1"/>
  <c r="AB888" i="1" s="1"/>
  <c r="V887" i="1"/>
  <c r="T887" i="1"/>
  <c r="AB887" i="1"/>
  <c r="V885" i="1"/>
  <c r="T885" i="1"/>
  <c r="U885" i="1" s="1"/>
  <c r="AB885" i="1"/>
  <c r="V880" i="1"/>
  <c r="T880" i="1"/>
  <c r="AB880" i="1" s="1"/>
  <c r="AB988" i="1"/>
  <c r="AB985" i="1"/>
  <c r="AB983" i="1"/>
  <c r="AB981" i="1"/>
  <c r="AB980" i="1"/>
  <c r="AB978" i="1"/>
  <c r="AB977" i="1"/>
  <c r="AB972" i="1"/>
  <c r="AB971" i="1"/>
  <c r="AB970" i="1"/>
  <c r="AB969" i="1"/>
  <c r="AB964" i="1"/>
  <c r="AB963" i="1"/>
  <c r="AB961" i="1"/>
  <c r="AB929" i="1"/>
  <c r="AB921" i="1"/>
  <c r="AB907" i="1"/>
  <c r="AB904" i="1"/>
  <c r="AB896" i="1"/>
  <c r="AB890" i="1"/>
  <c r="AB882" i="1"/>
  <c r="AB881" i="1"/>
  <c r="AB879" i="1"/>
  <c r="AB877" i="1"/>
  <c r="AB873" i="1"/>
  <c r="AB871" i="1"/>
  <c r="AB869" i="1"/>
  <c r="AB863" i="1"/>
  <c r="AB860" i="1"/>
  <c r="AB859" i="1"/>
  <c r="AB857" i="1"/>
  <c r="AB856" i="1"/>
  <c r="AB852" i="1"/>
  <c r="AB851" i="1"/>
  <c r="AB849" i="1"/>
  <c r="AB848" i="1"/>
  <c r="AB847" i="1"/>
  <c r="AB845" i="1"/>
  <c r="AB841" i="1"/>
  <c r="AB837" i="1"/>
  <c r="AB831" i="1"/>
  <c r="AB828" i="1"/>
  <c r="AB827" i="1"/>
  <c r="AB825" i="1"/>
  <c r="AB824" i="1"/>
  <c r="AB820" i="1"/>
  <c r="T820" i="1"/>
  <c r="T816" i="1"/>
  <c r="AB816" i="1" s="1"/>
  <c r="T812" i="1"/>
  <c r="T808" i="1"/>
  <c r="AC808" i="1" s="1"/>
  <c r="AD808" i="1" s="1"/>
  <c r="AB804" i="1"/>
  <c r="T804" i="1"/>
  <c r="T800" i="1"/>
  <c r="AB800" i="1" s="1"/>
  <c r="AB796" i="1"/>
  <c r="T796" i="1"/>
  <c r="AC796" i="1" s="1"/>
  <c r="AB792" i="1"/>
  <c r="T792" i="1"/>
  <c r="U792" i="1" s="1"/>
  <c r="AB788" i="1"/>
  <c r="T788" i="1"/>
  <c r="AF776" i="1"/>
  <c r="AF768" i="1"/>
  <c r="AG768" i="1" s="1"/>
  <c r="AH768" i="1" s="1"/>
  <c r="AF764" i="1"/>
  <c r="AF752" i="1"/>
  <c r="AF744" i="1"/>
  <c r="AF733" i="1"/>
  <c r="AC720" i="1"/>
  <c r="AD720" i="1" s="1"/>
  <c r="U720" i="1"/>
  <c r="AC704" i="1"/>
  <c r="AD704" i="1"/>
  <c r="U704" i="1"/>
  <c r="AC696" i="1"/>
  <c r="AD696" i="1" s="1"/>
  <c r="U696" i="1"/>
  <c r="AC688" i="1"/>
  <c r="AD688" i="1"/>
  <c r="U688" i="1"/>
  <c r="AC680" i="1"/>
  <c r="AD680" i="1" s="1"/>
  <c r="U680" i="1"/>
  <c r="AC672" i="1"/>
  <c r="AD672" i="1" s="1"/>
  <c r="U672" i="1"/>
  <c r="T585" i="1"/>
  <c r="U585" i="1" s="1"/>
  <c r="AC999" i="1"/>
  <c r="AD999" i="1" s="1"/>
  <c r="AC997" i="1"/>
  <c r="AD997" i="1"/>
  <c r="AC987" i="1"/>
  <c r="AD987" i="1" s="1"/>
  <c r="AC978" i="1"/>
  <c r="AD978" i="1"/>
  <c r="AC967" i="1"/>
  <c r="AD967" i="1" s="1"/>
  <c r="AC961" i="1"/>
  <c r="AD961" i="1" s="1"/>
  <c r="T790" i="1"/>
  <c r="AF754" i="1"/>
  <c r="AF750" i="1"/>
  <c r="AF739" i="1"/>
  <c r="AG739" i="1" s="1"/>
  <c r="AH739" i="1" s="1"/>
  <c r="V960" i="1"/>
  <c r="T960" i="1"/>
  <c r="V959" i="1"/>
  <c r="T959" i="1"/>
  <c r="AC959" i="1" s="1"/>
  <c r="V949" i="1"/>
  <c r="T949" i="1"/>
  <c r="V947" i="1"/>
  <c r="T947" i="1"/>
  <c r="T944" i="1"/>
  <c r="AB944" i="1"/>
  <c r="V943" i="1"/>
  <c r="T943" i="1"/>
  <c r="V942" i="1"/>
  <c r="T942" i="1"/>
  <c r="V941" i="1"/>
  <c r="T941" i="1"/>
  <c r="T940" i="1"/>
  <c r="AB940" i="1" s="1"/>
  <c r="V938" i="1"/>
  <c r="T938" i="1"/>
  <c r="V937" i="1"/>
  <c r="V936" i="1"/>
  <c r="T936" i="1"/>
  <c r="AB936" i="1"/>
  <c r="V933" i="1"/>
  <c r="T933" i="1"/>
  <c r="AB933" i="1" s="1"/>
  <c r="V932" i="1"/>
  <c r="T932" i="1"/>
  <c r="AB932" i="1" s="1"/>
  <c r="V931" i="1"/>
  <c r="T931" i="1"/>
  <c r="V930" i="1"/>
  <c r="T930" i="1"/>
  <c r="V929" i="1"/>
  <c r="T929" i="1"/>
  <c r="V928" i="1"/>
  <c r="T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AC908" i="1" s="1"/>
  <c r="AB908" i="1"/>
  <c r="V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B884" i="1"/>
  <c r="AB999" i="1"/>
  <c r="AB998" i="1"/>
  <c r="AB997" i="1"/>
  <c r="AB995" i="1"/>
  <c r="AB991" i="1"/>
  <c r="T821" i="1"/>
  <c r="AB821" i="1" s="1"/>
  <c r="T817" i="1"/>
  <c r="T813" i="1"/>
  <c r="AB813" i="1"/>
  <c r="T809" i="1"/>
  <c r="T805" i="1"/>
  <c r="AB805" i="1" s="1"/>
  <c r="T801" i="1"/>
  <c r="T797" i="1"/>
  <c r="AB797" i="1"/>
  <c r="T793" i="1"/>
  <c r="T789" i="1"/>
  <c r="AB789" i="1" s="1"/>
  <c r="AF785" i="1"/>
  <c r="AG785" i="1" s="1"/>
  <c r="AH785" i="1" s="1"/>
  <c r="AF773" i="1"/>
  <c r="AF769" i="1"/>
  <c r="AF765" i="1"/>
  <c r="AF761" i="1"/>
  <c r="AH761" i="1"/>
  <c r="AF757" i="1"/>
  <c r="AF753" i="1"/>
  <c r="AG753" i="1" s="1"/>
  <c r="AH753" i="1" s="1"/>
  <c r="AF745" i="1"/>
  <c r="AH745" i="1"/>
  <c r="AF741" i="1"/>
  <c r="AC727" i="1"/>
  <c r="AD727" i="1"/>
  <c r="U727" i="1"/>
  <c r="AB724" i="1"/>
  <c r="AC723" i="1"/>
  <c r="AD723" i="1" s="1"/>
  <c r="U723" i="1"/>
  <c r="AB720" i="1"/>
  <c r="AC719" i="1"/>
  <c r="AD719" i="1"/>
  <c r="U719" i="1"/>
  <c r="AB716" i="1"/>
  <c r="AC715" i="1"/>
  <c r="AD715" i="1" s="1"/>
  <c r="U711" i="1"/>
  <c r="AB708" i="1"/>
  <c r="AC707" i="1"/>
  <c r="AD707" i="1"/>
  <c r="AF707" i="1" s="1"/>
  <c r="U707" i="1"/>
  <c r="AB704" i="1"/>
  <c r="AC703" i="1"/>
  <c r="AD703" i="1"/>
  <c r="U703" i="1"/>
  <c r="AB700" i="1"/>
  <c r="AC699" i="1"/>
  <c r="AD699" i="1"/>
  <c r="AF699" i="1" s="1"/>
  <c r="AB696" i="1"/>
  <c r="AC695" i="1"/>
  <c r="AD695" i="1"/>
  <c r="U695" i="1"/>
  <c r="AC691" i="1"/>
  <c r="AD691" i="1" s="1"/>
  <c r="U691" i="1"/>
  <c r="AB688" i="1"/>
  <c r="AC687" i="1"/>
  <c r="AD687" i="1"/>
  <c r="U687" i="1"/>
  <c r="AB680" i="1"/>
  <c r="AC679" i="1"/>
  <c r="AD679" i="1"/>
  <c r="U679" i="1"/>
  <c r="AB676" i="1"/>
  <c r="AC675" i="1"/>
  <c r="AD675" i="1"/>
  <c r="U675" i="1"/>
  <c r="AB672" i="1"/>
  <c r="U671" i="1"/>
  <c r="AB668" i="1"/>
  <c r="AC667" i="1"/>
  <c r="AD667" i="1" s="1"/>
  <c r="U661" i="1"/>
  <c r="AC661" i="1"/>
  <c r="AD661" i="1"/>
  <c r="U653" i="1"/>
  <c r="AC653" i="1"/>
  <c r="AD653" i="1"/>
  <c r="U645" i="1"/>
  <c r="AC645" i="1"/>
  <c r="AD645" i="1" s="1"/>
  <c r="U637" i="1"/>
  <c r="AC637" i="1"/>
  <c r="AD637" i="1"/>
  <c r="U629" i="1"/>
  <c r="AC629" i="1"/>
  <c r="AD629" i="1"/>
  <c r="U621" i="1"/>
  <c r="AC621" i="1"/>
  <c r="AD621" i="1"/>
  <c r="U605" i="1"/>
  <c r="AC605" i="1"/>
  <c r="AD605" i="1" s="1"/>
  <c r="U597" i="1"/>
  <c r="AC597" i="1"/>
  <c r="AD597" i="1"/>
  <c r="T581" i="1"/>
  <c r="AB581" i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V745" i="1"/>
  <c r="AB745" i="1"/>
  <c r="V744" i="1"/>
  <c r="V743" i="1"/>
  <c r="V742" i="1"/>
  <c r="AB742" i="1"/>
  <c r="V741" i="1"/>
  <c r="AB741" i="1"/>
  <c r="V740" i="1"/>
  <c r="AB740" i="1"/>
  <c r="AB738" i="1"/>
  <c r="AB736" i="1"/>
  <c r="AB734" i="1"/>
  <c r="AB733" i="1"/>
  <c r="AB732" i="1"/>
  <c r="AB730" i="1"/>
  <c r="AB729" i="1"/>
  <c r="AC726" i="1"/>
  <c r="AD726" i="1"/>
  <c r="U726" i="1"/>
  <c r="AC722" i="1"/>
  <c r="AD722" i="1" s="1"/>
  <c r="AF722" i="1" s="1"/>
  <c r="U722" i="1"/>
  <c r="AC718" i="1"/>
  <c r="AD718" i="1" s="1"/>
  <c r="U718" i="1"/>
  <c r="U714" i="1"/>
  <c r="AC710" i="1"/>
  <c r="AD710" i="1"/>
  <c r="U710" i="1"/>
  <c r="AC706" i="1"/>
  <c r="AD706" i="1" s="1"/>
  <c r="U706" i="1"/>
  <c r="AC702" i="1"/>
  <c r="AD702" i="1"/>
  <c r="U702" i="1"/>
  <c r="AC698" i="1"/>
  <c r="AD698" i="1"/>
  <c r="AF698" i="1" s="1"/>
  <c r="AC694" i="1"/>
  <c r="AD694" i="1"/>
  <c r="U694" i="1"/>
  <c r="AC690" i="1"/>
  <c r="AD690" i="1" s="1"/>
  <c r="U690" i="1"/>
  <c r="AC686" i="1"/>
  <c r="AD686" i="1" s="1"/>
  <c r="AF686" i="1" s="1"/>
  <c r="U682" i="1"/>
  <c r="AC678" i="1"/>
  <c r="AD678" i="1" s="1"/>
  <c r="AF678" i="1" s="1"/>
  <c r="U678" i="1"/>
  <c r="AC674" i="1"/>
  <c r="AD674" i="1" s="1"/>
  <c r="U674" i="1"/>
  <c r="U670" i="1"/>
  <c r="AC666" i="1"/>
  <c r="AD666" i="1" s="1"/>
  <c r="T593" i="1"/>
  <c r="AB593" i="1"/>
  <c r="T577" i="1"/>
  <c r="T573" i="1"/>
  <c r="AC787" i="1"/>
  <c r="AD787" i="1"/>
  <c r="U786" i="1"/>
  <c r="U785" i="1"/>
  <c r="U784" i="1"/>
  <c r="U783" i="1"/>
  <c r="AG783" i="1" s="1"/>
  <c r="AH783" i="1" s="1"/>
  <c r="U782" i="1"/>
  <c r="AG782" i="1" s="1"/>
  <c r="AH782" i="1" s="1"/>
  <c r="U779" i="1"/>
  <c r="U778" i="1"/>
  <c r="AG778" i="1" s="1"/>
  <c r="AH778" i="1" s="1"/>
  <c r="U776" i="1"/>
  <c r="U775" i="1"/>
  <c r="U773" i="1"/>
  <c r="U772" i="1"/>
  <c r="U771" i="1"/>
  <c r="AG771" i="1" s="1"/>
  <c r="AH771" i="1" s="1"/>
  <c r="U770" i="1"/>
  <c r="U768" i="1"/>
  <c r="U767" i="1"/>
  <c r="AG767" i="1" s="1"/>
  <c r="AH767" i="1" s="1"/>
  <c r="U766" i="1"/>
  <c r="U765" i="1"/>
  <c r="AG765" i="1"/>
  <c r="AH765" i="1" s="1"/>
  <c r="U764" i="1"/>
  <c r="U763" i="1"/>
  <c r="U761" i="1"/>
  <c r="AG761" i="1" s="1"/>
  <c r="U760" i="1"/>
  <c r="U759" i="1"/>
  <c r="U758" i="1"/>
  <c r="U757" i="1"/>
  <c r="U755" i="1"/>
  <c r="AG755" i="1" s="1"/>
  <c r="AH755" i="1" s="1"/>
  <c r="U754" i="1"/>
  <c r="AG754" i="1" s="1"/>
  <c r="AH754" i="1" s="1"/>
  <c r="U753" i="1"/>
  <c r="U752" i="1"/>
  <c r="U750" i="1"/>
  <c r="AG750" i="1"/>
  <c r="AH750" i="1" s="1"/>
  <c r="U749" i="1"/>
  <c r="U747" i="1"/>
  <c r="U745" i="1"/>
  <c r="AG745" i="1" s="1"/>
  <c r="U742" i="1"/>
  <c r="U741" i="1"/>
  <c r="U739" i="1"/>
  <c r="U738" i="1"/>
  <c r="U737" i="1"/>
  <c r="U736" i="1"/>
  <c r="U734" i="1"/>
  <c r="U733" i="1"/>
  <c r="U732" i="1"/>
  <c r="AG732" i="1" s="1"/>
  <c r="AH732" i="1" s="1"/>
  <c r="U729" i="1"/>
  <c r="AB726" i="1"/>
  <c r="AC725" i="1"/>
  <c r="AD725" i="1" s="1"/>
  <c r="U725" i="1"/>
  <c r="AB722" i="1"/>
  <c r="AB718" i="1"/>
  <c r="AB714" i="1"/>
  <c r="AC709" i="1"/>
  <c r="AD709" i="1"/>
  <c r="AF709" i="1" s="1"/>
  <c r="U709" i="1"/>
  <c r="AB706" i="1"/>
  <c r="AC705" i="1"/>
  <c r="AD705" i="1" s="1"/>
  <c r="AF705" i="1" s="1"/>
  <c r="U705" i="1"/>
  <c r="AB702" i="1"/>
  <c r="AC701" i="1"/>
  <c r="AD701" i="1" s="1"/>
  <c r="U701" i="1"/>
  <c r="AB698" i="1"/>
  <c r="AB694" i="1"/>
  <c r="AC693" i="1"/>
  <c r="AD693" i="1" s="1"/>
  <c r="U693" i="1"/>
  <c r="AB690" i="1"/>
  <c r="AC689" i="1"/>
  <c r="AD689" i="1" s="1"/>
  <c r="U689" i="1"/>
  <c r="AC685" i="1"/>
  <c r="AD685" i="1"/>
  <c r="U685" i="1"/>
  <c r="AB682" i="1"/>
  <c r="AC681" i="1"/>
  <c r="AD681" i="1" s="1"/>
  <c r="U681" i="1"/>
  <c r="AB678" i="1"/>
  <c r="AC677" i="1"/>
  <c r="AD677" i="1" s="1"/>
  <c r="U677" i="1"/>
  <c r="AB674" i="1"/>
  <c r="AC669" i="1"/>
  <c r="AD669" i="1" s="1"/>
  <c r="U669" i="1"/>
  <c r="AB666" i="1"/>
  <c r="T665" i="1"/>
  <c r="AB665" i="1" s="1"/>
  <c r="AB661" i="1"/>
  <c r="T657" i="1"/>
  <c r="AB653" i="1"/>
  <c r="T649" i="1"/>
  <c r="AB649" i="1" s="1"/>
  <c r="AB645" i="1"/>
  <c r="T641" i="1"/>
  <c r="AB637" i="1"/>
  <c r="T633" i="1"/>
  <c r="AB633" i="1"/>
  <c r="AB629" i="1"/>
  <c r="T625" i="1"/>
  <c r="AB621" i="1"/>
  <c r="T617" i="1"/>
  <c r="AB617" i="1" s="1"/>
  <c r="T609" i="1"/>
  <c r="AB605" i="1"/>
  <c r="T601" i="1"/>
  <c r="U601" i="1" s="1"/>
  <c r="AB601" i="1"/>
  <c r="AB597" i="1"/>
  <c r="T589" i="1"/>
  <c r="T569" i="1"/>
  <c r="AG636" i="1"/>
  <c r="AH636" i="1"/>
  <c r="T590" i="1"/>
  <c r="AB590" i="1"/>
  <c r="T586" i="1"/>
  <c r="T582" i="1"/>
  <c r="AB582" i="1"/>
  <c r="T578" i="1"/>
  <c r="AB575" i="1"/>
  <c r="T574" i="1"/>
  <c r="AB574" i="1"/>
  <c r="T570" i="1"/>
  <c r="AC662" i="1"/>
  <c r="AD662" i="1" s="1"/>
  <c r="AC658" i="1"/>
  <c r="AD658" i="1" s="1"/>
  <c r="AC654" i="1"/>
  <c r="AD654" i="1" s="1"/>
  <c r="AC650" i="1"/>
  <c r="AD650" i="1"/>
  <c r="AC634" i="1"/>
  <c r="AD634" i="1" s="1"/>
  <c r="AC610" i="1"/>
  <c r="AD610" i="1"/>
  <c r="AC606" i="1"/>
  <c r="AD606" i="1" s="1"/>
  <c r="AF606" i="1" s="1"/>
  <c r="AC602" i="1"/>
  <c r="AD602" i="1" s="1"/>
  <c r="AF602" i="1" s="1"/>
  <c r="AG602" i="1" s="1"/>
  <c r="AH602" i="1" s="1"/>
  <c r="AC598" i="1"/>
  <c r="AD598" i="1" s="1"/>
  <c r="AB592" i="1"/>
  <c r="T591" i="1"/>
  <c r="AB591" i="1"/>
  <c r="T587" i="1"/>
  <c r="AB587" i="1"/>
  <c r="AB584" i="1"/>
  <c r="T583" i="1"/>
  <c r="AB583" i="1" s="1"/>
  <c r="T579" i="1"/>
  <c r="AB579" i="1"/>
  <c r="AB576" i="1"/>
  <c r="AF575" i="1"/>
  <c r="AA547" i="1"/>
  <c r="AA461" i="1"/>
  <c r="AA542" i="1"/>
  <c r="AA536" i="1"/>
  <c r="AA528" i="1"/>
  <c r="AA516" i="1"/>
  <c r="AB516" i="1" s="1"/>
  <c r="AC516" i="1" s="1"/>
  <c r="AD516" i="1" s="1"/>
  <c r="U514" i="1"/>
  <c r="AA506" i="1"/>
  <c r="AA494" i="1"/>
  <c r="AA490" i="1"/>
  <c r="AA466" i="1"/>
  <c r="AA534" i="1"/>
  <c r="AA492" i="1"/>
  <c r="AC492" i="1"/>
  <c r="AD492" i="1"/>
  <c r="AA468" i="1"/>
  <c r="T371" i="1"/>
  <c r="U371" i="1" s="1"/>
  <c r="AA525" i="1"/>
  <c r="AA511" i="1"/>
  <c r="AA503" i="1"/>
  <c r="AA495" i="1"/>
  <c r="AC495" i="1"/>
  <c r="AD495" i="1" s="1"/>
  <c r="AA491" i="1"/>
  <c r="AB491" i="1"/>
  <c r="AA475" i="1"/>
  <c r="AA467" i="1"/>
  <c r="AA463" i="1"/>
  <c r="AA447" i="1"/>
  <c r="AB447" i="1" s="1"/>
  <c r="AC447" i="1" s="1"/>
  <c r="AD447" i="1" s="1"/>
  <c r="V375" i="1"/>
  <c r="T375" i="1"/>
  <c r="V435" i="1"/>
  <c r="T435" i="1"/>
  <c r="U435" i="1"/>
  <c r="V434" i="1"/>
  <c r="T434" i="1"/>
  <c r="T433" i="1"/>
  <c r="V432" i="1"/>
  <c r="T432" i="1"/>
  <c r="V431" i="1"/>
  <c r="T431" i="1"/>
  <c r="V430" i="1"/>
  <c r="T430" i="1"/>
  <c r="V429" i="1"/>
  <c r="T429" i="1"/>
  <c r="V428" i="1"/>
  <c r="T428" i="1"/>
  <c r="T427" i="1"/>
  <c r="U427" i="1"/>
  <c r="V426" i="1"/>
  <c r="V424" i="1"/>
  <c r="V422" i="1"/>
  <c r="V421" i="1"/>
  <c r="T421" i="1"/>
  <c r="T419" i="1"/>
  <c r="V418" i="1"/>
  <c r="V416" i="1"/>
  <c r="T416" i="1"/>
  <c r="U416" i="1" s="1"/>
  <c r="V415" i="1"/>
  <c r="V414" i="1"/>
  <c r="V413" i="1"/>
  <c r="T413" i="1"/>
  <c r="V412" i="1"/>
  <c r="T412" i="1"/>
  <c r="U412" i="1"/>
  <c r="V411" i="1"/>
  <c r="T411" i="1"/>
  <c r="U411" i="1"/>
  <c r="V410" i="1"/>
  <c r="T410" i="1"/>
  <c r="U410" i="1"/>
  <c r="V409" i="1"/>
  <c r="T409" i="1"/>
  <c r="V408" i="1"/>
  <c r="V407" i="1"/>
  <c r="T407" i="1"/>
  <c r="V406" i="1"/>
  <c r="T406" i="1"/>
  <c r="V405" i="1"/>
  <c r="T405" i="1"/>
  <c r="T403" i="1"/>
  <c r="U403" i="1" s="1"/>
  <c r="V402" i="1"/>
  <c r="T401" i="1"/>
  <c r="V400" i="1"/>
  <c r="T400" i="1"/>
  <c r="AB400" i="1"/>
  <c r="AC400" i="1"/>
  <c r="AD400" i="1"/>
  <c r="AF400" i="1"/>
  <c r="T399" i="1"/>
  <c r="V398" i="1"/>
  <c r="T398" i="1"/>
  <c r="T397" i="1"/>
  <c r="U397" i="1"/>
  <c r="V396" i="1"/>
  <c r="T396" i="1"/>
  <c r="V394" i="1"/>
  <c r="T394" i="1"/>
  <c r="V393" i="1"/>
  <c r="T393" i="1"/>
  <c r="V392" i="1"/>
  <c r="V391" i="1"/>
  <c r="V390" i="1"/>
  <c r="T390" i="1"/>
  <c r="V389" i="1"/>
  <c r="T389" i="1"/>
  <c r="V388" i="1"/>
  <c r="T387" i="1"/>
  <c r="V386" i="1"/>
  <c r="T386" i="1"/>
  <c r="U386" i="1" s="1"/>
  <c r="V385" i="1"/>
  <c r="T385" i="1"/>
  <c r="U385" i="1"/>
  <c r="V384" i="1"/>
  <c r="T383" i="1"/>
  <c r="V382" i="1"/>
  <c r="T382" i="1"/>
  <c r="U382" i="1"/>
  <c r="V381" i="1"/>
  <c r="T381" i="1"/>
  <c r="U381" i="1" s="1"/>
  <c r="V378" i="1"/>
  <c r="T378" i="1"/>
  <c r="T376" i="1"/>
  <c r="U376" i="1"/>
  <c r="T372" i="1"/>
  <c r="V364" i="1"/>
  <c r="T444" i="1"/>
  <c r="T439" i="1"/>
  <c r="T438" i="1"/>
  <c r="AA432" i="1"/>
  <c r="AB432" i="1"/>
  <c r="AC432" i="1"/>
  <c r="AD432" i="1"/>
  <c r="AA427" i="1"/>
  <c r="AA422" i="1"/>
  <c r="AA420" i="1"/>
  <c r="AA419" i="1"/>
  <c r="AA413" i="1"/>
  <c r="AA412" i="1"/>
  <c r="AA407" i="1"/>
  <c r="AA405" i="1"/>
  <c r="AB405" i="1" s="1"/>
  <c r="AA404" i="1"/>
  <c r="AA401" i="1"/>
  <c r="AA400" i="1"/>
  <c r="AA397" i="1"/>
  <c r="AB397" i="1"/>
  <c r="AA396" i="1"/>
  <c r="AA383" i="1"/>
  <c r="AB383" i="1" s="1"/>
  <c r="V377" i="1"/>
  <c r="T377" i="1"/>
  <c r="V374" i="1"/>
  <c r="T374" i="1"/>
  <c r="V370" i="1"/>
  <c r="T370" i="1"/>
  <c r="U370" i="1"/>
  <c r="V368" i="1"/>
  <c r="T368" i="1"/>
  <c r="U368" i="1" s="1"/>
  <c r="T365" i="1"/>
  <c r="AA443" i="1"/>
  <c r="V373" i="1"/>
  <c r="T373" i="1"/>
  <c r="V367" i="1"/>
  <c r="T363" i="1"/>
  <c r="U363" i="1" s="1"/>
  <c r="T302" i="1"/>
  <c r="V244" i="1"/>
  <c r="T244" i="1"/>
  <c r="T322" i="1"/>
  <c r="T315" i="1"/>
  <c r="T318" i="1"/>
  <c r="T314" i="1"/>
  <c r="AB314" i="1" s="1"/>
  <c r="U258" i="1"/>
  <c r="V245" i="1"/>
  <c r="T245" i="1"/>
  <c r="AB245" i="1"/>
  <c r="V241" i="1"/>
  <c r="T241" i="1"/>
  <c r="AB241" i="1"/>
  <c r="V240" i="1"/>
  <c r="T240" i="1"/>
  <c r="AB240" i="1"/>
  <c r="V239" i="1"/>
  <c r="T239" i="1"/>
  <c r="U239" i="1" s="1"/>
  <c r="V238" i="1"/>
  <c r="V237" i="1"/>
  <c r="T237" i="1"/>
  <c r="U237" i="1" s="1"/>
  <c r="V236" i="1"/>
  <c r="T236" i="1"/>
  <c r="V235" i="1"/>
  <c r="T235" i="1"/>
  <c r="V234" i="1"/>
  <c r="T234" i="1"/>
  <c r="V233" i="1"/>
  <c r="T233" i="1"/>
  <c r="U233" i="1"/>
  <c r="V232" i="1"/>
  <c r="T232" i="1"/>
  <c r="V231" i="1"/>
  <c r="T231" i="1"/>
  <c r="U231" i="1" s="1"/>
  <c r="V230" i="1"/>
  <c r="T230" i="1"/>
  <c r="V229" i="1"/>
  <c r="T229" i="1"/>
  <c r="U229" i="1" s="1"/>
  <c r="V228" i="1"/>
  <c r="T228" i="1"/>
  <c r="V227" i="1"/>
  <c r="T227" i="1"/>
  <c r="V226" i="1"/>
  <c r="T226" i="1"/>
  <c r="V225" i="1"/>
  <c r="T225" i="1"/>
  <c r="U225" i="1"/>
  <c r="V224" i="1"/>
  <c r="T224" i="1"/>
  <c r="V223" i="1"/>
  <c r="T223" i="1"/>
  <c r="V222" i="1"/>
  <c r="T222" i="1"/>
  <c r="V221" i="1"/>
  <c r="T221" i="1"/>
  <c r="V220" i="1"/>
  <c r="T220" i="1"/>
  <c r="V219" i="1"/>
  <c r="T219" i="1"/>
  <c r="U219" i="1"/>
  <c r="AG219" i="1" s="1"/>
  <c r="AH219" i="1" s="1"/>
  <c r="V218" i="1"/>
  <c r="T218" i="1"/>
  <c r="V217" i="1"/>
  <c r="T217" i="1"/>
  <c r="U217" i="1" s="1"/>
  <c r="V216" i="1"/>
  <c r="T216" i="1"/>
  <c r="V215" i="1"/>
  <c r="T215" i="1"/>
  <c r="U215" i="1" s="1"/>
  <c r="V214" i="1"/>
  <c r="V213" i="1"/>
  <c r="T213" i="1"/>
  <c r="U213" i="1"/>
  <c r="V212" i="1"/>
  <c r="T212" i="1"/>
  <c r="U212" i="1"/>
  <c r="V211" i="1"/>
  <c r="T211" i="1"/>
  <c r="V210" i="1"/>
  <c r="T210" i="1"/>
  <c r="V209" i="1"/>
  <c r="T209" i="1"/>
  <c r="U209" i="1"/>
  <c r="V208" i="1"/>
  <c r="T208" i="1"/>
  <c r="V207" i="1"/>
  <c r="T207" i="1"/>
  <c r="U207" i="1" s="1"/>
  <c r="V206" i="1"/>
  <c r="V205" i="1"/>
  <c r="T205" i="1"/>
  <c r="U205" i="1"/>
  <c r="V204" i="1"/>
  <c r="T204" i="1"/>
  <c r="V203" i="1"/>
  <c r="T203" i="1"/>
  <c r="U203" i="1"/>
  <c r="V202" i="1"/>
  <c r="T202" i="1"/>
  <c r="V201" i="1"/>
  <c r="T201" i="1"/>
  <c r="U201" i="1" s="1"/>
  <c r="V200" i="1"/>
  <c r="T200" i="1"/>
  <c r="U200" i="1"/>
  <c r="V199" i="1"/>
  <c r="T199" i="1"/>
  <c r="U199" i="1"/>
  <c r="V198" i="1"/>
  <c r="V197" i="1"/>
  <c r="T197" i="1"/>
  <c r="U197" i="1"/>
  <c r="V196" i="1"/>
  <c r="T196" i="1"/>
  <c r="V195" i="1"/>
  <c r="T195" i="1"/>
  <c r="U195" i="1" s="1"/>
  <c r="V194" i="1"/>
  <c r="V193" i="1"/>
  <c r="T193" i="1"/>
  <c r="U193" i="1"/>
  <c r="V192" i="1"/>
  <c r="T192" i="1"/>
  <c r="V191" i="1"/>
  <c r="T191" i="1"/>
  <c r="U191" i="1" s="1"/>
  <c r="V190" i="1"/>
  <c r="T190" i="1"/>
  <c r="V189" i="1"/>
  <c r="T189" i="1"/>
  <c r="U189" i="1"/>
  <c r="V188" i="1"/>
  <c r="T188" i="1"/>
  <c r="U188" i="1" s="1"/>
  <c r="V187" i="1"/>
  <c r="T187" i="1"/>
  <c r="U187" i="1"/>
  <c r="V186" i="1"/>
  <c r="T186" i="1"/>
  <c r="V185" i="1"/>
  <c r="T185" i="1"/>
  <c r="V184" i="1"/>
  <c r="T184" i="1"/>
  <c r="V183" i="1"/>
  <c r="T183" i="1"/>
  <c r="U183" i="1"/>
  <c r="V182" i="1"/>
  <c r="T182" i="1"/>
  <c r="V181" i="1"/>
  <c r="T181" i="1"/>
  <c r="U181" i="1" s="1"/>
  <c r="V180" i="1"/>
  <c r="T180" i="1"/>
  <c r="AB180" i="1" s="1"/>
  <c r="V179" i="1"/>
  <c r="T179" i="1"/>
  <c r="U179" i="1" s="1"/>
  <c r="V178" i="1"/>
  <c r="T178" i="1"/>
  <c r="V243" i="1"/>
  <c r="T243" i="1"/>
  <c r="AC243" i="1"/>
  <c r="AD243" i="1"/>
  <c r="AF243" i="1"/>
  <c r="AA216" i="1"/>
  <c r="AB216" i="1" s="1"/>
  <c r="AA215" i="1"/>
  <c r="AA214" i="1"/>
  <c r="AA213" i="1"/>
  <c r="AB213" i="1"/>
  <c r="AC213" i="1" s="1"/>
  <c r="AD213" i="1" s="1"/>
  <c r="AA212" i="1"/>
  <c r="AB212" i="1" s="1"/>
  <c r="AA210" i="1"/>
  <c r="AB210" i="1" s="1"/>
  <c r="AC210" i="1" s="1"/>
  <c r="AD210" i="1" s="1"/>
  <c r="AA209" i="1"/>
  <c r="AB209" i="1" s="1"/>
  <c r="AC209" i="1" s="1"/>
  <c r="AD209" i="1" s="1"/>
  <c r="AA208" i="1"/>
  <c r="AA206" i="1"/>
  <c r="AA205" i="1"/>
  <c r="AA204" i="1"/>
  <c r="AA203" i="1"/>
  <c r="AB203" i="1"/>
  <c r="AC203" i="1"/>
  <c r="AD203" i="1" s="1"/>
  <c r="AF203" i="1" s="1"/>
  <c r="AA202" i="1"/>
  <c r="AA201" i="1"/>
  <c r="AA200" i="1"/>
  <c r="AA197" i="1"/>
  <c r="AA196" i="1"/>
  <c r="AA194" i="1"/>
  <c r="AA193" i="1"/>
  <c r="AA192" i="1"/>
  <c r="AA189" i="1"/>
  <c r="V177" i="1"/>
  <c r="T177" i="1"/>
  <c r="U177" i="1" s="1"/>
  <c r="AE170" i="1"/>
  <c r="AB256" i="1"/>
  <c r="V242" i="1"/>
  <c r="T242" i="1"/>
  <c r="AB242" i="1" s="1"/>
  <c r="V83" i="1"/>
  <c r="AA83" i="1"/>
  <c r="AA129" i="1"/>
  <c r="AA125" i="1"/>
  <c r="AA121" i="1"/>
  <c r="T76" i="1"/>
  <c r="U76" i="1"/>
  <c r="V76" i="1"/>
  <c r="AB176" i="1"/>
  <c r="AC176" i="1" s="1"/>
  <c r="AD176" i="1" s="1"/>
  <c r="AF176" i="1" s="1"/>
  <c r="AA136" i="1"/>
  <c r="T72" i="1"/>
  <c r="V72" i="1"/>
  <c r="AA131" i="1"/>
  <c r="AA123" i="1"/>
  <c r="AA119" i="1"/>
  <c r="T68" i="1"/>
  <c r="V68" i="1"/>
  <c r="AA95" i="1"/>
  <c r="T87" i="1"/>
  <c r="V87" i="1"/>
  <c r="AA87" i="1"/>
  <c r="T77" i="1"/>
  <c r="AB77" i="1" s="1"/>
  <c r="V77" i="1"/>
  <c r="AA75" i="1"/>
  <c r="V73" i="1"/>
  <c r="AA71" i="1"/>
  <c r="V69" i="1"/>
  <c r="V49" i="1"/>
  <c r="T49" i="1"/>
  <c r="U49" i="1" s="1"/>
  <c r="T23" i="1"/>
  <c r="AB23" i="1"/>
  <c r="T136" i="1"/>
  <c r="U136" i="1"/>
  <c r="V135" i="1"/>
  <c r="T135" i="1"/>
  <c r="U135" i="1" s="1"/>
  <c r="V134" i="1"/>
  <c r="T134" i="1"/>
  <c r="U134" i="1"/>
  <c r="V133" i="1"/>
  <c r="T133" i="1"/>
  <c r="U133" i="1"/>
  <c r="T91" i="1"/>
  <c r="V91" i="1"/>
  <c r="T78" i="1"/>
  <c r="U78" i="1"/>
  <c r="V78" i="1"/>
  <c r="AA76" i="1"/>
  <c r="T74" i="1"/>
  <c r="V74" i="1"/>
  <c r="T70" i="1"/>
  <c r="V70" i="1"/>
  <c r="AA68" i="1"/>
  <c r="AA106" i="1"/>
  <c r="AB106" i="1"/>
  <c r="AC106" i="1" s="1"/>
  <c r="AD106" i="1" s="1"/>
  <c r="T95" i="1"/>
  <c r="V95" i="1"/>
  <c r="T79" i="1"/>
  <c r="V79" i="1"/>
  <c r="AA79" i="1"/>
  <c r="T75" i="1"/>
  <c r="V75" i="1"/>
  <c r="T71" i="1"/>
  <c r="U71" i="1" s="1"/>
  <c r="V71" i="1"/>
  <c r="T67" i="1"/>
  <c r="U67" i="1"/>
  <c r="V67" i="1"/>
  <c r="T132" i="1"/>
  <c r="U132" i="1" s="1"/>
  <c r="T131" i="1"/>
  <c r="T130" i="1"/>
  <c r="T129" i="1"/>
  <c r="AB129" i="1" s="1"/>
  <c r="AC129" i="1" s="1"/>
  <c r="T128" i="1"/>
  <c r="T127" i="1"/>
  <c r="T126" i="1"/>
  <c r="U126" i="1" s="1"/>
  <c r="T125" i="1"/>
  <c r="T124" i="1"/>
  <c r="T123" i="1"/>
  <c r="U123" i="1" s="1"/>
  <c r="T122" i="1"/>
  <c r="T121" i="1"/>
  <c r="U121" i="1" s="1"/>
  <c r="T120" i="1"/>
  <c r="T119" i="1"/>
  <c r="T118" i="1"/>
  <c r="AA98" i="1"/>
  <c r="AA94" i="1"/>
  <c r="AA90" i="1"/>
  <c r="V48" i="1"/>
  <c r="T48" i="1"/>
  <c r="U48" i="1"/>
  <c r="V36" i="1"/>
  <c r="T36" i="1"/>
  <c r="V98" i="1"/>
  <c r="AA96" i="1"/>
  <c r="V94" i="1"/>
  <c r="AA92" i="1"/>
  <c r="V90" i="1"/>
  <c r="AA88" i="1"/>
  <c r="AB88" i="1"/>
  <c r="V86" i="1"/>
  <c r="V82" i="1"/>
  <c r="U80" i="1"/>
  <c r="T51" i="1"/>
  <c r="U51" i="1"/>
  <c r="AA97" i="1"/>
  <c r="AA93" i="1"/>
  <c r="AA89" i="1"/>
  <c r="AB89" i="1"/>
  <c r="AC89" i="1" s="1"/>
  <c r="AD89" i="1" s="1"/>
  <c r="U89" i="1"/>
  <c r="T63" i="1"/>
  <c r="U63" i="1" s="1"/>
  <c r="V63" i="1"/>
  <c r="T62" i="1"/>
  <c r="U62" i="1" s="1"/>
  <c r="T58" i="1"/>
  <c r="T54" i="1"/>
  <c r="U54" i="1" s="1"/>
  <c r="AG54" i="1" s="1"/>
  <c r="AH54" i="1" s="1"/>
  <c r="V40" i="1"/>
  <c r="T40" i="1"/>
  <c r="AA66" i="1"/>
  <c r="U29" i="1"/>
  <c r="AA62" i="1"/>
  <c r="V50" i="1"/>
  <c r="T50" i="1"/>
  <c r="U50" i="1" s="1"/>
  <c r="V41" i="1"/>
  <c r="V37" i="1"/>
  <c r="T37" i="1"/>
  <c r="AB37" i="1" s="1"/>
  <c r="AC37" i="1"/>
  <c r="AD37" i="1" s="1"/>
  <c r="AF37" i="1" s="1"/>
  <c r="V45" i="1"/>
  <c r="T45" i="1"/>
  <c r="AB45" i="1" s="1"/>
  <c r="V44" i="1"/>
  <c r="T44" i="1"/>
  <c r="AC44" i="1"/>
  <c r="AD44" i="1" s="1"/>
  <c r="T18" i="1"/>
  <c r="U18" i="1" s="1"/>
  <c r="AA52" i="1"/>
  <c r="AA51" i="1"/>
  <c r="AA50" i="1"/>
  <c r="V47" i="1"/>
  <c r="T47" i="1"/>
  <c r="AC47" i="1"/>
  <c r="AD47" i="1"/>
  <c r="V43" i="1"/>
  <c r="T43" i="1"/>
  <c r="V35" i="1"/>
  <c r="T35" i="1"/>
  <c r="AB35" i="1" s="1"/>
  <c r="V34" i="1"/>
  <c r="T34" i="1"/>
  <c r="AB34" i="1"/>
  <c r="T28" i="1"/>
  <c r="AB28" i="1" s="1"/>
  <c r="U28" i="1"/>
  <c r="T53" i="1"/>
  <c r="U53" i="1" s="1"/>
  <c r="V46" i="1"/>
  <c r="T46" i="1"/>
  <c r="U46" i="1" s="1"/>
  <c r="AC46" i="1"/>
  <c r="AD46" i="1" s="1"/>
  <c r="V42" i="1"/>
  <c r="T42" i="1"/>
  <c r="U42" i="1"/>
  <c r="V38" i="1"/>
  <c r="T38" i="1"/>
  <c r="AC38" i="1" s="1"/>
  <c r="AA49" i="1"/>
  <c r="AA48" i="1"/>
  <c r="AA47" i="1"/>
  <c r="AA46" i="1"/>
  <c r="AB46" i="1"/>
  <c r="AA45" i="1"/>
  <c r="AA44" i="1"/>
  <c r="AA43" i="1"/>
  <c r="AA42" i="1"/>
  <c r="AA41" i="1"/>
  <c r="AB41" i="1" s="1"/>
  <c r="T30" i="1"/>
  <c r="AB26" i="1"/>
  <c r="AE18" i="1"/>
  <c r="AE17" i="1"/>
  <c r="AE16" i="1"/>
  <c r="AE15" i="1"/>
  <c r="U165" i="1"/>
  <c r="U523" i="1"/>
  <c r="AC25" i="1"/>
  <c r="AD25" i="1" s="1"/>
  <c r="AB291" i="1"/>
  <c r="U153" i="1"/>
  <c r="AC294" i="1"/>
  <c r="AD294" i="1"/>
  <c r="AC274" i="1"/>
  <c r="AD274" i="1" s="1"/>
  <c r="U140" i="1"/>
  <c r="AB251" i="1"/>
  <c r="AB511" i="1"/>
  <c r="AC511" i="1" s="1"/>
  <c r="AD511" i="1"/>
  <c r="AC288" i="1"/>
  <c r="AD288" i="1"/>
  <c r="AC548" i="1"/>
  <c r="AD548" i="1" s="1"/>
  <c r="AC31" i="1"/>
  <c r="AD31" i="1" s="1"/>
  <c r="AC611" i="1"/>
  <c r="AD611" i="1"/>
  <c r="AF611" i="1" s="1"/>
  <c r="AC640" i="1"/>
  <c r="AD640" i="1"/>
  <c r="AF640" i="1" s="1"/>
  <c r="U57" i="1"/>
  <c r="AB163" i="1"/>
  <c r="AB255" i="1"/>
  <c r="AC594" i="1"/>
  <c r="AD594" i="1"/>
  <c r="AC626" i="1"/>
  <c r="AD626" i="1" s="1"/>
  <c r="AC642" i="1"/>
  <c r="AD642" i="1" s="1"/>
  <c r="AB571" i="1"/>
  <c r="AC293" i="1"/>
  <c r="AD293" i="1"/>
  <c r="AF293" i="1" s="1"/>
  <c r="AB564" i="1"/>
  <c r="AC568" i="1"/>
  <c r="AD568" i="1" s="1"/>
  <c r="AB276" i="1"/>
  <c r="AB284" i="1"/>
  <c r="AC284" i="1"/>
  <c r="AD284" i="1"/>
  <c r="AC571" i="1"/>
  <c r="AD571" i="1" s="1"/>
  <c r="U608" i="1"/>
  <c r="AG608" i="1"/>
  <c r="AH608" i="1"/>
  <c r="U640" i="1"/>
  <c r="AB631" i="1"/>
  <c r="AG575" i="1"/>
  <c r="AH575" i="1"/>
  <c r="AB252" i="1"/>
  <c r="AB600" i="1"/>
  <c r="AB54" i="1"/>
  <c r="AC256" i="1"/>
  <c r="AD256" i="1" s="1"/>
  <c r="AF256" i="1"/>
  <c r="AC523" i="1"/>
  <c r="AD523" i="1"/>
  <c r="AB542" i="1"/>
  <c r="AC542" i="1"/>
  <c r="AD542" i="1" s="1"/>
  <c r="AB572" i="1"/>
  <c r="AB580" i="1"/>
  <c r="AC646" i="1"/>
  <c r="AD646" i="1" s="1"/>
  <c r="AC262" i="1"/>
  <c r="AD262" i="1"/>
  <c r="AB568" i="1"/>
  <c r="AB544" i="1"/>
  <c r="AC544" i="1"/>
  <c r="AD544" i="1" s="1"/>
  <c r="AF544" i="1" s="1"/>
  <c r="AC564" i="1"/>
  <c r="AD564" i="1" s="1"/>
  <c r="AB642" i="1"/>
  <c r="AB343" i="1"/>
  <c r="AC343" i="1" s="1"/>
  <c r="AD343" i="1" s="1"/>
  <c r="AG752" i="1"/>
  <c r="AH752" i="1" s="1"/>
  <c r="AG758" i="1"/>
  <c r="AH758" i="1"/>
  <c r="AG760" i="1"/>
  <c r="AH760" i="1" s="1"/>
  <c r="AG776" i="1"/>
  <c r="AH776" i="1"/>
  <c r="AG734" i="1"/>
  <c r="AH734" i="1"/>
  <c r="AF628" i="1"/>
  <c r="AB375" i="1"/>
  <c r="AB628" i="1"/>
  <c r="AB620" i="1"/>
  <c r="AC627" i="1"/>
  <c r="AD627" i="1" s="1"/>
  <c r="AF627" i="1" s="1"/>
  <c r="U599" i="1"/>
  <c r="U620" i="1"/>
  <c r="AG620" i="1"/>
  <c r="AH620" i="1"/>
  <c r="AB610" i="1"/>
  <c r="AB606" i="1"/>
  <c r="AB658" i="1"/>
  <c r="AB654" i="1"/>
  <c r="AC962" i="1"/>
  <c r="AD962" i="1"/>
  <c r="AF962" i="1"/>
  <c r="U655" i="1"/>
  <c r="AC655" i="1"/>
  <c r="AD655" i="1" s="1"/>
  <c r="AB655" i="1"/>
  <c r="AB391" i="1"/>
  <c r="AB396" i="1"/>
  <c r="AG738" i="1"/>
  <c r="AH738" i="1"/>
  <c r="AB85" i="1"/>
  <c r="AB148" i="1"/>
  <c r="AC148" i="1"/>
  <c r="AD148" i="1" s="1"/>
  <c r="AF148" i="1" s="1"/>
  <c r="U627" i="1"/>
  <c r="AG627" i="1" s="1"/>
  <c r="AH627" i="1" s="1"/>
  <c r="U595" i="1"/>
  <c r="AG595" i="1" s="1"/>
  <c r="AH595" i="1" s="1"/>
  <c r="AB595" i="1"/>
  <c r="AB650" i="1"/>
  <c r="AB662" i="1"/>
  <c r="AH639" i="1"/>
  <c r="U648" i="1"/>
  <c r="AC648" i="1"/>
  <c r="AD648" i="1" s="1"/>
  <c r="U656" i="1"/>
  <c r="AC656" i="1"/>
  <c r="AD656" i="1" s="1"/>
  <c r="U664" i="1"/>
  <c r="AC664" i="1"/>
  <c r="AD664" i="1" s="1"/>
  <c r="U985" i="1"/>
  <c r="AC985" i="1"/>
  <c r="AD985" i="1"/>
  <c r="AF985" i="1"/>
  <c r="U663" i="1"/>
  <c r="AC663" i="1"/>
  <c r="AD663" i="1"/>
  <c r="AG757" i="1"/>
  <c r="AH757" i="1" s="1"/>
  <c r="AG729" i="1"/>
  <c r="AH729" i="1" s="1"/>
  <c r="AG764" i="1"/>
  <c r="AH764" i="1"/>
  <c r="AG763" i="1"/>
  <c r="AH763" i="1"/>
  <c r="AG779" i="1"/>
  <c r="AH779" i="1"/>
  <c r="U638" i="1"/>
  <c r="AG638" i="1" s="1"/>
  <c r="AH638" i="1" s="1"/>
  <c r="AB638" i="1"/>
  <c r="AB664" i="1"/>
  <c r="U998" i="1"/>
  <c r="AC998" i="1"/>
  <c r="AD998" i="1"/>
  <c r="AF998" i="1"/>
  <c r="AC249" i="1"/>
  <c r="AD249" i="1" s="1"/>
  <c r="U249" i="1"/>
  <c r="AC142" i="1"/>
  <c r="AD142" i="1" s="1"/>
  <c r="AB249" i="1"/>
  <c r="AC258" i="1"/>
  <c r="AD258" i="1" s="1"/>
  <c r="AG611" i="1"/>
  <c r="AH611" i="1" s="1"/>
  <c r="U173" i="1"/>
  <c r="AC257" i="1"/>
  <c r="AD257" i="1" s="1"/>
  <c r="AF257" i="1" s="1"/>
  <c r="U257" i="1"/>
  <c r="U295" i="1"/>
  <c r="AC295" i="1"/>
  <c r="AD295" i="1"/>
  <c r="AF295" i="1"/>
  <c r="U335" i="1"/>
  <c r="U260" i="1"/>
  <c r="AC260" i="1"/>
  <c r="AD260" i="1"/>
  <c r="U331" i="1"/>
  <c r="AB331" i="1"/>
  <c r="AB518" i="1"/>
  <c r="AC518" i="1" s="1"/>
  <c r="AD518" i="1" s="1"/>
  <c r="AG632" i="1"/>
  <c r="AH632" i="1" s="1"/>
  <c r="AG623" i="1"/>
  <c r="AH623" i="1" s="1"/>
  <c r="U297" i="1"/>
  <c r="AC297" i="1"/>
  <c r="AD297" i="1" s="1"/>
  <c r="U332" i="1"/>
  <c r="U291" i="1"/>
  <c r="AC291" i="1"/>
  <c r="AD291" i="1"/>
  <c r="U592" i="1"/>
  <c r="AC592" i="1"/>
  <c r="AD592" i="1"/>
  <c r="U293" i="1"/>
  <c r="U263" i="1"/>
  <c r="U327" i="1"/>
  <c r="U267" i="1"/>
  <c r="U336" i="1"/>
  <c r="U321" i="1"/>
  <c r="U607" i="1"/>
  <c r="AB607" i="1"/>
  <c r="AC607" i="1"/>
  <c r="AD607" i="1"/>
  <c r="AC580" i="1"/>
  <c r="AD580" i="1" s="1"/>
  <c r="AF580" i="1" s="1"/>
  <c r="AG635" i="1"/>
  <c r="AH635" i="1" s="1"/>
  <c r="AC22" i="1"/>
  <c r="AD22" i="1"/>
  <c r="AF22" i="1" s="1"/>
  <c r="AB115" i="1"/>
  <c r="AB103" i="1"/>
  <c r="AB344" i="1"/>
  <c r="U275" i="1"/>
  <c r="AG275" i="1" s="1"/>
  <c r="AH275" i="1" s="1"/>
  <c r="U262" i="1"/>
  <c r="U557" i="1"/>
  <c r="U38" i="1"/>
  <c r="AD38" i="1"/>
  <c r="AB126" i="1"/>
  <c r="U77" i="1"/>
  <c r="U318" i="1"/>
  <c r="U373" i="1"/>
  <c r="AC42" i="1"/>
  <c r="AD42" i="1"/>
  <c r="U40" i="1"/>
  <c r="AC40" i="1"/>
  <c r="AD40" i="1"/>
  <c r="AC30" i="1"/>
  <c r="AD30" i="1" s="1"/>
  <c r="AF30" i="1" s="1"/>
  <c r="AC34" i="1"/>
  <c r="AD34" i="1"/>
  <c r="AF34" i="1"/>
  <c r="U47" i="1"/>
  <c r="U45" i="1"/>
  <c r="AB121" i="1"/>
  <c r="AC121" i="1"/>
  <c r="AD121" i="1"/>
  <c r="AD129" i="1"/>
  <c r="U79" i="1"/>
  <c r="U23" i="1"/>
  <c r="AC23" i="1"/>
  <c r="AD23" i="1"/>
  <c r="U87" i="1"/>
  <c r="U72" i="1"/>
  <c r="AB201" i="1"/>
  <c r="AC201" i="1"/>
  <c r="AD201" i="1" s="1"/>
  <c r="AF201" i="1"/>
  <c r="AB205" i="1"/>
  <c r="AC205" i="1" s="1"/>
  <c r="AD205" i="1" s="1"/>
  <c r="AB219" i="1"/>
  <c r="AC219" i="1"/>
  <c r="AD219" i="1" s="1"/>
  <c r="AB233" i="1"/>
  <c r="AC233" i="1"/>
  <c r="AD233" i="1"/>
  <c r="AC235" i="1"/>
  <c r="AD235" i="1" s="1"/>
  <c r="AC237" i="1"/>
  <c r="AD237" i="1" s="1"/>
  <c r="AC241" i="1"/>
  <c r="AD241" i="1" s="1"/>
  <c r="U322" i="1"/>
  <c r="U383" i="1"/>
  <c r="U389" i="1"/>
  <c r="AC391" i="1"/>
  <c r="AD391" i="1" s="1"/>
  <c r="AF391" i="1" s="1"/>
  <c r="AG391" i="1"/>
  <c r="AH391" i="1"/>
  <c r="U393" i="1"/>
  <c r="U405" i="1"/>
  <c r="U421" i="1"/>
  <c r="U429" i="1"/>
  <c r="U431" i="1"/>
  <c r="AF598" i="1"/>
  <c r="AG598" i="1"/>
  <c r="AH598" i="1" s="1"/>
  <c r="AF662" i="1"/>
  <c r="AG662" i="1" s="1"/>
  <c r="AH662" i="1" s="1"/>
  <c r="AG709" i="1"/>
  <c r="AH709" i="1"/>
  <c r="AF725" i="1"/>
  <c r="AF787" i="1"/>
  <c r="AG787" i="1" s="1"/>
  <c r="AH787" i="1" s="1"/>
  <c r="AF682" i="1"/>
  <c r="AG682" i="1" s="1"/>
  <c r="AH682" i="1"/>
  <c r="AF690" i="1"/>
  <c r="AG690" i="1"/>
  <c r="AH690" i="1" s="1"/>
  <c r="AF706" i="1"/>
  <c r="AG706" i="1"/>
  <c r="AH706" i="1" s="1"/>
  <c r="AF714" i="1"/>
  <c r="U581" i="1"/>
  <c r="AC581" i="1"/>
  <c r="AD581" i="1"/>
  <c r="AF645" i="1"/>
  <c r="AG645" i="1" s="1"/>
  <c r="AH645" i="1"/>
  <c r="AF675" i="1"/>
  <c r="AG675" i="1" s="1"/>
  <c r="AH675" i="1" s="1"/>
  <c r="AG707" i="1"/>
  <c r="AH707" i="1" s="1"/>
  <c r="AF723" i="1"/>
  <c r="AC792" i="1"/>
  <c r="AD792" i="1"/>
  <c r="AC800" i="1"/>
  <c r="AD800" i="1"/>
  <c r="U800" i="1"/>
  <c r="AC816" i="1"/>
  <c r="AD816" i="1"/>
  <c r="U816" i="1"/>
  <c r="AC795" i="1"/>
  <c r="AD795" i="1" s="1"/>
  <c r="U795" i="1"/>
  <c r="U803" i="1"/>
  <c r="AC811" i="1"/>
  <c r="AD811" i="1"/>
  <c r="U811" i="1"/>
  <c r="AC824" i="1"/>
  <c r="AD824" i="1" s="1"/>
  <c r="U824" i="1"/>
  <c r="AC826" i="1"/>
  <c r="AD826" i="1" s="1"/>
  <c r="AF826" i="1" s="1"/>
  <c r="U826" i="1"/>
  <c r="AC828" i="1"/>
  <c r="AD828" i="1" s="1"/>
  <c r="U828" i="1"/>
  <c r="AC830" i="1"/>
  <c r="AD830" i="1" s="1"/>
  <c r="U830" i="1"/>
  <c r="U832" i="1"/>
  <c r="AC834" i="1"/>
  <c r="AD834" i="1"/>
  <c r="U834" i="1"/>
  <c r="AC836" i="1"/>
  <c r="AD836" i="1"/>
  <c r="AC838" i="1"/>
  <c r="AD838" i="1"/>
  <c r="U838" i="1"/>
  <c r="AC840" i="1"/>
  <c r="AD840" i="1"/>
  <c r="U840" i="1"/>
  <c r="AC844" i="1"/>
  <c r="AD844" i="1"/>
  <c r="U844" i="1"/>
  <c r="AC846" i="1"/>
  <c r="AD846" i="1" s="1"/>
  <c r="AC848" i="1"/>
  <c r="AD848" i="1" s="1"/>
  <c r="U848" i="1"/>
  <c r="AC852" i="1"/>
  <c r="AD852" i="1" s="1"/>
  <c r="U852" i="1"/>
  <c r="AD854" i="1"/>
  <c r="U854" i="1"/>
  <c r="AC856" i="1"/>
  <c r="AD856" i="1"/>
  <c r="U856" i="1"/>
  <c r="AC858" i="1"/>
  <c r="AD858" i="1" s="1"/>
  <c r="U858" i="1"/>
  <c r="AC862" i="1"/>
  <c r="AD862" i="1" s="1"/>
  <c r="U862" i="1"/>
  <c r="AC866" i="1"/>
  <c r="AD866" i="1"/>
  <c r="U866" i="1"/>
  <c r="AC868" i="1"/>
  <c r="AD868" i="1" s="1"/>
  <c r="AC870" i="1"/>
  <c r="AD870" i="1"/>
  <c r="U870" i="1"/>
  <c r="AC874" i="1"/>
  <c r="AD874" i="1"/>
  <c r="AC876" i="1"/>
  <c r="AD876" i="1" s="1"/>
  <c r="U876" i="1"/>
  <c r="U878" i="1"/>
  <c r="AC881" i="1"/>
  <c r="AD881" i="1" s="1"/>
  <c r="U881" i="1"/>
  <c r="AC883" i="1"/>
  <c r="AD883" i="1" s="1"/>
  <c r="AC896" i="1"/>
  <c r="AD896" i="1" s="1"/>
  <c r="U896" i="1"/>
  <c r="U901" i="1"/>
  <c r="AC905" i="1"/>
  <c r="AD905" i="1" s="1"/>
  <c r="U905" i="1"/>
  <c r="AC814" i="1"/>
  <c r="AD814" i="1"/>
  <c r="U814" i="1"/>
  <c r="AF980" i="1"/>
  <c r="AG980" i="1" s="1"/>
  <c r="AH980" i="1" s="1"/>
  <c r="AF650" i="1"/>
  <c r="AG650" i="1"/>
  <c r="AH650" i="1" s="1"/>
  <c r="U570" i="1"/>
  <c r="AC570" i="1"/>
  <c r="AD570" i="1" s="1"/>
  <c r="U578" i="1"/>
  <c r="AC578" i="1"/>
  <c r="AD578" i="1" s="1"/>
  <c r="AF578" i="1" s="1"/>
  <c r="U586" i="1"/>
  <c r="AC586" i="1"/>
  <c r="AD586" i="1"/>
  <c r="AB578" i="1"/>
  <c r="U569" i="1"/>
  <c r="AC569" i="1"/>
  <c r="AD569" i="1"/>
  <c r="U609" i="1"/>
  <c r="AC609" i="1"/>
  <c r="AD609" i="1"/>
  <c r="AF609" i="1" s="1"/>
  <c r="U625" i="1"/>
  <c r="AC625" i="1"/>
  <c r="AD625" i="1" s="1"/>
  <c r="U641" i="1"/>
  <c r="AC641" i="1"/>
  <c r="AD641" i="1"/>
  <c r="U657" i="1"/>
  <c r="AC657" i="1"/>
  <c r="AD657" i="1"/>
  <c r="AF689" i="1"/>
  <c r="AG689" i="1" s="1"/>
  <c r="AH689" i="1" s="1"/>
  <c r="AB625" i="1"/>
  <c r="AF637" i="1"/>
  <c r="AB657" i="1"/>
  <c r="AF671" i="1"/>
  <c r="AG671" i="1" s="1"/>
  <c r="AH671" i="1" s="1"/>
  <c r="AF687" i="1"/>
  <c r="AG687" i="1" s="1"/>
  <c r="AH687" i="1" s="1"/>
  <c r="AF703" i="1"/>
  <c r="AG703" i="1" s="1"/>
  <c r="AH703" i="1" s="1"/>
  <c r="AF719" i="1"/>
  <c r="AG719" i="1" s="1"/>
  <c r="AH719" i="1" s="1"/>
  <c r="AC793" i="1"/>
  <c r="AD793" i="1" s="1"/>
  <c r="U793" i="1"/>
  <c r="AC801" i="1"/>
  <c r="AD801" i="1" s="1"/>
  <c r="U801" i="1"/>
  <c r="AC809" i="1"/>
  <c r="AD809" i="1" s="1"/>
  <c r="U809" i="1"/>
  <c r="AC817" i="1"/>
  <c r="AD817" i="1"/>
  <c r="U817" i="1"/>
  <c r="AG817" i="1" s="1"/>
  <c r="AH817" i="1" s="1"/>
  <c r="AC886" i="1"/>
  <c r="AD886" i="1" s="1"/>
  <c r="U886" i="1"/>
  <c r="AC903" i="1"/>
  <c r="AD903" i="1" s="1"/>
  <c r="U903" i="1"/>
  <c r="AG903" i="1" s="1"/>
  <c r="AH903" i="1" s="1"/>
  <c r="AC909" i="1"/>
  <c r="AD909" i="1" s="1"/>
  <c r="U909" i="1"/>
  <c r="AC922" i="1"/>
  <c r="AD922" i="1" s="1"/>
  <c r="U922" i="1"/>
  <c r="AC925" i="1"/>
  <c r="AD925" i="1" s="1"/>
  <c r="U925" i="1"/>
  <c r="AC928" i="1"/>
  <c r="AD928" i="1"/>
  <c r="U928" i="1"/>
  <c r="U930" i="1"/>
  <c r="AC932" i="1"/>
  <c r="AD932" i="1" s="1"/>
  <c r="U932" i="1"/>
  <c r="AC936" i="1"/>
  <c r="AD936" i="1"/>
  <c r="U936" i="1"/>
  <c r="AC938" i="1"/>
  <c r="AD938" i="1" s="1"/>
  <c r="U938" i="1"/>
  <c r="AC941" i="1"/>
  <c r="AD941" i="1" s="1"/>
  <c r="U941" i="1"/>
  <c r="AC943" i="1"/>
  <c r="AD943" i="1"/>
  <c r="U943" i="1"/>
  <c r="AC947" i="1"/>
  <c r="AD947" i="1" s="1"/>
  <c r="AF947" i="1" s="1"/>
  <c r="U947" i="1"/>
  <c r="AD959" i="1"/>
  <c r="U959" i="1"/>
  <c r="AC790" i="1"/>
  <c r="AD790" i="1"/>
  <c r="U790" i="1"/>
  <c r="AF696" i="1"/>
  <c r="AB909" i="1"/>
  <c r="AB925" i="1"/>
  <c r="AB941" i="1"/>
  <c r="AC888" i="1"/>
  <c r="AD888" i="1" s="1"/>
  <c r="U888" i="1"/>
  <c r="AC891" i="1"/>
  <c r="AD891" i="1" s="1"/>
  <c r="U891" i="1"/>
  <c r="AD899" i="1"/>
  <c r="U899" i="1"/>
  <c r="AC906" i="1"/>
  <c r="AD906" i="1"/>
  <c r="U906" i="1"/>
  <c r="AC910" i="1"/>
  <c r="AD910" i="1" s="1"/>
  <c r="AC914" i="1"/>
  <c r="AD914" i="1"/>
  <c r="U914" i="1"/>
  <c r="AC917" i="1"/>
  <c r="AD917" i="1"/>
  <c r="U917" i="1"/>
  <c r="AC919" i="1"/>
  <c r="AD919" i="1" s="1"/>
  <c r="U919" i="1"/>
  <c r="AC921" i="1"/>
  <c r="AD921" i="1"/>
  <c r="U921" i="1"/>
  <c r="AC926" i="1"/>
  <c r="AD926" i="1"/>
  <c r="U926" i="1"/>
  <c r="AC945" i="1"/>
  <c r="AD945" i="1"/>
  <c r="U945" i="1"/>
  <c r="AC948" i="1"/>
  <c r="AD948" i="1" s="1"/>
  <c r="AF948" i="1" s="1"/>
  <c r="AC951" i="1"/>
  <c r="AD951" i="1"/>
  <c r="U951" i="1"/>
  <c r="AC953" i="1"/>
  <c r="AD953" i="1"/>
  <c r="U953" i="1"/>
  <c r="AC955" i="1"/>
  <c r="AD955" i="1" s="1"/>
  <c r="U955" i="1"/>
  <c r="AC957" i="1"/>
  <c r="AD957" i="1"/>
  <c r="U957" i="1"/>
  <c r="AC802" i="1"/>
  <c r="AD802" i="1"/>
  <c r="U802" i="1"/>
  <c r="AC810" i="1"/>
  <c r="AD810" i="1"/>
  <c r="U810" i="1"/>
  <c r="AF982" i="1"/>
  <c r="AG982" i="1" s="1"/>
  <c r="AH982" i="1" s="1"/>
  <c r="AF676" i="1"/>
  <c r="AG676" i="1" s="1"/>
  <c r="AH676" i="1" s="1"/>
  <c r="AG724" i="1"/>
  <c r="AH724" i="1" s="1"/>
  <c r="AF973" i="1"/>
  <c r="AF1000" i="1"/>
  <c r="AC43" i="1"/>
  <c r="AD43" i="1" s="1"/>
  <c r="AB63" i="1"/>
  <c r="AC63" i="1"/>
  <c r="AD63" i="1"/>
  <c r="AF63" i="1"/>
  <c r="AG63" i="1" s="1"/>
  <c r="AH63" i="1" s="1"/>
  <c r="AB123" i="1"/>
  <c r="U83" i="1"/>
  <c r="AB83" i="1"/>
  <c r="AC83" i="1"/>
  <c r="AD83" i="1" s="1"/>
  <c r="AF83" i="1" s="1"/>
  <c r="AC242" i="1"/>
  <c r="AD242" i="1" s="1"/>
  <c r="U242" i="1"/>
  <c r="U178" i="1"/>
  <c r="AC180" i="1"/>
  <c r="AD180" i="1" s="1"/>
  <c r="U180" i="1"/>
  <c r="U182" i="1"/>
  <c r="AB184" i="1"/>
  <c r="AC184" i="1"/>
  <c r="AD184" i="1"/>
  <c r="U184" i="1"/>
  <c r="AB188" i="1"/>
  <c r="AC188" i="1" s="1"/>
  <c r="AD188" i="1" s="1"/>
  <c r="U190" i="1"/>
  <c r="U192" i="1"/>
  <c r="AB196" i="1"/>
  <c r="U202" i="1"/>
  <c r="U216" i="1"/>
  <c r="AB220" i="1"/>
  <c r="AC220" i="1"/>
  <c r="AD220" i="1" s="1"/>
  <c r="AF220" i="1"/>
  <c r="U220" i="1"/>
  <c r="AB224" i="1"/>
  <c r="AC224" i="1"/>
  <c r="AD224" i="1" s="1"/>
  <c r="AF224" i="1" s="1"/>
  <c r="U224" i="1"/>
  <c r="AC226" i="1"/>
  <c r="AD226" i="1" s="1"/>
  <c r="U226" i="1"/>
  <c r="AC228" i="1"/>
  <c r="AD228" i="1"/>
  <c r="U228" i="1"/>
  <c r="AC230" i="1"/>
  <c r="AD230" i="1" s="1"/>
  <c r="AF230" i="1" s="1"/>
  <c r="U230" i="1"/>
  <c r="AB234" i="1"/>
  <c r="AC234" i="1"/>
  <c r="AD234" i="1" s="1"/>
  <c r="AF234" i="1"/>
  <c r="U234" i="1"/>
  <c r="AB236" i="1"/>
  <c r="AC236" i="1"/>
  <c r="AD236" i="1" s="1"/>
  <c r="AF236" i="1" s="1"/>
  <c r="U236" i="1"/>
  <c r="AC238" i="1"/>
  <c r="AD238" i="1"/>
  <c r="AF238" i="1" s="1"/>
  <c r="U238" i="1"/>
  <c r="U240" i="1"/>
  <c r="AC244" i="1"/>
  <c r="AD244" i="1"/>
  <c r="U244" i="1"/>
  <c r="U364" i="1"/>
  <c r="U384" i="1"/>
  <c r="AG384" i="1" s="1"/>
  <c r="U394" i="1"/>
  <c r="U396" i="1"/>
  <c r="U398" i="1"/>
  <c r="U400" i="1"/>
  <c r="U406" i="1"/>
  <c r="U408" i="1"/>
  <c r="U414" i="1"/>
  <c r="U422" i="1"/>
  <c r="U424" i="1"/>
  <c r="U428" i="1"/>
  <c r="U432" i="1"/>
  <c r="AG606" i="1"/>
  <c r="AH606" i="1" s="1"/>
  <c r="AF638" i="1"/>
  <c r="AB384" i="1"/>
  <c r="AC384" i="1" s="1"/>
  <c r="AD384" i="1"/>
  <c r="AF384" i="1" s="1"/>
  <c r="AB569" i="1"/>
  <c r="AF669" i="1"/>
  <c r="AG669" i="1"/>
  <c r="AH669" i="1" s="1"/>
  <c r="U573" i="1"/>
  <c r="AC573" i="1"/>
  <c r="AD573" i="1" s="1"/>
  <c r="AF694" i="1"/>
  <c r="AG694" i="1" s="1"/>
  <c r="AH694" i="1" s="1"/>
  <c r="AF702" i="1"/>
  <c r="AG702" i="1"/>
  <c r="AH702" i="1" s="1"/>
  <c r="AF718" i="1"/>
  <c r="AG718" i="1" s="1"/>
  <c r="AH718" i="1" s="1"/>
  <c r="AF726" i="1"/>
  <c r="AG726" i="1" s="1"/>
  <c r="AH726" i="1"/>
  <c r="AF597" i="1"/>
  <c r="AG597" i="1"/>
  <c r="AH597" i="1" s="1"/>
  <c r="AF661" i="1"/>
  <c r="AG661" i="1"/>
  <c r="AH661" i="1" s="1"/>
  <c r="AF667" i="1"/>
  <c r="AG667" i="1" s="1"/>
  <c r="AH667" i="1" s="1"/>
  <c r="AG699" i="1"/>
  <c r="AH699" i="1" s="1"/>
  <c r="AF715" i="1"/>
  <c r="AG715" i="1" s="1"/>
  <c r="AH715" i="1" s="1"/>
  <c r="AB793" i="1"/>
  <c r="AB801" i="1"/>
  <c r="AB809" i="1"/>
  <c r="AB817" i="1"/>
  <c r="AB790" i="1"/>
  <c r="AF997" i="1"/>
  <c r="AG997" i="1" s="1"/>
  <c r="AH997" i="1"/>
  <c r="AC788" i="1"/>
  <c r="AD788" i="1"/>
  <c r="AF788" i="1" s="1"/>
  <c r="U788" i="1"/>
  <c r="AD796" i="1"/>
  <c r="U796" i="1"/>
  <c r="AC804" i="1"/>
  <c r="AD804" i="1"/>
  <c r="U804" i="1"/>
  <c r="AC812" i="1"/>
  <c r="AD812" i="1"/>
  <c r="AC820" i="1"/>
  <c r="AD820" i="1"/>
  <c r="U820" i="1"/>
  <c r="AB886" i="1"/>
  <c r="AB906" i="1"/>
  <c r="AB910" i="1"/>
  <c r="AB914" i="1"/>
  <c r="AB922" i="1"/>
  <c r="AB926" i="1"/>
  <c r="AB938" i="1"/>
  <c r="AB802" i="1"/>
  <c r="AB810" i="1"/>
  <c r="AC791" i="1"/>
  <c r="AD791" i="1"/>
  <c r="AF791" i="1" s="1"/>
  <c r="U791" i="1"/>
  <c r="AG791" i="1" s="1"/>
  <c r="AH791" i="1" s="1"/>
  <c r="AC799" i="1"/>
  <c r="AD799" i="1" s="1"/>
  <c r="AC807" i="1"/>
  <c r="AD807" i="1" s="1"/>
  <c r="U807" i="1"/>
  <c r="AC815" i="1"/>
  <c r="AD815" i="1"/>
  <c r="U815" i="1"/>
  <c r="AC823" i="1"/>
  <c r="AD823" i="1" s="1"/>
  <c r="U823" i="1"/>
  <c r="AC825" i="1"/>
  <c r="AD825" i="1"/>
  <c r="U825" i="1"/>
  <c r="AC827" i="1"/>
  <c r="AD827" i="1"/>
  <c r="U827" i="1"/>
  <c r="AC829" i="1"/>
  <c r="AD829" i="1"/>
  <c r="U829" i="1"/>
  <c r="AC831" i="1"/>
  <c r="AD831" i="1"/>
  <c r="U831" i="1"/>
  <c r="AC833" i="1"/>
  <c r="AD833" i="1" s="1"/>
  <c r="U833" i="1"/>
  <c r="U835" i="1"/>
  <c r="AC837" i="1"/>
  <c r="AD837" i="1" s="1"/>
  <c r="U837" i="1"/>
  <c r="AC841" i="1"/>
  <c r="AD841" i="1"/>
  <c r="U841" i="1"/>
  <c r="AC843" i="1"/>
  <c r="AD843" i="1"/>
  <c r="AC845" i="1"/>
  <c r="AD845" i="1"/>
  <c r="U845" i="1"/>
  <c r="AC847" i="1"/>
  <c r="AD847" i="1" s="1"/>
  <c r="U847" i="1"/>
  <c r="AC849" i="1"/>
  <c r="AD849" i="1" s="1"/>
  <c r="U849" i="1"/>
  <c r="AC851" i="1"/>
  <c r="AD851" i="1" s="1"/>
  <c r="U851" i="1"/>
  <c r="AC853" i="1"/>
  <c r="AD853" i="1"/>
  <c r="U853" i="1"/>
  <c r="AC855" i="1"/>
  <c r="AD855" i="1" s="1"/>
  <c r="U855" i="1"/>
  <c r="AD857" i="1"/>
  <c r="U857" i="1"/>
  <c r="AC859" i="1"/>
  <c r="AD859" i="1" s="1"/>
  <c r="U859" i="1"/>
  <c r="AC863" i="1"/>
  <c r="AD863" i="1"/>
  <c r="U863" i="1"/>
  <c r="AC865" i="1"/>
  <c r="AD865" i="1" s="1"/>
  <c r="U865" i="1"/>
  <c r="U867" i="1"/>
  <c r="AC869" i="1"/>
  <c r="AD869" i="1"/>
  <c r="U869" i="1"/>
  <c r="AC873" i="1"/>
  <c r="AD873" i="1"/>
  <c r="U873" i="1"/>
  <c r="AC875" i="1"/>
  <c r="AD875" i="1" s="1"/>
  <c r="AC877" i="1"/>
  <c r="AD877" i="1"/>
  <c r="U877" i="1"/>
  <c r="AC879" i="1"/>
  <c r="AD879" i="1"/>
  <c r="U879" i="1"/>
  <c r="AC882" i="1"/>
  <c r="AD882" i="1" s="1"/>
  <c r="U882" i="1"/>
  <c r="AC890" i="1"/>
  <c r="AD890" i="1" s="1"/>
  <c r="AF890" i="1" s="1"/>
  <c r="U890" i="1"/>
  <c r="AC898" i="1"/>
  <c r="AD898" i="1"/>
  <c r="U898" i="1"/>
  <c r="AC904" i="1"/>
  <c r="AD904" i="1" s="1"/>
  <c r="U904" i="1"/>
  <c r="AF572" i="1"/>
  <c r="AG572" i="1"/>
  <c r="AH572" i="1"/>
  <c r="AC798" i="1"/>
  <c r="AD798" i="1"/>
  <c r="U798" i="1"/>
  <c r="AC818" i="1"/>
  <c r="AD818" i="1"/>
  <c r="U818" i="1"/>
  <c r="AF975" i="1"/>
  <c r="AG975" i="1" s="1"/>
  <c r="AH975" i="1" s="1"/>
  <c r="AC28" i="1"/>
  <c r="AD28" i="1" s="1"/>
  <c r="AC54" i="1"/>
  <c r="AD54" i="1" s="1"/>
  <c r="AF54" i="1" s="1"/>
  <c r="U36" i="1"/>
  <c r="AC36" i="1"/>
  <c r="AD36" i="1"/>
  <c r="AF36" i="1"/>
  <c r="AG36" i="1" s="1"/>
  <c r="U243" i="1"/>
  <c r="U372" i="1"/>
  <c r="AG372" i="1" s="1"/>
  <c r="AH372" i="1" s="1"/>
  <c r="U583" i="1"/>
  <c r="AC583" i="1"/>
  <c r="AD583" i="1"/>
  <c r="U591" i="1"/>
  <c r="AC591" i="1"/>
  <c r="AD591" i="1"/>
  <c r="U58" i="1"/>
  <c r="U120" i="1"/>
  <c r="U128" i="1"/>
  <c r="AB71" i="1"/>
  <c r="AC71" i="1" s="1"/>
  <c r="AD71" i="1"/>
  <c r="U95" i="1"/>
  <c r="AB95" i="1"/>
  <c r="U70" i="1"/>
  <c r="AB133" i="1"/>
  <c r="AC133" i="1"/>
  <c r="AD133" i="1"/>
  <c r="AB76" i="1"/>
  <c r="AC76" i="1"/>
  <c r="AD76" i="1"/>
  <c r="AF76" i="1"/>
  <c r="AC245" i="1"/>
  <c r="AD245" i="1" s="1"/>
  <c r="U245" i="1"/>
  <c r="U314" i="1"/>
  <c r="AC314" i="1"/>
  <c r="AD314" i="1"/>
  <c r="AF314" i="1"/>
  <c r="U315" i="1"/>
  <c r="U579" i="1"/>
  <c r="AC579" i="1"/>
  <c r="AD579" i="1"/>
  <c r="U587" i="1"/>
  <c r="AC587" i="1"/>
  <c r="AD587" i="1" s="1"/>
  <c r="AF610" i="1"/>
  <c r="AG610" i="1"/>
  <c r="AH610" i="1"/>
  <c r="AB404" i="1"/>
  <c r="AC404" i="1"/>
  <c r="AD404" i="1" s="1"/>
  <c r="U574" i="1"/>
  <c r="AC574" i="1"/>
  <c r="AD574" i="1"/>
  <c r="U582" i="1"/>
  <c r="AC582" i="1"/>
  <c r="AD582" i="1" s="1"/>
  <c r="U590" i="1"/>
  <c r="AC590" i="1"/>
  <c r="AD590" i="1" s="1"/>
  <c r="AB570" i="1"/>
  <c r="AB586" i="1"/>
  <c r="AC601" i="1"/>
  <c r="AD601" i="1" s="1"/>
  <c r="U617" i="1"/>
  <c r="AC617" i="1"/>
  <c r="AD617" i="1" s="1"/>
  <c r="U633" i="1"/>
  <c r="AC633" i="1"/>
  <c r="AD633" i="1"/>
  <c r="U649" i="1"/>
  <c r="AC649" i="1"/>
  <c r="AD649" i="1" s="1"/>
  <c r="U665" i="1"/>
  <c r="AC665" i="1"/>
  <c r="AD665" i="1" s="1"/>
  <c r="AG665" i="1" s="1"/>
  <c r="AH665" i="1" s="1"/>
  <c r="AF681" i="1"/>
  <c r="AG681" i="1"/>
  <c r="AH681" i="1"/>
  <c r="AB573" i="1"/>
  <c r="U593" i="1"/>
  <c r="AC593" i="1"/>
  <c r="AD593" i="1" s="1"/>
  <c r="AB609" i="1"/>
  <c r="AF621" i="1"/>
  <c r="AG621" i="1" s="1"/>
  <c r="AH621" i="1" s="1"/>
  <c r="AB641" i="1"/>
  <c r="AF653" i="1"/>
  <c r="AG653" i="1" s="1"/>
  <c r="AH653" i="1" s="1"/>
  <c r="AF679" i="1"/>
  <c r="AF695" i="1"/>
  <c r="AG695" i="1"/>
  <c r="AH695" i="1"/>
  <c r="AF727" i="1"/>
  <c r="AG727" i="1" s="1"/>
  <c r="AH727" i="1" s="1"/>
  <c r="AC789" i="1"/>
  <c r="AD789" i="1"/>
  <c r="U789" i="1"/>
  <c r="AG789" i="1" s="1"/>
  <c r="AH789" i="1" s="1"/>
  <c r="AC797" i="1"/>
  <c r="AD797" i="1"/>
  <c r="U797" i="1"/>
  <c r="AC805" i="1"/>
  <c r="AD805" i="1"/>
  <c r="U805" i="1"/>
  <c r="AC813" i="1"/>
  <c r="AD813" i="1"/>
  <c r="U813" i="1"/>
  <c r="AC821" i="1"/>
  <c r="AD821" i="1" s="1"/>
  <c r="U821" i="1"/>
  <c r="AC884" i="1"/>
  <c r="AD884" i="1"/>
  <c r="U884" i="1"/>
  <c r="AC894" i="1"/>
  <c r="AD894" i="1"/>
  <c r="U894" i="1"/>
  <c r="AC900" i="1"/>
  <c r="AD900" i="1" s="1"/>
  <c r="AF900" i="1" s="1"/>
  <c r="U900" i="1"/>
  <c r="AD908" i="1"/>
  <c r="U908" i="1"/>
  <c r="AC911" i="1"/>
  <c r="AD911" i="1" s="1"/>
  <c r="U911" i="1"/>
  <c r="AC923" i="1"/>
  <c r="AD923" i="1"/>
  <c r="U923" i="1"/>
  <c r="AC927" i="1"/>
  <c r="AD927" i="1" s="1"/>
  <c r="AC929" i="1"/>
  <c r="AD929" i="1"/>
  <c r="U929" i="1"/>
  <c r="AC931" i="1"/>
  <c r="AD931" i="1"/>
  <c r="U931" i="1"/>
  <c r="AC933" i="1"/>
  <c r="AD933" i="1" s="1"/>
  <c r="U933" i="1"/>
  <c r="AC937" i="1"/>
  <c r="AD937" i="1"/>
  <c r="U937" i="1"/>
  <c r="AC940" i="1"/>
  <c r="AD940" i="1"/>
  <c r="U940" i="1"/>
  <c r="AC944" i="1"/>
  <c r="AD944" i="1" s="1"/>
  <c r="U944" i="1"/>
  <c r="AC949" i="1"/>
  <c r="AD949" i="1" s="1"/>
  <c r="AC960" i="1"/>
  <c r="AD960" i="1"/>
  <c r="U960" i="1"/>
  <c r="AG960" i="1" s="1"/>
  <c r="AH960" i="1" s="1"/>
  <c r="AF961" i="1"/>
  <c r="AG961" i="1"/>
  <c r="AH961" i="1" s="1"/>
  <c r="AF672" i="1"/>
  <c r="AG672" i="1"/>
  <c r="AH672" i="1" s="1"/>
  <c r="AF688" i="1"/>
  <c r="AG688" i="1"/>
  <c r="AH688" i="1"/>
  <c r="AF704" i="1"/>
  <c r="AG704" i="1"/>
  <c r="AH704" i="1"/>
  <c r="AB891" i="1"/>
  <c r="AB899" i="1"/>
  <c r="AB903" i="1"/>
  <c r="AB911" i="1"/>
  <c r="AB915" i="1"/>
  <c r="AB919" i="1"/>
  <c r="AB931" i="1"/>
  <c r="AB943" i="1"/>
  <c r="AB947" i="1"/>
  <c r="AB951" i="1"/>
  <c r="AB955" i="1"/>
  <c r="AB959" i="1"/>
  <c r="AC880" i="1"/>
  <c r="AD880" i="1"/>
  <c r="U880" i="1"/>
  <c r="AC887" i="1"/>
  <c r="AD887" i="1"/>
  <c r="U887" i="1"/>
  <c r="AC889" i="1"/>
  <c r="AD889" i="1" s="1"/>
  <c r="AC892" i="1"/>
  <c r="AD892" i="1"/>
  <c r="U892" i="1"/>
  <c r="AC895" i="1"/>
  <c r="AD895" i="1" s="1"/>
  <c r="U895" i="1"/>
  <c r="AC907" i="1"/>
  <c r="AD907" i="1"/>
  <c r="U907" i="1"/>
  <c r="AC913" i="1"/>
  <c r="AD913" i="1"/>
  <c r="AG913" i="1" s="1"/>
  <c r="AH913" i="1" s="1"/>
  <c r="U913" i="1"/>
  <c r="AC916" i="1"/>
  <c r="AD916" i="1"/>
  <c r="U916" i="1"/>
  <c r="AC918" i="1"/>
  <c r="AD918" i="1" s="1"/>
  <c r="U918" i="1"/>
  <c r="AC920" i="1"/>
  <c r="AD920" i="1" s="1"/>
  <c r="AF920" i="1" s="1"/>
  <c r="U920" i="1"/>
  <c r="AC924" i="1"/>
  <c r="AD924" i="1"/>
  <c r="U924" i="1"/>
  <c r="AC934" i="1"/>
  <c r="AD934" i="1" s="1"/>
  <c r="U934" i="1"/>
  <c r="AC939" i="1"/>
  <c r="AD939" i="1" s="1"/>
  <c r="U939" i="1"/>
  <c r="U946" i="1"/>
  <c r="AC950" i="1"/>
  <c r="AD950" i="1"/>
  <c r="U950" i="1"/>
  <c r="AC954" i="1"/>
  <c r="AD954" i="1"/>
  <c r="AF954" i="1" s="1"/>
  <c r="U954" i="1"/>
  <c r="AC956" i="1"/>
  <c r="AD956" i="1" s="1"/>
  <c r="AF956" i="1" s="1"/>
  <c r="U956" i="1"/>
  <c r="AC958" i="1"/>
  <c r="AD958" i="1"/>
  <c r="U958" i="1"/>
  <c r="AG958" i="1" s="1"/>
  <c r="AH958" i="1" s="1"/>
  <c r="AC806" i="1"/>
  <c r="AD806" i="1"/>
  <c r="U806" i="1"/>
  <c r="AF972" i="1"/>
  <c r="AG972" i="1"/>
  <c r="AH972" i="1"/>
  <c r="AF700" i="1"/>
  <c r="AF716" i="1"/>
  <c r="AG716" i="1"/>
  <c r="AH716" i="1"/>
  <c r="AF564" i="1"/>
  <c r="AG564" i="1" s="1"/>
  <c r="AH564" i="1" s="1"/>
  <c r="AG640" i="1"/>
  <c r="AH640" i="1" s="1"/>
  <c r="AG998" i="1"/>
  <c r="AH998" i="1" s="1"/>
  <c r="AF663" i="1"/>
  <c r="AG663" i="1"/>
  <c r="AH663" i="1"/>
  <c r="AF664" i="1"/>
  <c r="AG664" i="1"/>
  <c r="AH664" i="1" s="1"/>
  <c r="AH580" i="1"/>
  <c r="AG293" i="1"/>
  <c r="AH293" i="1"/>
  <c r="AF121" i="1"/>
  <c r="AF908" i="1"/>
  <c r="AG908" i="1"/>
  <c r="AH908" i="1"/>
  <c r="AF894" i="1"/>
  <c r="AF789" i="1"/>
  <c r="AF843" i="1"/>
  <c r="AF820" i="1"/>
  <c r="AG820" i="1" s="1"/>
  <c r="AH820" i="1" s="1"/>
  <c r="AF958" i="1"/>
  <c r="AF939" i="1"/>
  <c r="AG939" i="1"/>
  <c r="AH939" i="1"/>
  <c r="AF913" i="1"/>
  <c r="AF892" i="1"/>
  <c r="AG892" i="1" s="1"/>
  <c r="AH892" i="1" s="1"/>
  <c r="AF887" i="1"/>
  <c r="AF641" i="1"/>
  <c r="AG641" i="1" s="1"/>
  <c r="AH641" i="1" s="1"/>
  <c r="AG609" i="1"/>
  <c r="AH609" i="1"/>
  <c r="AF881" i="1"/>
  <c r="AF848" i="1"/>
  <c r="AG848" i="1" s="1"/>
  <c r="AH848" i="1" s="1"/>
  <c r="AF840" i="1"/>
  <c r="AG840" i="1" s="1"/>
  <c r="AH840" i="1" s="1"/>
  <c r="AF836" i="1"/>
  <c r="AG836" i="1" s="1"/>
  <c r="AH836" i="1" s="1"/>
  <c r="AF795" i="1"/>
  <c r="AG795" i="1" s="1"/>
  <c r="AH795" i="1" s="1"/>
  <c r="AF800" i="1"/>
  <c r="AG800" i="1" s="1"/>
  <c r="AH800" i="1" s="1"/>
  <c r="AF813" i="1"/>
  <c r="AG813" i="1"/>
  <c r="AH813" i="1" s="1"/>
  <c r="AF845" i="1"/>
  <c r="AG845" i="1"/>
  <c r="AH845" i="1"/>
  <c r="AF833" i="1"/>
  <c r="AG833" i="1" s="1"/>
  <c r="AH833" i="1" s="1"/>
  <c r="AF899" i="1"/>
  <c r="AG899" i="1"/>
  <c r="AH899" i="1"/>
  <c r="AF932" i="1"/>
  <c r="AF570" i="1"/>
  <c r="AG570" i="1" s="1"/>
  <c r="AH570" i="1" s="1"/>
  <c r="AF47" i="1"/>
  <c r="AF38" i="1"/>
  <c r="AG38" i="1" s="1"/>
  <c r="AH38" i="1" s="1"/>
  <c r="AF929" i="1"/>
  <c r="AG929" i="1"/>
  <c r="AH929" i="1" s="1"/>
  <c r="AF884" i="1"/>
  <c r="AG884" i="1"/>
  <c r="AH884" i="1" s="1"/>
  <c r="AF869" i="1"/>
  <c r="AG869" i="1" s="1"/>
  <c r="AH869" i="1" s="1"/>
  <c r="AF853" i="1"/>
  <c r="AF829" i="1"/>
  <c r="AG829" i="1"/>
  <c r="AH829" i="1"/>
  <c r="AF796" i="1"/>
  <c r="AG796" i="1" s="1"/>
  <c r="AH796" i="1" s="1"/>
  <c r="AF943" i="1"/>
  <c r="AG943" i="1"/>
  <c r="AH943" i="1" s="1"/>
  <c r="AF928" i="1"/>
  <c r="AG928" i="1" s="1"/>
  <c r="AH928" i="1" s="1"/>
  <c r="AF817" i="1"/>
  <c r="AF581" i="1"/>
  <c r="AG581" i="1"/>
  <c r="AH581" i="1" s="1"/>
  <c r="AG956" i="1"/>
  <c r="AH956" i="1"/>
  <c r="AF916" i="1"/>
  <c r="AG916" i="1"/>
  <c r="AH916" i="1"/>
  <c r="AF880" i="1"/>
  <c r="AG880" i="1"/>
  <c r="AH880" i="1" s="1"/>
  <c r="AF579" i="1"/>
  <c r="AG579" i="1" s="1"/>
  <c r="AH579" i="1" s="1"/>
  <c r="AF569" i="1"/>
  <c r="AG569" i="1"/>
  <c r="AH569" i="1"/>
  <c r="AF874" i="1"/>
  <c r="AF870" i="1"/>
  <c r="AG870" i="1"/>
  <c r="AH870" i="1"/>
  <c r="AF866" i="1"/>
  <c r="AG866" i="1"/>
  <c r="AH866" i="1" s="1"/>
  <c r="AF854" i="1"/>
  <c r="AG854" i="1" s="1"/>
  <c r="AH854" i="1" s="1"/>
  <c r="AF834" i="1"/>
  <c r="AG834" i="1"/>
  <c r="AH834" i="1"/>
  <c r="AG826" i="1"/>
  <c r="AH826" i="1"/>
  <c r="AF808" i="1"/>
  <c r="AF792" i="1"/>
  <c r="AF960" i="1"/>
  <c r="AG900" i="1"/>
  <c r="AH900" i="1"/>
  <c r="AF797" i="1"/>
  <c r="AF617" i="1"/>
  <c r="AG617" i="1"/>
  <c r="AH617" i="1" s="1"/>
  <c r="AF574" i="1"/>
  <c r="AG574" i="1" s="1"/>
  <c r="AH574" i="1" s="1"/>
  <c r="AF583" i="1"/>
  <c r="AG583" i="1"/>
  <c r="AH583" i="1"/>
  <c r="AF818" i="1"/>
  <c r="AG818" i="1"/>
  <c r="AH818" i="1"/>
  <c r="AF877" i="1"/>
  <c r="AG877" i="1"/>
  <c r="AH877" i="1"/>
  <c r="AF865" i="1"/>
  <c r="AG865" i="1"/>
  <c r="AH865" i="1" s="1"/>
  <c r="AF799" i="1"/>
  <c r="AG799" i="1" s="1"/>
  <c r="AH799" i="1" s="1"/>
  <c r="AF228" i="1"/>
  <c r="AF810" i="1"/>
  <c r="AF953" i="1"/>
  <c r="AG953" i="1"/>
  <c r="AH953" i="1"/>
  <c r="AF921" i="1"/>
  <c r="AG921" i="1"/>
  <c r="AH921" i="1"/>
  <c r="AF959" i="1"/>
  <c r="AG959" i="1"/>
  <c r="AH959" i="1" s="1"/>
  <c r="AF922" i="1"/>
  <c r="AG922" i="1" s="1"/>
  <c r="AH922" i="1" s="1"/>
  <c r="AF937" i="1"/>
  <c r="AG937" i="1" s="1"/>
  <c r="AH937" i="1" s="1"/>
  <c r="AF805" i="1"/>
  <c r="AG805" i="1"/>
  <c r="AH805" i="1"/>
  <c r="AF665" i="1"/>
  <c r="AF875" i="1"/>
  <c r="AG875" i="1"/>
  <c r="AH875" i="1" s="1"/>
  <c r="AF863" i="1"/>
  <c r="AF802" i="1"/>
  <c r="AG802" i="1"/>
  <c r="AH802" i="1"/>
  <c r="AF955" i="1"/>
  <c r="AG955" i="1"/>
  <c r="AH955" i="1" s="1"/>
  <c r="AF945" i="1"/>
  <c r="AG945" i="1"/>
  <c r="AH945" i="1" s="1"/>
  <c r="AF914" i="1"/>
  <c r="AG914" i="1"/>
  <c r="AH914" i="1" s="1"/>
  <c r="AF888" i="1"/>
  <c r="AG888" i="1" s="1"/>
  <c r="AH888" i="1" s="1"/>
  <c r="AF790" i="1"/>
  <c r="AG790" i="1"/>
  <c r="AH790" i="1"/>
  <c r="AF941" i="1"/>
  <c r="AF936" i="1"/>
  <c r="AG936" i="1"/>
  <c r="AH936" i="1"/>
  <c r="AF903" i="1"/>
  <c r="AF809" i="1"/>
  <c r="AG809" i="1" s="1"/>
  <c r="AH809" i="1" s="1"/>
  <c r="AF793" i="1"/>
  <c r="AG793" i="1" s="1"/>
  <c r="AH793" i="1" s="1"/>
  <c r="AG578" i="1"/>
  <c r="AH578" i="1"/>
  <c r="AF178" i="1"/>
  <c r="U85" i="1"/>
  <c r="AC85" i="1"/>
  <c r="AD85" i="1"/>
  <c r="AB132" i="1"/>
  <c r="U210" i="1"/>
  <c r="AG257" i="1"/>
  <c r="AH257" i="1" s="1"/>
  <c r="AB68" i="1"/>
  <c r="AC68" i="1" s="1"/>
  <c r="AD68" i="1" s="1"/>
  <c r="AF68" i="1"/>
  <c r="U251" i="1"/>
  <c r="AC251" i="1"/>
  <c r="AD251" i="1" s="1"/>
  <c r="AB339" i="1"/>
  <c r="AC339" i="1" s="1"/>
  <c r="AD339" i="1" s="1"/>
  <c r="AF339" i="1" s="1"/>
  <c r="U491" i="1"/>
  <c r="AC491" i="1"/>
  <c r="AD491" i="1"/>
  <c r="AF491" i="1" s="1"/>
  <c r="AB557" i="1"/>
  <c r="AB556" i="1"/>
  <c r="V546" i="1"/>
  <c r="T546" i="1"/>
  <c r="AC546" i="1"/>
  <c r="AD546" i="1"/>
  <c r="AA442" i="1"/>
  <c r="AA426" i="1"/>
  <c r="AB394" i="1"/>
  <c r="AC394" i="1"/>
  <c r="AD394" i="1"/>
  <c r="AF394" i="1" s="1"/>
  <c r="U241" i="1"/>
  <c r="AC231" i="1"/>
  <c r="AD231" i="1" s="1"/>
  <c r="AB62" i="1"/>
  <c r="AC62" i="1"/>
  <c r="AD62" i="1" s="1"/>
  <c r="AB200" i="1"/>
  <c r="AC200" i="1"/>
  <c r="AD200" i="1"/>
  <c r="U211" i="1"/>
  <c r="T442" i="1"/>
  <c r="U442" i="1" s="1"/>
  <c r="T425" i="1"/>
  <c r="U84" i="1"/>
  <c r="U102" i="1"/>
  <c r="AB173" i="1"/>
  <c r="AC173" i="1"/>
  <c r="AD173" i="1"/>
  <c r="AF173" i="1"/>
  <c r="U279" i="1"/>
  <c r="AB279" i="1"/>
  <c r="AC305" i="1"/>
  <c r="AD305" i="1"/>
  <c r="U305" i="1"/>
  <c r="AB357" i="1"/>
  <c r="AC357" i="1" s="1"/>
  <c r="AD357" i="1" s="1"/>
  <c r="AF357" i="1" s="1"/>
  <c r="AC268" i="1"/>
  <c r="AD268" i="1" s="1"/>
  <c r="U268" i="1"/>
  <c r="AG268" i="1" s="1"/>
  <c r="AH268" i="1" s="1"/>
  <c r="AC286" i="1"/>
  <c r="AD286" i="1"/>
  <c r="AF286" i="1" s="1"/>
  <c r="AB286" i="1"/>
  <c r="AB537" i="1"/>
  <c r="V358" i="1"/>
  <c r="T358" i="1"/>
  <c r="U358" i="1"/>
  <c r="V340" i="1"/>
  <c r="T340" i="1"/>
  <c r="U340" i="1" s="1"/>
  <c r="T301" i="1"/>
  <c r="V301" i="1"/>
  <c r="U299" i="1"/>
  <c r="AC299" i="1"/>
  <c r="AD299" i="1"/>
  <c r="AC264" i="1"/>
  <c r="AD264" i="1"/>
  <c r="U264" i="1"/>
  <c r="U253" i="1"/>
  <c r="AC253" i="1"/>
  <c r="AD253" i="1" s="1"/>
  <c r="V248" i="1"/>
  <c r="T248" i="1"/>
  <c r="AB223" i="1"/>
  <c r="AE217" i="1"/>
  <c r="AA217" i="1"/>
  <c r="AB217" i="1" s="1"/>
  <c r="AC217" i="1" s="1"/>
  <c r="AD217" i="1" s="1"/>
  <c r="AB197" i="1"/>
  <c r="AC197" i="1"/>
  <c r="AD197" i="1"/>
  <c r="AF197" i="1" s="1"/>
  <c r="AA172" i="1"/>
  <c r="T164" i="1"/>
  <c r="U164" i="1" s="1"/>
  <c r="V164" i="1"/>
  <c r="AA154" i="1"/>
  <c r="V137" i="1"/>
  <c r="T137" i="1"/>
  <c r="AE128" i="1"/>
  <c r="AA128" i="1"/>
  <c r="AB128" i="1"/>
  <c r="AC128" i="1" s="1"/>
  <c r="AD128" i="1" s="1"/>
  <c r="AA127" i="1"/>
  <c r="AA74" i="1"/>
  <c r="AG121" i="1"/>
  <c r="AH121" i="1" s="1"/>
  <c r="U526" i="1"/>
  <c r="AF219" i="1"/>
  <c r="U223" i="1"/>
  <c r="AC223" i="1"/>
  <c r="AD223" i="1"/>
  <c r="AF223" i="1" s="1"/>
  <c r="U227" i="1"/>
  <c r="AB227" i="1"/>
  <c r="V558" i="1"/>
  <c r="T558" i="1"/>
  <c r="AC558" i="1" s="1"/>
  <c r="AD558" i="1" s="1"/>
  <c r="AB424" i="1"/>
  <c r="AC424" i="1" s="1"/>
  <c r="AD424" i="1"/>
  <c r="AG236" i="1"/>
  <c r="AH236" i="1"/>
  <c r="AB52" i="1"/>
  <c r="AC52" i="1" s="1"/>
  <c r="AD52" i="1"/>
  <c r="AF52" i="1"/>
  <c r="AC35" i="1"/>
  <c r="AD35" i="1" s="1"/>
  <c r="AC239" i="1"/>
  <c r="AD239" i="1" s="1"/>
  <c r="AF239" i="1" s="1"/>
  <c r="U129" i="1"/>
  <c r="U19" i="1"/>
  <c r="AB193" i="1"/>
  <c r="AC193" i="1" s="1"/>
  <c r="AD193" i="1" s="1"/>
  <c r="T395" i="1"/>
  <c r="V404" i="1"/>
  <c r="U413" i="1"/>
  <c r="AB413" i="1"/>
  <c r="AC413" i="1" s="1"/>
  <c r="AD413" i="1"/>
  <c r="AF413" i="1" s="1"/>
  <c r="U532" i="1"/>
  <c r="AC532" i="1"/>
  <c r="AD532" i="1" s="1"/>
  <c r="U15" i="1"/>
  <c r="AC15" i="1"/>
  <c r="AD15" i="1" s="1"/>
  <c r="AG19" i="1"/>
  <c r="AH19" i="1"/>
  <c r="AB78" i="1"/>
  <c r="AC78" i="1"/>
  <c r="AD78" i="1" s="1"/>
  <c r="AF78" i="1" s="1"/>
  <c r="U390" i="1"/>
  <c r="U378" i="1"/>
  <c r="AG228" i="1"/>
  <c r="AH228" i="1"/>
  <c r="AB53" i="1"/>
  <c r="AC53" i="1"/>
  <c r="AD53" i="1"/>
  <c r="U35" i="1"/>
  <c r="AB239" i="1"/>
  <c r="AB231" i="1"/>
  <c r="AC227" i="1"/>
  <c r="AD227" i="1" s="1"/>
  <c r="AF227" i="1"/>
  <c r="AB181" i="1"/>
  <c r="AC181" i="1" s="1"/>
  <c r="AD181" i="1" s="1"/>
  <c r="AF181" i="1" s="1"/>
  <c r="AC49" i="1"/>
  <c r="AD49" i="1"/>
  <c r="AF49" i="1"/>
  <c r="AG49" i="1"/>
  <c r="AH49" i="1" s="1"/>
  <c r="AC50" i="1"/>
  <c r="AD50" i="1" s="1"/>
  <c r="AG50" i="1" s="1"/>
  <c r="AH50" i="1" s="1"/>
  <c r="AF50" i="1"/>
  <c r="AG557" i="1"/>
  <c r="AH557" i="1" s="1"/>
  <c r="U81" i="1"/>
  <c r="AB43" i="1"/>
  <c r="AB50" i="1"/>
  <c r="AB127" i="1"/>
  <c r="AB79" i="1"/>
  <c r="AC79" i="1" s="1"/>
  <c r="AD79" i="1" s="1"/>
  <c r="AF79" i="1" s="1"/>
  <c r="AB412" i="1"/>
  <c r="AC412" i="1"/>
  <c r="AD412" i="1" s="1"/>
  <c r="AF412" i="1" s="1"/>
  <c r="AG412" i="1"/>
  <c r="AH412" i="1"/>
  <c r="T437" i="1"/>
  <c r="T443" i="1"/>
  <c r="AB90" i="1"/>
  <c r="AC90" i="1"/>
  <c r="AD90" i="1" s="1"/>
  <c r="AC103" i="1"/>
  <c r="AD103" i="1"/>
  <c r="AB237" i="1"/>
  <c r="AB362" i="1"/>
  <c r="AC362" i="1" s="1"/>
  <c r="AD362" i="1" s="1"/>
  <c r="U286" i="1"/>
  <c r="T555" i="1"/>
  <c r="AB555" i="1" s="1"/>
  <c r="T14" i="1"/>
  <c r="V552" i="1"/>
  <c r="T552" i="1"/>
  <c r="V550" i="1"/>
  <c r="T550" i="1"/>
  <c r="U550" i="1"/>
  <c r="T534" i="1"/>
  <c r="AA527" i="1"/>
  <c r="AB527" i="1" s="1"/>
  <c r="AC527" i="1" s="1"/>
  <c r="AD527" i="1" s="1"/>
  <c r="T521" i="1"/>
  <c r="AA477" i="1"/>
  <c r="AA365" i="1"/>
  <c r="V461" i="1"/>
  <c r="T461" i="1"/>
  <c r="U461" i="1" s="1"/>
  <c r="AA366" i="1"/>
  <c r="AB366" i="1" s="1"/>
  <c r="R364" i="1"/>
  <c r="S364" i="1" s="1"/>
  <c r="T361" i="1"/>
  <c r="V361" i="1"/>
  <c r="AA361" i="1"/>
  <c r="AA359" i="1"/>
  <c r="V354" i="1"/>
  <c r="T354" i="1"/>
  <c r="U354" i="1"/>
  <c r="AA350" i="1"/>
  <c r="AB350" i="1" s="1"/>
  <c r="AC350" i="1"/>
  <c r="AD350" i="1"/>
  <c r="AF350" i="1" s="1"/>
  <c r="AG350" i="1" s="1"/>
  <c r="AH350" i="1" s="1"/>
  <c r="V347" i="1"/>
  <c r="T347" i="1"/>
  <c r="V346" i="1"/>
  <c r="T346" i="1"/>
  <c r="U346" i="1"/>
  <c r="R344" i="1"/>
  <c r="S344" i="1"/>
  <c r="AB340" i="1"/>
  <c r="AC340" i="1"/>
  <c r="AD340" i="1" s="1"/>
  <c r="AF340" i="1" s="1"/>
  <c r="AA335" i="1"/>
  <c r="AB335" i="1"/>
  <c r="AC335" i="1"/>
  <c r="AD335" i="1"/>
  <c r="AF335" i="1" s="1"/>
  <c r="AG335" i="1"/>
  <c r="AH335" i="1"/>
  <c r="AA334" i="1"/>
  <c r="V312" i="1"/>
  <c r="T312" i="1"/>
  <c r="AB299" i="1"/>
  <c r="AB294" i="1"/>
  <c r="U294" i="1"/>
  <c r="AB268" i="1"/>
  <c r="AF233" i="1"/>
  <c r="AB230" i="1"/>
  <c r="AA84" i="1"/>
  <c r="AB84" i="1" s="1"/>
  <c r="AC84" i="1" s="1"/>
  <c r="AD84" i="1" s="1"/>
  <c r="AA73" i="1"/>
  <c r="AB73" i="1" s="1"/>
  <c r="AC73" i="1"/>
  <c r="AD73" i="1"/>
  <c r="AA70" i="1"/>
  <c r="AB70" i="1" s="1"/>
  <c r="AC70" i="1" s="1"/>
  <c r="AD70" i="1"/>
  <c r="R69" i="1"/>
  <c r="S69" i="1" s="1"/>
  <c r="AB42" i="1"/>
  <c r="AB149" i="1"/>
  <c r="AC149" i="1"/>
  <c r="AD149" i="1"/>
  <c r="AB288" i="1"/>
  <c r="R549" i="1"/>
  <c r="S549" i="1"/>
  <c r="V543" i="1"/>
  <c r="T543" i="1"/>
  <c r="AA522" i="1"/>
  <c r="AB522" i="1" s="1"/>
  <c r="AC522" i="1" s="1"/>
  <c r="AD522" i="1"/>
  <c r="AA521" i="1"/>
  <c r="AA519" i="1"/>
  <c r="AB519" i="1"/>
  <c r="AC519" i="1" s="1"/>
  <c r="AD519" i="1"/>
  <c r="AA517" i="1"/>
  <c r="AB517" i="1" s="1"/>
  <c r="AC517" i="1" s="1"/>
  <c r="AD517" i="1" s="1"/>
  <c r="AF517" i="1" s="1"/>
  <c r="R514" i="1"/>
  <c r="S514" i="1"/>
  <c r="V498" i="1"/>
  <c r="T498" i="1"/>
  <c r="V497" i="1"/>
  <c r="T497" i="1"/>
  <c r="U497" i="1" s="1"/>
  <c r="R429" i="1"/>
  <c r="S429" i="1"/>
  <c r="R428" i="1"/>
  <c r="S428" i="1"/>
  <c r="AB422" i="1"/>
  <c r="AC422" i="1"/>
  <c r="AD422" i="1"/>
  <c r="R388" i="1"/>
  <c r="S388" i="1"/>
  <c r="AB278" i="1"/>
  <c r="T561" i="1"/>
  <c r="T547" i="1"/>
  <c r="R540" i="1"/>
  <c r="S540" i="1" s="1"/>
  <c r="T530" i="1"/>
  <c r="T527" i="1"/>
  <c r="U527" i="1"/>
  <c r="AA489" i="1"/>
  <c r="R483" i="1"/>
  <c r="S483" i="1"/>
  <c r="AA448" i="1"/>
  <c r="R419" i="1"/>
  <c r="S419" i="1"/>
  <c r="T415" i="1"/>
  <c r="U415" i="1"/>
  <c r="R410" i="1"/>
  <c r="S410" i="1" s="1"/>
  <c r="V278" i="1"/>
  <c r="T278" i="1"/>
  <c r="AB36" i="1"/>
  <c r="AB371" i="1"/>
  <c r="AC371" i="1"/>
  <c r="AD371" i="1"/>
  <c r="AB135" i="1"/>
  <c r="AC135" i="1"/>
  <c r="AD135" i="1" s="1"/>
  <c r="R526" i="1"/>
  <c r="S526" i="1"/>
  <c r="T510" i="1"/>
  <c r="U510" i="1"/>
  <c r="AB502" i="1"/>
  <c r="AC502" i="1" s="1"/>
  <c r="AD502" i="1"/>
  <c r="AF502" i="1" s="1"/>
  <c r="T496" i="1"/>
  <c r="U496" i="1" s="1"/>
  <c r="AA486" i="1"/>
  <c r="R486" i="1"/>
  <c r="S486" i="1"/>
  <c r="AA479" i="1"/>
  <c r="AB479" i="1" s="1"/>
  <c r="AC479" i="1" s="1"/>
  <c r="AD479" i="1" s="1"/>
  <c r="AA478" i="1"/>
  <c r="T477" i="1"/>
  <c r="U477" i="1" s="1"/>
  <c r="T466" i="1"/>
  <c r="V466" i="1"/>
  <c r="R451" i="1"/>
  <c r="S451" i="1" s="1"/>
  <c r="AA402" i="1"/>
  <c r="AA378" i="1"/>
  <c r="AB378" i="1"/>
  <c r="AC378" i="1" s="1"/>
  <c r="AD378" i="1" s="1"/>
  <c r="R353" i="1"/>
  <c r="S353" i="1"/>
  <c r="AA347" i="1"/>
  <c r="R345" i="1"/>
  <c r="S345" i="1"/>
  <c r="AA330" i="1"/>
  <c r="AB330" i="1" s="1"/>
  <c r="AC330" i="1" s="1"/>
  <c r="AD330" i="1" s="1"/>
  <c r="AB322" i="1"/>
  <c r="AC322" i="1"/>
  <c r="AD322" i="1"/>
  <c r="AF322" i="1" s="1"/>
  <c r="R509" i="1"/>
  <c r="S509" i="1" s="1"/>
  <c r="T506" i="1"/>
  <c r="U506" i="1"/>
  <c r="AG506" i="1" s="1"/>
  <c r="AH506" i="1" s="1"/>
  <c r="R466" i="1"/>
  <c r="S466" i="1" s="1"/>
  <c r="R465" i="1"/>
  <c r="S465" i="1"/>
  <c r="R464" i="1"/>
  <c r="S464" i="1" s="1"/>
  <c r="AA428" i="1"/>
  <c r="AB428" i="1"/>
  <c r="AC428" i="1"/>
  <c r="AD428" i="1"/>
  <c r="AA425" i="1"/>
  <c r="AA424" i="1"/>
  <c r="T418" i="1"/>
  <c r="U418" i="1" s="1"/>
  <c r="T392" i="1"/>
  <c r="R387" i="1"/>
  <c r="S387" i="1"/>
  <c r="R386" i="1"/>
  <c r="S386" i="1" s="1"/>
  <c r="AA382" i="1"/>
  <c r="AB382" i="1" s="1"/>
  <c r="AC382" i="1" s="1"/>
  <c r="AD382" i="1" s="1"/>
  <c r="AA377" i="1"/>
  <c r="AB377" i="1"/>
  <c r="AA364" i="1"/>
  <c r="AB364" i="1"/>
  <c r="AC364" i="1" s="1"/>
  <c r="AD364" i="1" s="1"/>
  <c r="AA363" i="1"/>
  <c r="AA360" i="1"/>
  <c r="AB360" i="1"/>
  <c r="AC360" i="1"/>
  <c r="AD360" i="1"/>
  <c r="T359" i="1"/>
  <c r="U359" i="1" s="1"/>
  <c r="AA358" i="1"/>
  <c r="AA356" i="1"/>
  <c r="AB356" i="1" s="1"/>
  <c r="AC356" i="1" s="1"/>
  <c r="AD356" i="1" s="1"/>
  <c r="AA354" i="1"/>
  <c r="AA352" i="1"/>
  <c r="AA349" i="1"/>
  <c r="R333" i="1"/>
  <c r="S333" i="1"/>
  <c r="R328" i="1"/>
  <c r="S328" i="1" s="1"/>
  <c r="AA207" i="1"/>
  <c r="AB207" i="1"/>
  <c r="AC207" i="1" s="1"/>
  <c r="AD207" i="1" s="1"/>
  <c r="T499" i="1"/>
  <c r="U499" i="1"/>
  <c r="AA481" i="1"/>
  <c r="AB481" i="1"/>
  <c r="AA470" i="1"/>
  <c r="AB470" i="1" s="1"/>
  <c r="AC470" i="1"/>
  <c r="AD470" i="1" s="1"/>
  <c r="R461" i="1"/>
  <c r="S461" i="1"/>
  <c r="AA452" i="1"/>
  <c r="T445" i="1"/>
  <c r="U445" i="1"/>
  <c r="R443" i="1"/>
  <c r="S443" i="1"/>
  <c r="R438" i="1"/>
  <c r="S438" i="1" s="1"/>
  <c r="R422" i="1"/>
  <c r="S422" i="1" s="1"/>
  <c r="AA411" i="1"/>
  <c r="T402" i="1"/>
  <c r="R396" i="1"/>
  <c r="S396" i="1" s="1"/>
  <c r="AA392" i="1"/>
  <c r="AA389" i="1"/>
  <c r="AB389" i="1" s="1"/>
  <c r="AC389" i="1" s="1"/>
  <c r="AD389" i="1" s="1"/>
  <c r="T388" i="1"/>
  <c r="U388" i="1"/>
  <c r="R383" i="1"/>
  <c r="S383" i="1"/>
  <c r="T380" i="1"/>
  <c r="AA372" i="1"/>
  <c r="AB372" i="1"/>
  <c r="AC372" i="1"/>
  <c r="AD372" i="1"/>
  <c r="AF372" i="1"/>
  <c r="T367" i="1"/>
  <c r="U367" i="1"/>
  <c r="AA315" i="1"/>
  <c r="R247" i="1"/>
  <c r="S247" i="1"/>
  <c r="AA325" i="1"/>
  <c r="AB325" i="1"/>
  <c r="AC325" i="1" s="1"/>
  <c r="AD325" i="1" s="1"/>
  <c r="AA317" i="1"/>
  <c r="AB317" i="1" s="1"/>
  <c r="AC317" i="1" s="1"/>
  <c r="AD317" i="1" s="1"/>
  <c r="R316" i="1"/>
  <c r="S316" i="1"/>
  <c r="R312" i="1"/>
  <c r="S312" i="1"/>
  <c r="T311" i="1"/>
  <c r="R311" i="1"/>
  <c r="S311" i="1"/>
  <c r="T310" i="1"/>
  <c r="R310" i="1"/>
  <c r="S310" i="1"/>
  <c r="T307" i="1"/>
  <c r="U307" i="1" s="1"/>
  <c r="AC307" i="1"/>
  <c r="AD307" i="1" s="1"/>
  <c r="R298" i="1"/>
  <c r="S298" i="1"/>
  <c r="R282" i="1"/>
  <c r="S282" i="1"/>
  <c r="R280" i="1"/>
  <c r="S280" i="1" s="1"/>
  <c r="R273" i="1"/>
  <c r="S273" i="1" s="1"/>
  <c r="R270" i="1"/>
  <c r="S270" i="1"/>
  <c r="R269" i="1"/>
  <c r="S269" i="1"/>
  <c r="AB265" i="1"/>
  <c r="R265" i="1"/>
  <c r="S265" i="1" s="1"/>
  <c r="AB226" i="1"/>
  <c r="AA67" i="1"/>
  <c r="T20" i="1"/>
  <c r="AB243" i="1"/>
  <c r="AB228" i="1"/>
  <c r="T99" i="1"/>
  <c r="R63" i="1"/>
  <c r="S63" i="1"/>
  <c r="AF40" i="1"/>
  <c r="AB15" i="1"/>
  <c r="R261" i="1"/>
  <c r="S261" i="1"/>
  <c r="R249" i="1"/>
  <c r="S249" i="1" s="1"/>
  <c r="R241" i="1"/>
  <c r="S241" i="1"/>
  <c r="AA199" i="1"/>
  <c r="AB199" i="1"/>
  <c r="AC199" i="1" s="1"/>
  <c r="AD199" i="1" s="1"/>
  <c r="T198" i="1"/>
  <c r="U198" i="1"/>
  <c r="R198" i="1"/>
  <c r="S198" i="1" s="1"/>
  <c r="T194" i="1"/>
  <c r="R194" i="1"/>
  <c r="S194" i="1" s="1"/>
  <c r="AA170" i="1"/>
  <c r="AB170" i="1"/>
  <c r="AC170" i="1" s="1"/>
  <c r="AD170" i="1" s="1"/>
  <c r="R163" i="1"/>
  <c r="S163" i="1" s="1"/>
  <c r="R151" i="1"/>
  <c r="S151" i="1"/>
  <c r="R133" i="1"/>
  <c r="S133" i="1"/>
  <c r="AA187" i="1"/>
  <c r="AB187" i="1" s="1"/>
  <c r="AC187" i="1"/>
  <c r="AD187" i="1"/>
  <c r="T147" i="1"/>
  <c r="U147" i="1"/>
  <c r="R81" i="1"/>
  <c r="S81" i="1" s="1"/>
  <c r="U118" i="1"/>
  <c r="AB130" i="1"/>
  <c r="AC130" i="1" s="1"/>
  <c r="AD130" i="1" s="1"/>
  <c r="AB75" i="1"/>
  <c r="U75" i="1"/>
  <c r="AC75" i="1"/>
  <c r="AD75" i="1" s="1"/>
  <c r="U246" i="1"/>
  <c r="AG82" i="1"/>
  <c r="AH82" i="1"/>
  <c r="U151" i="1"/>
  <c r="AB151" i="1"/>
  <c r="AC151" i="1"/>
  <c r="AD151" i="1"/>
  <c r="U161" i="1"/>
  <c r="AB161" i="1"/>
  <c r="AC161" i="1"/>
  <c r="AD161" i="1"/>
  <c r="AE327" i="1"/>
  <c r="AF327" i="1" s="1"/>
  <c r="AA327" i="1"/>
  <c r="V323" i="1"/>
  <c r="T323" i="1"/>
  <c r="V319" i="1"/>
  <c r="T319" i="1"/>
  <c r="AA319" i="1"/>
  <c r="U311" i="1"/>
  <c r="AE311" i="1"/>
  <c r="AA311" i="1"/>
  <c r="V272" i="1"/>
  <c r="T272" i="1"/>
  <c r="T247" i="1"/>
  <c r="V247" i="1"/>
  <c r="T206" i="1"/>
  <c r="AB206" i="1"/>
  <c r="AA110" i="1"/>
  <c r="V109" i="1"/>
  <c r="T109" i="1"/>
  <c r="AA109" i="1"/>
  <c r="V107" i="1"/>
  <c r="T107" i="1"/>
  <c r="AA107" i="1"/>
  <c r="AE104" i="1"/>
  <c r="AA104" i="1"/>
  <c r="AB104" i="1"/>
  <c r="AC104" i="1"/>
  <c r="AD104" i="1" s="1"/>
  <c r="AA101" i="1"/>
  <c r="T100" i="1"/>
  <c r="U100" i="1"/>
  <c r="AB540" i="1"/>
  <c r="T508" i="1"/>
  <c r="AB508" i="1"/>
  <c r="AE508" i="1"/>
  <c r="AA508" i="1"/>
  <c r="AE459" i="1"/>
  <c r="AA459" i="1"/>
  <c r="AB459" i="1"/>
  <c r="AC459" i="1"/>
  <c r="AD459" i="1" s="1"/>
  <c r="AA453" i="1"/>
  <c r="AB453" i="1"/>
  <c r="AC453" i="1" s="1"/>
  <c r="AD453" i="1" s="1"/>
  <c r="AF453" i="1" s="1"/>
  <c r="V337" i="1"/>
  <c r="T337" i="1"/>
  <c r="AB337" i="1" s="1"/>
  <c r="AF523" i="1"/>
  <c r="AG523" i="1"/>
  <c r="AH523" i="1" s="1"/>
  <c r="AG230" i="1"/>
  <c r="AH230" i="1"/>
  <c r="AF23" i="1"/>
  <c r="AF249" i="1"/>
  <c r="AG249" i="1"/>
  <c r="AH249" i="1"/>
  <c r="V99" i="1"/>
  <c r="AF200" i="1"/>
  <c r="AC397" i="1"/>
  <c r="AD397" i="1"/>
  <c r="AB281" i="1"/>
  <c r="U281" i="1"/>
  <c r="AG281" i="1"/>
  <c r="AH281" i="1"/>
  <c r="AB289" i="1"/>
  <c r="U289" i="1"/>
  <c r="AC289" i="1"/>
  <c r="AD289" i="1"/>
  <c r="U480" i="1"/>
  <c r="U96" i="1"/>
  <c r="AB96" i="1"/>
  <c r="AC96" i="1"/>
  <c r="AD96" i="1"/>
  <c r="T452" i="1"/>
  <c r="U452" i="1"/>
  <c r="U515" i="1"/>
  <c r="AC282" i="1"/>
  <c r="AD282" i="1"/>
  <c r="AF282" i="1" s="1"/>
  <c r="AG282" i="1" s="1"/>
  <c r="AH282" i="1" s="1"/>
  <c r="AB282" i="1"/>
  <c r="U282" i="1"/>
  <c r="AA370" i="1"/>
  <c r="AB370" i="1" s="1"/>
  <c r="AC370" i="1" s="1"/>
  <c r="AD370" i="1" s="1"/>
  <c r="V369" i="1"/>
  <c r="T369" i="1"/>
  <c r="AA367" i="1"/>
  <c r="T366" i="1"/>
  <c r="V366" i="1"/>
  <c r="T355" i="1"/>
  <c r="V355" i="1"/>
  <c r="AA355" i="1"/>
  <c r="AA346" i="1"/>
  <c r="AB346" i="1" s="1"/>
  <c r="V303" i="1"/>
  <c r="T303" i="1"/>
  <c r="V300" i="1"/>
  <c r="T300" i="1"/>
  <c r="AB300" i="1" s="1"/>
  <c r="AF133" i="1"/>
  <c r="AG133" i="1" s="1"/>
  <c r="AH133" i="1" s="1"/>
  <c r="AF85" i="1"/>
  <c r="AG85" i="1"/>
  <c r="AH85" i="1"/>
  <c r="U122" i="1"/>
  <c r="AC254" i="1"/>
  <c r="AD254" i="1" s="1"/>
  <c r="AF254" i="1" s="1"/>
  <c r="U254" i="1"/>
  <c r="U344" i="1"/>
  <c r="AC344" i="1"/>
  <c r="AD344" i="1" s="1"/>
  <c r="U320" i="1"/>
  <c r="AB320" i="1"/>
  <c r="AC320" i="1" s="1"/>
  <c r="AD320" i="1" s="1"/>
  <c r="U540" i="1"/>
  <c r="AG540" i="1"/>
  <c r="AH540" i="1"/>
  <c r="AC540" i="1"/>
  <c r="AD540" i="1"/>
  <c r="AF540" i="1"/>
  <c r="AA323" i="1"/>
  <c r="T309" i="1"/>
  <c r="AB309" i="1" s="1"/>
  <c r="V306" i="1"/>
  <c r="T306" i="1"/>
  <c r="AC306" i="1" s="1"/>
  <c r="T283" i="1"/>
  <c r="V283" i="1"/>
  <c r="T273" i="1"/>
  <c r="V270" i="1"/>
  <c r="T270" i="1"/>
  <c r="U214" i="1"/>
  <c r="V108" i="1"/>
  <c r="T108" i="1"/>
  <c r="AB108" i="1"/>
  <c r="T101" i="1"/>
  <c r="AB101" i="1" s="1"/>
  <c r="V101" i="1"/>
  <c r="AB67" i="1"/>
  <c r="AC67" i="1"/>
  <c r="AD67" i="1"/>
  <c r="AF67" i="1" s="1"/>
  <c r="AG67" i="1" s="1"/>
  <c r="AF53" i="1"/>
  <c r="AG53" i="1"/>
  <c r="AH53" i="1"/>
  <c r="AA454" i="1"/>
  <c r="AB454" i="1"/>
  <c r="AC454" i="1"/>
  <c r="AD454" i="1" s="1"/>
  <c r="AF454" i="1" s="1"/>
  <c r="AG454" i="1"/>
  <c r="AH454" i="1"/>
  <c r="AA333" i="1"/>
  <c r="AB333" i="1"/>
  <c r="AC333" i="1" s="1"/>
  <c r="AD333" i="1" s="1"/>
  <c r="AG243" i="1"/>
  <c r="AH243" i="1" s="1"/>
  <c r="U130" i="1"/>
  <c r="AF432" i="1"/>
  <c r="AG432" i="1"/>
  <c r="AH432" i="1" s="1"/>
  <c r="AG224" i="1"/>
  <c r="AH224" i="1"/>
  <c r="AB214" i="1"/>
  <c r="AC214" i="1" s="1"/>
  <c r="AD214" i="1" s="1"/>
  <c r="AF43" i="1"/>
  <c r="AF260" i="1"/>
  <c r="AG260" i="1"/>
  <c r="AH260" i="1" s="1"/>
  <c r="AB307" i="1"/>
  <c r="AF253" i="1"/>
  <c r="U444" i="1"/>
  <c r="AC405" i="1"/>
  <c r="AD405" i="1"/>
  <c r="AF405" i="1" s="1"/>
  <c r="AG405" i="1"/>
  <c r="AH405" i="1"/>
  <c r="AF149" i="1"/>
  <c r="AG149" i="1" s="1"/>
  <c r="AH149" i="1" s="1"/>
  <c r="U333" i="1"/>
  <c r="AE345" i="1"/>
  <c r="AA345" i="1"/>
  <c r="T32" i="1"/>
  <c r="V27" i="1"/>
  <c r="T27" i="1"/>
  <c r="AC27" i="1" s="1"/>
  <c r="AD27" i="1" s="1"/>
  <c r="AG413" i="1"/>
  <c r="AH413" i="1" s="1"/>
  <c r="AB31" i="1"/>
  <c r="U419" i="1"/>
  <c r="AB419" i="1"/>
  <c r="AC419" i="1"/>
  <c r="AD419" i="1"/>
  <c r="AB285" i="1"/>
  <c r="U285" i="1"/>
  <c r="AG285" i="1" s="1"/>
  <c r="AH285" i="1" s="1"/>
  <c r="AE488" i="1"/>
  <c r="AA488" i="1"/>
  <c r="U68" i="1"/>
  <c r="AH384" i="1"/>
  <c r="U439" i="1"/>
  <c r="U127" i="1"/>
  <c r="AB92" i="1"/>
  <c r="AC92" i="1"/>
  <c r="AD92" i="1"/>
  <c r="AB267" i="1"/>
  <c r="AB134" i="1"/>
  <c r="AC134" i="1" s="1"/>
  <c r="AD134" i="1" s="1"/>
  <c r="AB443" i="1"/>
  <c r="AC443" i="1" s="1"/>
  <c r="AD443" i="1"/>
  <c r="AF443" i="1" s="1"/>
  <c r="AG443" i="1" s="1"/>
  <c r="AH443" i="1" s="1"/>
  <c r="V380" i="1"/>
  <c r="U399" i="1"/>
  <c r="AC250" i="1"/>
  <c r="AD250" i="1" s="1"/>
  <c r="AF250" i="1" s="1"/>
  <c r="U93" i="1"/>
  <c r="AB93" i="1"/>
  <c r="AC93" i="1"/>
  <c r="AD93" i="1"/>
  <c r="U325" i="1"/>
  <c r="AF153" i="1"/>
  <c r="AG153" i="1" s="1"/>
  <c r="AH153" i="1" s="1"/>
  <c r="U476" i="1"/>
  <c r="U537" i="1"/>
  <c r="AC537" i="1"/>
  <c r="AD537" i="1" s="1"/>
  <c r="AF537" i="1" s="1"/>
  <c r="AA379" i="1"/>
  <c r="T501" i="1"/>
  <c r="AA500" i="1"/>
  <c r="AB500" i="1" s="1"/>
  <c r="AC500" i="1" s="1"/>
  <c r="AD500" i="1" s="1"/>
  <c r="AA499" i="1"/>
  <c r="AB499" i="1"/>
  <c r="AC499" i="1"/>
  <c r="AD499" i="1" s="1"/>
  <c r="AF499" i="1" s="1"/>
  <c r="V441" i="1"/>
  <c r="T441" i="1"/>
  <c r="AA441" i="1"/>
  <c r="V440" i="1"/>
  <c r="T440" i="1"/>
  <c r="AE440" i="1"/>
  <c r="AA440" i="1"/>
  <c r="AA439" i="1"/>
  <c r="AB439" i="1"/>
  <c r="AC439" i="1"/>
  <c r="AD439" i="1" s="1"/>
  <c r="AE433" i="1"/>
  <c r="AA433" i="1"/>
  <c r="AE431" i="1"/>
  <c r="AF431" i="1" s="1"/>
  <c r="AG431" i="1" s="1"/>
  <c r="AH431" i="1" s="1"/>
  <c r="AA431" i="1"/>
  <c r="AA423" i="1"/>
  <c r="T420" i="1"/>
  <c r="V420" i="1"/>
  <c r="AA418" i="1"/>
  <c r="V417" i="1"/>
  <c r="T417" i="1"/>
  <c r="AA417" i="1"/>
  <c r="AA416" i="1"/>
  <c r="AB416" i="1"/>
  <c r="AC416" i="1"/>
  <c r="AD416" i="1"/>
  <c r="AE376" i="1"/>
  <c r="AF376" i="1" s="1"/>
  <c r="AG376" i="1" s="1"/>
  <c r="AH376" i="1" s="1"/>
  <c r="AA376" i="1"/>
  <c r="AB376" i="1"/>
  <c r="AC376" i="1"/>
  <c r="AD376" i="1" s="1"/>
  <c r="V345" i="1"/>
  <c r="T345" i="1"/>
  <c r="U345" i="1"/>
  <c r="AA329" i="1"/>
  <c r="AB329" i="1"/>
  <c r="AC329" i="1"/>
  <c r="AD329" i="1" s="1"/>
  <c r="R307" i="1"/>
  <c r="S307" i="1"/>
  <c r="R304" i="1"/>
  <c r="S304" i="1"/>
  <c r="R299" i="1"/>
  <c r="S299" i="1"/>
  <c r="AE198" i="1"/>
  <c r="AA198" i="1"/>
  <c r="AB198" i="1"/>
  <c r="AC198" i="1"/>
  <c r="AD198" i="1"/>
  <c r="AF198" i="1"/>
  <c r="AA195" i="1"/>
  <c r="AB195" i="1" s="1"/>
  <c r="AC195" i="1" s="1"/>
  <c r="AD195" i="1" s="1"/>
  <c r="AA99" i="1"/>
  <c r="T56" i="1"/>
  <c r="AB56" i="1"/>
  <c r="T39" i="1"/>
  <c r="V39" i="1"/>
  <c r="T13" i="1"/>
  <c r="AC13" i="1" s="1"/>
  <c r="AD13" i="1" s="1"/>
  <c r="U41" i="1"/>
  <c r="U116" i="1"/>
  <c r="AB116" i="1"/>
  <c r="AC116" i="1"/>
  <c r="AD116" i="1" s="1"/>
  <c r="AF116" i="1" s="1"/>
  <c r="AG116" i="1"/>
  <c r="AH116" i="1" s="1"/>
  <c r="U446" i="1"/>
  <c r="U276" i="1"/>
  <c r="AC276" i="1"/>
  <c r="AD276" i="1"/>
  <c r="T487" i="1"/>
  <c r="U487" i="1"/>
  <c r="V487" i="1"/>
  <c r="AA487" i="1"/>
  <c r="AB487" i="1" s="1"/>
  <c r="AC487" i="1" s="1"/>
  <c r="AD487" i="1" s="1"/>
  <c r="AA482" i="1"/>
  <c r="AB482" i="1" s="1"/>
  <c r="AC482" i="1"/>
  <c r="AD482" i="1"/>
  <c r="AF482" i="1"/>
  <c r="AG482" i="1"/>
  <c r="AH482" i="1" s="1"/>
  <c r="AA476" i="1"/>
  <c r="AB476" i="1" s="1"/>
  <c r="AC476" i="1" s="1"/>
  <c r="AD476" i="1" s="1"/>
  <c r="AA387" i="1"/>
  <c r="AB387" i="1" s="1"/>
  <c r="AC387" i="1" s="1"/>
  <c r="AD387" i="1" s="1"/>
  <c r="AA385" i="1"/>
  <c r="AB385" i="1" s="1"/>
  <c r="AC385" i="1"/>
  <c r="AD385" i="1"/>
  <c r="AF385" i="1"/>
  <c r="AA381" i="1"/>
  <c r="AB381" i="1" s="1"/>
  <c r="AC381" i="1" s="1"/>
  <c r="AD381" i="1" s="1"/>
  <c r="AF381" i="1" s="1"/>
  <c r="AB380" i="1"/>
  <c r="AC380" i="1"/>
  <c r="AD380" i="1" s="1"/>
  <c r="AA380" i="1"/>
  <c r="AG78" i="1"/>
  <c r="AH78" i="1"/>
  <c r="U380" i="1"/>
  <c r="U443" i="1"/>
  <c r="AC240" i="1"/>
  <c r="AD240" i="1"/>
  <c r="AG240" i="1" s="1"/>
  <c r="AF240" i="1"/>
  <c r="AH240" i="1"/>
  <c r="U43" i="1"/>
  <c r="AG43" i="1"/>
  <c r="AH43" i="1"/>
  <c r="AC77" i="1"/>
  <c r="AD77" i="1"/>
  <c r="AF77" i="1" s="1"/>
  <c r="AC285" i="1"/>
  <c r="AD285" i="1"/>
  <c r="U22" i="1"/>
  <c r="AG22" i="1"/>
  <c r="AH22" i="1" s="1"/>
  <c r="U317" i="1"/>
  <c r="AB172" i="1"/>
  <c r="AC172" i="1"/>
  <c r="AD172" i="1"/>
  <c r="AF172" i="1" s="1"/>
  <c r="AB407" i="1"/>
  <c r="AB253" i="1"/>
  <c r="AB154" i="1"/>
  <c r="AC154" i="1"/>
  <c r="AD154" i="1"/>
  <c r="AF154" i="1"/>
  <c r="AG154" i="1"/>
  <c r="AH154" i="1" s="1"/>
  <c r="T379" i="1"/>
  <c r="U387" i="1"/>
  <c r="U142" i="1"/>
  <c r="AB263" i="1"/>
  <c r="AC263" i="1"/>
  <c r="AD263" i="1"/>
  <c r="U351" i="1"/>
  <c r="AB351" i="1"/>
  <c r="AC351" i="1"/>
  <c r="AD351" i="1"/>
  <c r="AF351" i="1" s="1"/>
  <c r="AG351" i="1" s="1"/>
  <c r="AH351" i="1" s="1"/>
  <c r="U357" i="1"/>
  <c r="AG357" i="1"/>
  <c r="AH357" i="1"/>
  <c r="AA451" i="1"/>
  <c r="AA445" i="1"/>
  <c r="AA444" i="1"/>
  <c r="AB444" i="1"/>
  <c r="AC444" i="1" s="1"/>
  <c r="AD444" i="1"/>
  <c r="AF444" i="1" s="1"/>
  <c r="AG444" i="1" s="1"/>
  <c r="AH444" i="1" s="1"/>
  <c r="R440" i="1"/>
  <c r="S440" i="1"/>
  <c r="V423" i="1"/>
  <c r="T423" i="1"/>
  <c r="AB136" i="1"/>
  <c r="AC136" i="1"/>
  <c r="AD136" i="1" s="1"/>
  <c r="AF136" i="1" s="1"/>
  <c r="AB117" i="1"/>
  <c r="AC117" i="1"/>
  <c r="AD117" i="1"/>
  <c r="U117" i="1"/>
  <c r="AB111" i="1"/>
  <c r="AC111" i="1"/>
  <c r="AD111" i="1"/>
  <c r="AF111" i="1"/>
  <c r="U111" i="1"/>
  <c r="AB297" i="1"/>
  <c r="U255" i="1"/>
  <c r="AC255" i="1"/>
  <c r="AD255" i="1" s="1"/>
  <c r="AG255" i="1" s="1"/>
  <c r="AH255" i="1" s="1"/>
  <c r="AF255" i="1"/>
  <c r="U341" i="1"/>
  <c r="AB341" i="1"/>
  <c r="AC341" i="1"/>
  <c r="AD341" i="1" s="1"/>
  <c r="AF341" i="1" s="1"/>
  <c r="AC29" i="1"/>
  <c r="AD29" i="1" s="1"/>
  <c r="AF29" i="1"/>
  <c r="AG29" i="1"/>
  <c r="AH29" i="1"/>
  <c r="AB29" i="1"/>
  <c r="AB168" i="1"/>
  <c r="AC168" i="1"/>
  <c r="AD168" i="1"/>
  <c r="AC261" i="1"/>
  <c r="AD261" i="1"/>
  <c r="AB261" i="1"/>
  <c r="U175" i="1"/>
  <c r="AG175" i="1" s="1"/>
  <c r="AH175" i="1" s="1"/>
  <c r="AB80" i="1"/>
  <c r="AC80" i="1" s="1"/>
  <c r="AD80" i="1" s="1"/>
  <c r="AF80" i="1" s="1"/>
  <c r="V536" i="1"/>
  <c r="T536" i="1"/>
  <c r="AB536" i="1" s="1"/>
  <c r="R507" i="1"/>
  <c r="S507" i="1"/>
  <c r="T505" i="1"/>
  <c r="U505" i="1" s="1"/>
  <c r="V505" i="1"/>
  <c r="T503" i="1"/>
  <c r="V503" i="1"/>
  <c r="T469" i="1"/>
  <c r="V469" i="1"/>
  <c r="AA469" i="1"/>
  <c r="AA446" i="1"/>
  <c r="AB446" i="1"/>
  <c r="AC446" i="1" s="1"/>
  <c r="AD446" i="1" s="1"/>
  <c r="AA434" i="1"/>
  <c r="AA421" i="1"/>
  <c r="AA415" i="1"/>
  <c r="AE414" i="1"/>
  <c r="AA414" i="1"/>
  <c r="AB414" i="1" s="1"/>
  <c r="AC414" i="1" s="1"/>
  <c r="AD414" i="1" s="1"/>
  <c r="AA410" i="1"/>
  <c r="AB410" i="1"/>
  <c r="AC410" i="1"/>
  <c r="AD410" i="1"/>
  <c r="AF410" i="1"/>
  <c r="AA399" i="1"/>
  <c r="AB399" i="1" s="1"/>
  <c r="AC399" i="1"/>
  <c r="AD399" i="1"/>
  <c r="AA398" i="1"/>
  <c r="AB398" i="1" s="1"/>
  <c r="AC398" i="1" s="1"/>
  <c r="AD398" i="1" s="1"/>
  <c r="AA386" i="1"/>
  <c r="AB386" i="1"/>
  <c r="AC386" i="1"/>
  <c r="AD386" i="1"/>
  <c r="AG386" i="1" s="1"/>
  <c r="AH386" i="1" s="1"/>
  <c r="AF386" i="1"/>
  <c r="V113" i="1"/>
  <c r="T113" i="1"/>
  <c r="AA61" i="1"/>
  <c r="AB61" i="1" s="1"/>
  <c r="V59" i="1"/>
  <c r="T59" i="1"/>
  <c r="AA59" i="1"/>
  <c r="AE58" i="1"/>
  <c r="AA58" i="1"/>
  <c r="AB58" i="1"/>
  <c r="AC58" i="1"/>
  <c r="AD58" i="1" s="1"/>
  <c r="AB421" i="1"/>
  <c r="AC421" i="1"/>
  <c r="AD421" i="1"/>
  <c r="AF421" i="1"/>
  <c r="AB175" i="1"/>
  <c r="AC175" i="1"/>
  <c r="AD175" i="1"/>
  <c r="AC292" i="1"/>
  <c r="AD292" i="1"/>
  <c r="U292" i="1"/>
  <c r="U558" i="1"/>
  <c r="AB558" i="1"/>
  <c r="T533" i="1"/>
  <c r="V531" i="1"/>
  <c r="T531" i="1"/>
  <c r="T525" i="1"/>
  <c r="V525" i="1"/>
  <c r="AA514" i="1"/>
  <c r="AB514" i="1"/>
  <c r="AC514" i="1"/>
  <c r="AD514" i="1" s="1"/>
  <c r="AE512" i="1"/>
  <c r="AA512" i="1"/>
  <c r="AB512" i="1"/>
  <c r="AC512" i="1"/>
  <c r="AD512" i="1" s="1"/>
  <c r="AA501" i="1"/>
  <c r="AA498" i="1"/>
  <c r="AA497" i="1"/>
  <c r="AA496" i="1"/>
  <c r="AB496" i="1"/>
  <c r="AC496" i="1"/>
  <c r="AD496" i="1" s="1"/>
  <c r="V489" i="1"/>
  <c r="T489" i="1"/>
  <c r="T488" i="1"/>
  <c r="AB488" i="1" s="1"/>
  <c r="R488" i="1"/>
  <c r="S488" i="1" s="1"/>
  <c r="V465" i="1"/>
  <c r="T465" i="1"/>
  <c r="AB465" i="1" s="1"/>
  <c r="AE464" i="1"/>
  <c r="AA464" i="1"/>
  <c r="AB464" i="1" s="1"/>
  <c r="AC464" i="1" s="1"/>
  <c r="AD464" i="1" s="1"/>
  <c r="V463" i="1"/>
  <c r="T463" i="1"/>
  <c r="T451" i="1"/>
  <c r="U451" i="1"/>
  <c r="AA436" i="1"/>
  <c r="AB436" i="1" s="1"/>
  <c r="AC436" i="1" s="1"/>
  <c r="AD436" i="1" s="1"/>
  <c r="AF436" i="1" s="1"/>
  <c r="AA403" i="1"/>
  <c r="AB403" i="1"/>
  <c r="AC403" i="1" s="1"/>
  <c r="AD403" i="1" s="1"/>
  <c r="AB47" i="1"/>
  <c r="AB49" i="1"/>
  <c r="AB87" i="1"/>
  <c r="AC87" i="1" s="1"/>
  <c r="AD87" i="1"/>
  <c r="AF87" i="1" s="1"/>
  <c r="AB315" i="1"/>
  <c r="AC315" i="1" s="1"/>
  <c r="AD315" i="1" s="1"/>
  <c r="AB244" i="1"/>
  <c r="AB275" i="1"/>
  <c r="AB368" i="1"/>
  <c r="AC368" i="1" s="1"/>
  <c r="AD368" i="1"/>
  <c r="AF368" i="1"/>
  <c r="AG368" i="1"/>
  <c r="AH368" i="1" s="1"/>
  <c r="AB353" i="1"/>
  <c r="AC353" i="1"/>
  <c r="AD353" i="1"/>
  <c r="R551" i="1"/>
  <c r="S551" i="1"/>
  <c r="AA515" i="1"/>
  <c r="AB515" i="1"/>
  <c r="AC515" i="1" s="1"/>
  <c r="AD515" i="1" s="1"/>
  <c r="AA505" i="1"/>
  <c r="R496" i="1"/>
  <c r="S496" i="1" s="1"/>
  <c r="T490" i="1"/>
  <c r="U490" i="1"/>
  <c r="V490" i="1"/>
  <c r="AA473" i="1"/>
  <c r="R374" i="1"/>
  <c r="S374" i="1"/>
  <c r="AA150" i="1"/>
  <c r="AB150" i="1" s="1"/>
  <c r="AB51" i="1"/>
  <c r="AB532" i="1"/>
  <c r="AB55" i="1"/>
  <c r="AC55" i="1"/>
  <c r="AD55" i="1"/>
  <c r="AF55" i="1" s="1"/>
  <c r="AG55" i="1" s="1"/>
  <c r="AH55" i="1" s="1"/>
  <c r="AB158" i="1"/>
  <c r="AC158" i="1"/>
  <c r="AD158" i="1"/>
  <c r="AB523" i="1"/>
  <c r="AB327" i="1"/>
  <c r="AC327" i="1"/>
  <c r="AD327" i="1"/>
  <c r="AB305" i="1"/>
  <c r="U353" i="1"/>
  <c r="AG353" i="1" s="1"/>
  <c r="AH353" i="1" s="1"/>
  <c r="R531" i="1"/>
  <c r="S531" i="1"/>
  <c r="R529" i="1"/>
  <c r="S529" i="1"/>
  <c r="R520" i="1"/>
  <c r="S520" i="1" s="1"/>
  <c r="AA513" i="1"/>
  <c r="AA460" i="1"/>
  <c r="AB460" i="1"/>
  <c r="AC460" i="1" s="1"/>
  <c r="AD460" i="1" s="1"/>
  <c r="AA457" i="1"/>
  <c r="AB457" i="1"/>
  <c r="AC457" i="1" s="1"/>
  <c r="AD457" i="1"/>
  <c r="AF457" i="1"/>
  <c r="AG457" i="1"/>
  <c r="AH457" i="1"/>
  <c r="AA338" i="1"/>
  <c r="AB338" i="1"/>
  <c r="AC338" i="1"/>
  <c r="AD338" i="1" s="1"/>
  <c r="AF338" i="1" s="1"/>
  <c r="R561" i="1"/>
  <c r="S561" i="1"/>
  <c r="T494" i="1"/>
  <c r="U494" i="1" s="1"/>
  <c r="R412" i="1"/>
  <c r="S412" i="1" s="1"/>
  <c r="T316" i="1"/>
  <c r="V316" i="1"/>
  <c r="R545" i="1"/>
  <c r="S545" i="1"/>
  <c r="R475" i="1"/>
  <c r="S475" i="1"/>
  <c r="R442" i="1"/>
  <c r="S442" i="1" s="1"/>
  <c r="R402" i="1"/>
  <c r="S402" i="1"/>
  <c r="R153" i="1"/>
  <c r="S153" i="1"/>
  <c r="R349" i="1"/>
  <c r="S349" i="1"/>
  <c r="T290" i="1"/>
  <c r="U290" i="1" s="1"/>
  <c r="AA177" i="1"/>
  <c r="AA156" i="1"/>
  <c r="AB156" i="1" s="1"/>
  <c r="AC156" i="1" s="1"/>
  <c r="AD156" i="1" s="1"/>
  <c r="R45" i="1"/>
  <c r="S45" i="1"/>
  <c r="T298" i="1"/>
  <c r="R251" i="1"/>
  <c r="S251" i="1"/>
  <c r="R144" i="1"/>
  <c r="S144" i="1" s="1"/>
  <c r="R19" i="1"/>
  <c r="S19" i="1"/>
  <c r="R101" i="1"/>
  <c r="S101" i="1"/>
  <c r="R94" i="1"/>
  <c r="S94" i="1"/>
  <c r="R83" i="1"/>
  <c r="S83" i="1" s="1"/>
  <c r="R68" i="1"/>
  <c r="S68" i="1"/>
  <c r="R18" i="1"/>
  <c r="S18" i="1"/>
  <c r="AA140" i="1"/>
  <c r="AB140" i="1"/>
  <c r="AC140" i="1"/>
  <c r="AD140" i="1" s="1"/>
  <c r="T94" i="1"/>
  <c r="AB94" i="1"/>
  <c r="R52" i="1"/>
  <c r="S52" i="1"/>
  <c r="R31" i="1"/>
  <c r="S31" i="1"/>
  <c r="AF511" i="1"/>
  <c r="AG511" i="1"/>
  <c r="AH511" i="1"/>
  <c r="AG197" i="1"/>
  <c r="AH197" i="1" s="1"/>
  <c r="AF244" i="1"/>
  <c r="AG244" i="1"/>
  <c r="AH244" i="1" s="1"/>
  <c r="AG83" i="1"/>
  <c r="AH83" i="1"/>
  <c r="AG76" i="1"/>
  <c r="AH76" i="1" s="1"/>
  <c r="AG314" i="1"/>
  <c r="AH314" i="1" s="1"/>
  <c r="AF187" i="1"/>
  <c r="AG187" i="1"/>
  <c r="AH187" i="1"/>
  <c r="AG47" i="1"/>
  <c r="AH47" i="1"/>
  <c r="AG491" i="1"/>
  <c r="AH491" i="1" s="1"/>
  <c r="AF284" i="1"/>
  <c r="AG284" i="1"/>
  <c r="AH284" i="1" s="1"/>
  <c r="AF31" i="1"/>
  <c r="AG31" i="1"/>
  <c r="AH31" i="1" s="1"/>
  <c r="AF269" i="1"/>
  <c r="AG181" i="1"/>
  <c r="AH181" i="1" s="1"/>
  <c r="AG400" i="1"/>
  <c r="AH400" i="1"/>
  <c r="AG233" i="1"/>
  <c r="AH233" i="1"/>
  <c r="AG203" i="1"/>
  <c r="AH203" i="1" s="1"/>
  <c r="AF360" i="1"/>
  <c r="AG360" i="1"/>
  <c r="AH360" i="1"/>
  <c r="AF93" i="1"/>
  <c r="AF139" i="1"/>
  <c r="AG139" i="1" s="1"/>
  <c r="AH139" i="1"/>
  <c r="AF464" i="1"/>
  <c r="AG464" i="1"/>
  <c r="AH464" i="1" s="1"/>
  <c r="AF209" i="1"/>
  <c r="AF262" i="1"/>
  <c r="AG262" i="1"/>
  <c r="AH262" i="1" s="1"/>
  <c r="AF275" i="1"/>
  <c r="AF41" i="1"/>
  <c r="AF96" i="1"/>
  <c r="AG96" i="1" s="1"/>
  <c r="AH96" i="1" s="1"/>
  <c r="U97" i="1"/>
  <c r="AB97" i="1"/>
  <c r="AC97" i="1" s="1"/>
  <c r="AD97" i="1" s="1"/>
  <c r="AB143" i="1"/>
  <c r="AC143" i="1" s="1"/>
  <c r="AD143" i="1"/>
  <c r="AB155" i="1"/>
  <c r="AC155" i="1"/>
  <c r="AD155" i="1" s="1"/>
  <c r="U155" i="1"/>
  <c r="AG40" i="1"/>
  <c r="AH40" i="1"/>
  <c r="AF299" i="1"/>
  <c r="AG299" i="1"/>
  <c r="AH299" i="1"/>
  <c r="AG172" i="1"/>
  <c r="AH172" i="1" s="1"/>
  <c r="AF288" i="1"/>
  <c r="AG288" i="1"/>
  <c r="AH288" i="1" s="1"/>
  <c r="U114" i="1"/>
  <c r="AC114" i="1"/>
  <c r="AD114" i="1" s="1"/>
  <c r="U157" i="1"/>
  <c r="AB157" i="1"/>
  <c r="AC157" i="1" s="1"/>
  <c r="AD157" i="1"/>
  <c r="U271" i="1"/>
  <c r="AB271" i="1"/>
  <c r="AB287" i="1"/>
  <c r="U287" i="1"/>
  <c r="U460" i="1"/>
  <c r="U481" i="1"/>
  <c r="AG481" i="1" s="1"/>
  <c r="AH481" i="1" s="1"/>
  <c r="AC481" i="1"/>
  <c r="AD481" i="1"/>
  <c r="AG201" i="1"/>
  <c r="AH201" i="1" s="1"/>
  <c r="AF291" i="1"/>
  <c r="AG291" i="1"/>
  <c r="AH291" i="1"/>
  <c r="AF287" i="1"/>
  <c r="AB363" i="1"/>
  <c r="AC363" i="1"/>
  <c r="AD363" i="1"/>
  <c r="AF363" i="1" s="1"/>
  <c r="AG363" i="1" s="1"/>
  <c r="AH363" i="1" s="1"/>
  <c r="AF529" i="1"/>
  <c r="AG529" i="1" s="1"/>
  <c r="AH529" i="1" s="1"/>
  <c r="U470" i="1"/>
  <c r="U504" i="1"/>
  <c r="AB504" i="1"/>
  <c r="AC504" i="1"/>
  <c r="AD504" i="1"/>
  <c r="AF504" i="1" s="1"/>
  <c r="U519" i="1"/>
  <c r="U509" i="1"/>
  <c r="AF373" i="1"/>
  <c r="AG373" i="1" s="1"/>
  <c r="AH373" i="1" s="1"/>
  <c r="AH36" i="1"/>
  <c r="AF271" i="1"/>
  <c r="AG271" i="1"/>
  <c r="AH271" i="1"/>
  <c r="AF542" i="1"/>
  <c r="AG542" i="1"/>
  <c r="AH542" i="1"/>
  <c r="AF274" i="1"/>
  <c r="AG274" i="1"/>
  <c r="AH274" i="1"/>
  <c r="AC120" i="1"/>
  <c r="AD120" i="1"/>
  <c r="AC383" i="1"/>
  <c r="AD383" i="1" s="1"/>
  <c r="AG383" i="1" s="1"/>
  <c r="AH383" i="1" s="1"/>
  <c r="AB427" i="1"/>
  <c r="AC427" i="1"/>
  <c r="AD427" i="1" s="1"/>
  <c r="AB431" i="1"/>
  <c r="AC431" i="1"/>
  <c r="AD431" i="1"/>
  <c r="AB110" i="1"/>
  <c r="AC110" i="1"/>
  <c r="AD110" i="1"/>
  <c r="AF110" i="1" s="1"/>
  <c r="U486" i="1"/>
  <c r="AB486" i="1"/>
  <c r="AC486" i="1"/>
  <c r="AD486" i="1" s="1"/>
  <c r="U521" i="1"/>
  <c r="AF556" i="1"/>
  <c r="AG556" i="1"/>
  <c r="AH556" i="1"/>
  <c r="U160" i="1"/>
  <c r="AB160" i="1"/>
  <c r="AC160" i="1"/>
  <c r="AD160" i="1" s="1"/>
  <c r="T562" i="1"/>
  <c r="V562" i="1"/>
  <c r="V560" i="1"/>
  <c r="T560" i="1"/>
  <c r="U560" i="1" s="1"/>
  <c r="V559" i="1"/>
  <c r="T559" i="1"/>
  <c r="T551" i="1"/>
  <c r="V551" i="1"/>
  <c r="T475" i="1"/>
  <c r="V475" i="1"/>
  <c r="V473" i="1"/>
  <c r="T473" i="1"/>
  <c r="AB473" i="1" s="1"/>
  <c r="AC473" i="1" s="1"/>
  <c r="AD473" i="1" s="1"/>
  <c r="AA471" i="1"/>
  <c r="AB471" i="1"/>
  <c r="AC471" i="1"/>
  <c r="AD471" i="1" s="1"/>
  <c r="V458" i="1"/>
  <c r="T458" i="1"/>
  <c r="AA456" i="1"/>
  <c r="AB456" i="1"/>
  <c r="AC456" i="1" s="1"/>
  <c r="AD456" i="1" s="1"/>
  <c r="AE449" i="1"/>
  <c r="AA449" i="1"/>
  <c r="AB449" i="1"/>
  <c r="AC449" i="1" s="1"/>
  <c r="AD449" i="1" s="1"/>
  <c r="U447" i="1"/>
  <c r="AG145" i="1"/>
  <c r="AH145" i="1"/>
  <c r="AG176" i="1"/>
  <c r="AH176" i="1"/>
  <c r="AB318" i="1"/>
  <c r="AC318" i="1"/>
  <c r="AD318" i="1"/>
  <c r="U90" i="1"/>
  <c r="U144" i="1"/>
  <c r="AC144" i="1"/>
  <c r="AD144" i="1"/>
  <c r="U163" i="1"/>
  <c r="AC163" i="1"/>
  <c r="AD163" i="1"/>
  <c r="AB550" i="1"/>
  <c r="AC550" i="1"/>
  <c r="AD550" i="1"/>
  <c r="AC57" i="1"/>
  <c r="AD57" i="1"/>
  <c r="AB57" i="1"/>
  <c r="U105" i="1"/>
  <c r="AB105" i="1"/>
  <c r="AC105" i="1" s="1"/>
  <c r="AD105" i="1" s="1"/>
  <c r="AB324" i="1"/>
  <c r="AC324" i="1" s="1"/>
  <c r="AD324" i="1"/>
  <c r="AF324" i="1" s="1"/>
  <c r="U324" i="1"/>
  <c r="U455" i="1"/>
  <c r="AG253" i="1"/>
  <c r="AH253" i="1"/>
  <c r="AC123" i="1"/>
  <c r="AD123" i="1" s="1"/>
  <c r="AC127" i="1"/>
  <c r="AD127" i="1" s="1"/>
  <c r="AC95" i="1"/>
  <c r="AD95" i="1"/>
  <c r="AB374" i="1"/>
  <c r="AC374" i="1"/>
  <c r="AD374" i="1"/>
  <c r="AF374" i="1" s="1"/>
  <c r="U374" i="1"/>
  <c r="AB60" i="1"/>
  <c r="AC60" i="1"/>
  <c r="AD60" i="1"/>
  <c r="U60" i="1"/>
  <c r="AB21" i="1"/>
  <c r="AC21" i="1"/>
  <c r="AD21" i="1" s="1"/>
  <c r="AF21" i="1" s="1"/>
  <c r="AB66" i="1"/>
  <c r="AC66" i="1" s="1"/>
  <c r="AD66" i="1" s="1"/>
  <c r="U66" i="1"/>
  <c r="U156" i="1"/>
  <c r="U308" i="1"/>
  <c r="AG308" i="1"/>
  <c r="AH308" i="1"/>
  <c r="AB308" i="1"/>
  <c r="U518" i="1"/>
  <c r="U450" i="1"/>
  <c r="AB166" i="1"/>
  <c r="AC166" i="1"/>
  <c r="AD166" i="1"/>
  <c r="AB165" i="1"/>
  <c r="AC165" i="1"/>
  <c r="AD165" i="1"/>
  <c r="AF546" i="1"/>
  <c r="U498" i="1"/>
  <c r="AG498" i="1" s="1"/>
  <c r="AH498" i="1" s="1"/>
  <c r="AB498" i="1"/>
  <c r="AC498" i="1"/>
  <c r="AD498" i="1"/>
  <c r="U310" i="1"/>
  <c r="AB310" i="1"/>
  <c r="AC310" i="1"/>
  <c r="AD310" i="1"/>
  <c r="AF310" i="1" s="1"/>
  <c r="AG310" i="1" s="1"/>
  <c r="AH310" i="1" s="1"/>
  <c r="AC300" i="1"/>
  <c r="AD300" i="1" s="1"/>
  <c r="AF300" i="1" s="1"/>
  <c r="AG300" i="1" s="1"/>
  <c r="AH300" i="1" s="1"/>
  <c r="U352" i="1"/>
  <c r="AB352" i="1"/>
  <c r="AC352" i="1" s="1"/>
  <c r="AD352" i="1" s="1"/>
  <c r="AB561" i="1"/>
  <c r="T539" i="1"/>
  <c r="AB539" i="1"/>
  <c r="V535" i="1"/>
  <c r="T535" i="1"/>
  <c r="AB531" i="1"/>
  <c r="V528" i="1"/>
  <c r="T528" i="1"/>
  <c r="AE520" i="1"/>
  <c r="AA520" i="1"/>
  <c r="AB520" i="1"/>
  <c r="AC520" i="1"/>
  <c r="AD520" i="1" s="1"/>
  <c r="AF520" i="1" s="1"/>
  <c r="AE507" i="1"/>
  <c r="AA507" i="1"/>
  <c r="AB507" i="1" s="1"/>
  <c r="AC507" i="1" s="1"/>
  <c r="AD507" i="1" s="1"/>
  <c r="T493" i="1"/>
  <c r="V493" i="1"/>
  <c r="U167" i="1"/>
  <c r="AB167" i="1"/>
  <c r="AC167" i="1" s="1"/>
  <c r="AD167" i="1"/>
  <c r="AF167" i="1" s="1"/>
  <c r="AC171" i="1"/>
  <c r="AD171" i="1" s="1"/>
  <c r="U112" i="1"/>
  <c r="AC112" i="1"/>
  <c r="AD112" i="1"/>
  <c r="AF112" i="1" s="1"/>
  <c r="V541" i="1"/>
  <c r="T541" i="1"/>
  <c r="AB541" i="1" s="1"/>
  <c r="AC51" i="1"/>
  <c r="AD51" i="1" s="1"/>
  <c r="U34" i="1"/>
  <c r="AG34" i="1"/>
  <c r="AH34" i="1"/>
  <c r="AC61" i="1"/>
  <c r="AD61" i="1" s="1"/>
  <c r="U110" i="1"/>
  <c r="U546" i="1"/>
  <c r="AG546" i="1" s="1"/>
  <c r="AH546" i="1" s="1"/>
  <c r="AB546" i="1"/>
  <c r="AC150" i="1"/>
  <c r="AD150" i="1"/>
  <c r="T563" i="1"/>
  <c r="U563" i="1" s="1"/>
  <c r="AG563" i="1" s="1"/>
  <c r="AH563" i="1" s="1"/>
  <c r="V549" i="1"/>
  <c r="T549" i="1"/>
  <c r="T468" i="1"/>
  <c r="V468" i="1"/>
  <c r="U454" i="1"/>
  <c r="T266" i="1"/>
  <c r="V266" i="1"/>
  <c r="T513" i="1"/>
  <c r="R492" i="1"/>
  <c r="S492" i="1" s="1"/>
  <c r="R437" i="1"/>
  <c r="S437" i="1"/>
  <c r="T296" i="1"/>
  <c r="V296" i="1"/>
  <c r="AA183" i="1"/>
  <c r="AB183" i="1"/>
  <c r="AC183" i="1"/>
  <c r="AD183" i="1" s="1"/>
  <c r="AA141" i="1"/>
  <c r="AB141" i="1"/>
  <c r="AC141" i="1" s="1"/>
  <c r="AD141" i="1"/>
  <c r="AA146" i="1"/>
  <c r="AB146" i="1" s="1"/>
  <c r="AC146" i="1" s="1"/>
  <c r="AD146" i="1" s="1"/>
  <c r="R172" i="1"/>
  <c r="S172" i="1"/>
  <c r="R152" i="1"/>
  <c r="S152" i="1"/>
  <c r="AC20" i="1"/>
  <c r="AD20" i="1" s="1"/>
  <c r="U402" i="1"/>
  <c r="U14" i="1"/>
  <c r="AC14" i="1"/>
  <c r="AD14" i="1"/>
  <c r="AF14" i="1" s="1"/>
  <c r="AC248" i="1"/>
  <c r="AD248" i="1" s="1"/>
  <c r="AB248" i="1"/>
  <c r="U248" i="1"/>
  <c r="AH67" i="1"/>
  <c r="AB497" i="1"/>
  <c r="AC497" i="1"/>
  <c r="AD497" i="1"/>
  <c r="AG239" i="1"/>
  <c r="AH239" i="1"/>
  <c r="U466" i="1"/>
  <c r="AB466" i="1"/>
  <c r="AC466" i="1"/>
  <c r="AD466" i="1" s="1"/>
  <c r="AF466" i="1" s="1"/>
  <c r="U547" i="1"/>
  <c r="AC547" i="1"/>
  <c r="AD547" i="1" s="1"/>
  <c r="AG547" i="1" s="1"/>
  <c r="AH547" i="1" s="1"/>
  <c r="AF547" i="1"/>
  <c r="AC301" i="1"/>
  <c r="AD301" i="1"/>
  <c r="AF301" i="1"/>
  <c r="U301" i="1"/>
  <c r="AB301" i="1"/>
  <c r="AB506" i="1"/>
  <c r="AC506" i="1" s="1"/>
  <c r="AD506" i="1"/>
  <c r="AG517" i="1"/>
  <c r="AH517" i="1"/>
  <c r="AG339" i="1"/>
  <c r="AH339" i="1"/>
  <c r="AC346" i="1"/>
  <c r="AD346" i="1"/>
  <c r="AF346" i="1"/>
  <c r="AG346" i="1" s="1"/>
  <c r="AH346" i="1" s="1"/>
  <c r="AB367" i="1"/>
  <c r="AC367" i="1" s="1"/>
  <c r="AD367" i="1" s="1"/>
  <c r="AB452" i="1"/>
  <c r="AC452" i="1"/>
  <c r="AD452" i="1"/>
  <c r="AB477" i="1"/>
  <c r="U278" i="1"/>
  <c r="AC278" i="1"/>
  <c r="AD278" i="1" s="1"/>
  <c r="AF278" i="1"/>
  <c r="AG278" i="1"/>
  <c r="AH278" i="1"/>
  <c r="AF73" i="1"/>
  <c r="AB312" i="1"/>
  <c r="AC312" i="1" s="1"/>
  <c r="AD312" i="1" s="1"/>
  <c r="U312" i="1"/>
  <c r="U347" i="1"/>
  <c r="AB347" i="1"/>
  <c r="AC347" i="1" s="1"/>
  <c r="AD347" i="1"/>
  <c r="AB361" i="1"/>
  <c r="AC361" i="1"/>
  <c r="AD361" i="1" s="1"/>
  <c r="U361" i="1"/>
  <c r="AB147" i="1"/>
  <c r="AC147" i="1" s="1"/>
  <c r="AD147" i="1"/>
  <c r="AF147" i="1"/>
  <c r="AG147" i="1"/>
  <c r="AH147" i="1" s="1"/>
  <c r="U137" i="1"/>
  <c r="AB137" i="1"/>
  <c r="AC137" i="1"/>
  <c r="AD137" i="1" s="1"/>
  <c r="AG137" i="1" s="1"/>
  <c r="AH137" i="1" s="1"/>
  <c r="AB164" i="1"/>
  <c r="AC164" i="1"/>
  <c r="AD164" i="1"/>
  <c r="AF164" i="1"/>
  <c r="U425" i="1"/>
  <c r="AC425" i="1"/>
  <c r="AD425" i="1"/>
  <c r="AF425" i="1"/>
  <c r="AG425" i="1" s="1"/>
  <c r="AH425" i="1" s="1"/>
  <c r="AB425" i="1"/>
  <c r="AB442" i="1"/>
  <c r="AC442" i="1"/>
  <c r="AD442" i="1"/>
  <c r="AF251" i="1"/>
  <c r="AB437" i="1"/>
  <c r="AF522" i="1"/>
  <c r="AG522" i="1" s="1"/>
  <c r="AH522" i="1" s="1"/>
  <c r="AB552" i="1"/>
  <c r="U552" i="1"/>
  <c r="AC552" i="1"/>
  <c r="AD552" i="1" s="1"/>
  <c r="AF552" i="1"/>
  <c r="AG552" i="1"/>
  <c r="AH552" i="1"/>
  <c r="AB14" i="1"/>
  <c r="AF268" i="1"/>
  <c r="U543" i="1"/>
  <c r="AC543" i="1"/>
  <c r="AD543" i="1"/>
  <c r="AF543" i="1" s="1"/>
  <c r="AB543" i="1"/>
  <c r="AG421" i="1"/>
  <c r="AH421" i="1" s="1"/>
  <c r="AG111" i="1"/>
  <c r="AH111" i="1" s="1"/>
  <c r="AB501" i="1"/>
  <c r="AG341" i="1"/>
  <c r="AH341" i="1"/>
  <c r="AB445" i="1"/>
  <c r="AC445" i="1" s="1"/>
  <c r="AD445" i="1" s="1"/>
  <c r="AG499" i="1"/>
  <c r="AH499" i="1" s="1"/>
  <c r="AG68" i="1"/>
  <c r="AH68" i="1"/>
  <c r="AG79" i="1"/>
  <c r="AH79" i="1" s="1"/>
  <c r="AB311" i="1"/>
  <c r="U194" i="1"/>
  <c r="AB194" i="1"/>
  <c r="AC194" i="1"/>
  <c r="AD194" i="1"/>
  <c r="AF194" i="1" s="1"/>
  <c r="AB530" i="1"/>
  <c r="AC530" i="1" s="1"/>
  <c r="AD530" i="1"/>
  <c r="U530" i="1"/>
  <c r="AB510" i="1"/>
  <c r="AC510" i="1"/>
  <c r="AD510" i="1"/>
  <c r="AF510" i="1"/>
  <c r="AG510" i="1"/>
  <c r="AH510" i="1" s="1"/>
  <c r="AB547" i="1"/>
  <c r="AB395" i="1"/>
  <c r="AC395" i="1" s="1"/>
  <c r="AD395" i="1"/>
  <c r="AF395" i="1"/>
  <c r="U395" i="1"/>
  <c r="AG395" i="1" s="1"/>
  <c r="AH395" i="1" s="1"/>
  <c r="AG223" i="1"/>
  <c r="AH223" i="1" s="1"/>
  <c r="AG338" i="1"/>
  <c r="AH338" i="1"/>
  <c r="AF175" i="1"/>
  <c r="AF446" i="1"/>
  <c r="AG446" i="1"/>
  <c r="AH446" i="1" s="1"/>
  <c r="AF130" i="1"/>
  <c r="AG130" i="1"/>
  <c r="AH130" i="1"/>
  <c r="AG136" i="1"/>
  <c r="AH136" i="1"/>
  <c r="AF140" i="1"/>
  <c r="AG140" i="1"/>
  <c r="AH140" i="1"/>
  <c r="AF151" i="1"/>
  <c r="AC298" i="1"/>
  <c r="AD298" i="1"/>
  <c r="U298" i="1"/>
  <c r="U316" i="1"/>
  <c r="AB316" i="1"/>
  <c r="AC316" i="1"/>
  <c r="AD316" i="1" s="1"/>
  <c r="AF292" i="1"/>
  <c r="AG292" i="1"/>
  <c r="AH292" i="1"/>
  <c r="AF380" i="1"/>
  <c r="AG380" i="1"/>
  <c r="AH380" i="1" s="1"/>
  <c r="AB417" i="1"/>
  <c r="U417" i="1"/>
  <c r="AC417" i="1"/>
  <c r="AD417" i="1"/>
  <c r="U420" i="1"/>
  <c r="AB420" i="1"/>
  <c r="AC420" i="1"/>
  <c r="AD420" i="1" s="1"/>
  <c r="AF344" i="1"/>
  <c r="U323" i="1"/>
  <c r="AB323" i="1"/>
  <c r="AC323" i="1" s="1"/>
  <c r="AD323" i="1" s="1"/>
  <c r="AC101" i="1"/>
  <c r="AD101" i="1"/>
  <c r="AB423" i="1"/>
  <c r="AC423" i="1"/>
  <c r="AD423" i="1"/>
  <c r="AG423" i="1" s="1"/>
  <c r="AH423" i="1" s="1"/>
  <c r="AF423" i="1"/>
  <c r="U423" i="1"/>
  <c r="AC32" i="1"/>
  <c r="AD32" i="1"/>
  <c r="U32" i="1"/>
  <c r="U270" i="1"/>
  <c r="AC270" i="1"/>
  <c r="AD270" i="1"/>
  <c r="AB270" i="1"/>
  <c r="AF397" i="1"/>
  <c r="AG397" i="1"/>
  <c r="AH397" i="1"/>
  <c r="AB109" i="1"/>
  <c r="AC109" i="1"/>
  <c r="AD109" i="1"/>
  <c r="AF109" i="1"/>
  <c r="AG109" i="1"/>
  <c r="AH109" i="1" s="1"/>
  <c r="U300" i="1"/>
  <c r="U109" i="1"/>
  <c r="U101" i="1"/>
  <c r="AG287" i="1"/>
  <c r="AH287" i="1"/>
  <c r="U94" i="1"/>
  <c r="AC94" i="1"/>
  <c r="AD94" i="1"/>
  <c r="AF94" i="1" s="1"/>
  <c r="U488" i="1"/>
  <c r="AC488" i="1"/>
  <c r="AD488" i="1"/>
  <c r="AF488" i="1" s="1"/>
  <c r="U531" i="1"/>
  <c r="AC531" i="1"/>
  <c r="AD531" i="1" s="1"/>
  <c r="AB503" i="1"/>
  <c r="AC503" i="1"/>
  <c r="AD503" i="1"/>
  <c r="U503" i="1"/>
  <c r="U536" i="1"/>
  <c r="AC536" i="1"/>
  <c r="AD536" i="1" s="1"/>
  <c r="AF285" i="1"/>
  <c r="AB494" i="1"/>
  <c r="AC494" i="1"/>
  <c r="AD494" i="1"/>
  <c r="AF494" i="1" s="1"/>
  <c r="AF419" i="1"/>
  <c r="AG419" i="1"/>
  <c r="AH419" i="1"/>
  <c r="AB32" i="1"/>
  <c r="AC283" i="1"/>
  <c r="AD283" i="1" s="1"/>
  <c r="U283" i="1"/>
  <c r="AB303" i="1"/>
  <c r="AC303" i="1"/>
  <c r="AD303" i="1"/>
  <c r="U303" i="1"/>
  <c r="AF289" i="1"/>
  <c r="AG289" i="1"/>
  <c r="AH289" i="1"/>
  <c r="AF459" i="1"/>
  <c r="AG459" i="1"/>
  <c r="AH459" i="1" s="1"/>
  <c r="U107" i="1"/>
  <c r="AB107" i="1"/>
  <c r="AB319" i="1"/>
  <c r="AC319" i="1"/>
  <c r="AD319" i="1"/>
  <c r="AF319" i="1" s="1"/>
  <c r="AG319" i="1" s="1"/>
  <c r="AH319" i="1" s="1"/>
  <c r="U319" i="1"/>
  <c r="AC290" i="1"/>
  <c r="AD290" i="1"/>
  <c r="AG290" i="1" s="1"/>
  <c r="AH290" i="1" s="1"/>
  <c r="AB290" i="1"/>
  <c r="U533" i="1"/>
  <c r="AC533" i="1"/>
  <c r="AD533" i="1"/>
  <c r="AB533" i="1"/>
  <c r="U113" i="1"/>
  <c r="AB113" i="1"/>
  <c r="AC113" i="1"/>
  <c r="AD113" i="1" s="1"/>
  <c r="AF113" i="1" s="1"/>
  <c r="AB505" i="1"/>
  <c r="AC505" i="1"/>
  <c r="AD505" i="1"/>
  <c r="AG77" i="1"/>
  <c r="AH77" i="1" s="1"/>
  <c r="AB39" i="1"/>
  <c r="U39" i="1"/>
  <c r="AC39" i="1"/>
  <c r="AD39" i="1"/>
  <c r="AB441" i="1"/>
  <c r="U441" i="1"/>
  <c r="AC273" i="1"/>
  <c r="AD273" i="1"/>
  <c r="U273" i="1"/>
  <c r="AF452" i="1"/>
  <c r="AG452" i="1"/>
  <c r="AH452" i="1" s="1"/>
  <c r="AB272" i="1"/>
  <c r="AC272" i="1"/>
  <c r="AD272" i="1"/>
  <c r="U272" i="1"/>
  <c r="AG41" i="1"/>
  <c r="AH41" i="1"/>
  <c r="AF353" i="1"/>
  <c r="U525" i="1"/>
  <c r="AB525" i="1"/>
  <c r="AC525" i="1"/>
  <c r="AD525" i="1"/>
  <c r="U59" i="1"/>
  <c r="AF261" i="1"/>
  <c r="AG261" i="1"/>
  <c r="AH261" i="1" s="1"/>
  <c r="U379" i="1"/>
  <c r="AB379" i="1"/>
  <c r="AC379" i="1" s="1"/>
  <c r="AD379" i="1"/>
  <c r="AG379" i="1" s="1"/>
  <c r="AH379" i="1" s="1"/>
  <c r="AG276" i="1"/>
  <c r="AH276" i="1" s="1"/>
  <c r="AF276" i="1"/>
  <c r="U56" i="1"/>
  <c r="AC56" i="1"/>
  <c r="AD56" i="1"/>
  <c r="AB440" i="1"/>
  <c r="AC440" i="1" s="1"/>
  <c r="AD440" i="1" s="1"/>
  <c r="U440" i="1"/>
  <c r="AF122" i="1"/>
  <c r="AG122" i="1"/>
  <c r="AH122" i="1" s="1"/>
  <c r="U369" i="1"/>
  <c r="AB369" i="1"/>
  <c r="AC369" i="1"/>
  <c r="AD369" i="1"/>
  <c r="AG369" i="1" s="1"/>
  <c r="AH369" i="1" s="1"/>
  <c r="AC206" i="1"/>
  <c r="AD206" i="1"/>
  <c r="AF206" i="1" s="1"/>
  <c r="U206" i="1"/>
  <c r="AG327" i="1"/>
  <c r="AH327" i="1"/>
  <c r="U463" i="1"/>
  <c r="U489" i="1"/>
  <c r="AB489" i="1"/>
  <c r="AC489" i="1"/>
  <c r="AD489" i="1" s="1"/>
  <c r="AB463" i="1"/>
  <c r="AC463" i="1"/>
  <c r="AD463" i="1"/>
  <c r="AF463" i="1"/>
  <c r="AB469" i="1"/>
  <c r="AC469" i="1"/>
  <c r="AD469" i="1"/>
  <c r="AF469" i="1" s="1"/>
  <c r="U469" i="1"/>
  <c r="AF479" i="1"/>
  <c r="AG479" i="1"/>
  <c r="AH479" i="1"/>
  <c r="AB298" i="1"/>
  <c r="AB451" i="1"/>
  <c r="AC451" i="1"/>
  <c r="AD451" i="1" s="1"/>
  <c r="U501" i="1"/>
  <c r="AC501" i="1"/>
  <c r="AD501" i="1"/>
  <c r="AF325" i="1"/>
  <c r="AG325" i="1"/>
  <c r="AH325" i="1" s="1"/>
  <c r="AB345" i="1"/>
  <c r="AC345" i="1"/>
  <c r="AD345" i="1"/>
  <c r="AB273" i="1"/>
  <c r="AB306" i="1"/>
  <c r="AD306" i="1"/>
  <c r="U306" i="1"/>
  <c r="U355" i="1"/>
  <c r="AB355" i="1"/>
  <c r="AC355" i="1"/>
  <c r="AD355" i="1"/>
  <c r="AF355" i="1" s="1"/>
  <c r="AG355" i="1" s="1"/>
  <c r="AH355" i="1" s="1"/>
  <c r="U366" i="1"/>
  <c r="AG366" i="1" s="1"/>
  <c r="AH366" i="1" s="1"/>
  <c r="AC366" i="1"/>
  <c r="AD366" i="1"/>
  <c r="U508" i="1"/>
  <c r="AC508" i="1"/>
  <c r="AD508" i="1"/>
  <c r="AF104" i="1"/>
  <c r="AG104" i="1"/>
  <c r="AH104" i="1" s="1"/>
  <c r="AB247" i="1"/>
  <c r="AC247" i="1"/>
  <c r="AD247" i="1"/>
  <c r="AF247" i="1"/>
  <c r="AG247" i="1" s="1"/>
  <c r="AH247" i="1" s="1"/>
  <c r="U247" i="1"/>
  <c r="AF60" i="1"/>
  <c r="AG60" i="1"/>
  <c r="AH60" i="1"/>
  <c r="AF157" i="1"/>
  <c r="AG157" i="1"/>
  <c r="AH157" i="1"/>
  <c r="AF97" i="1"/>
  <c r="AC266" i="1"/>
  <c r="AD266" i="1"/>
  <c r="U266" i="1"/>
  <c r="AB266" i="1"/>
  <c r="U541" i="1"/>
  <c r="U535" i="1"/>
  <c r="AB535" i="1"/>
  <c r="AC535" i="1"/>
  <c r="AD535" i="1"/>
  <c r="AF535" i="1" s="1"/>
  <c r="AF550" i="1"/>
  <c r="AG550" i="1"/>
  <c r="AH550" i="1" s="1"/>
  <c r="AF318" i="1"/>
  <c r="AG318" i="1"/>
  <c r="AH318" i="1"/>
  <c r="U473" i="1"/>
  <c r="AF160" i="1"/>
  <c r="AG160" i="1"/>
  <c r="AH160" i="1"/>
  <c r="U513" i="1"/>
  <c r="AB513" i="1"/>
  <c r="AC513" i="1"/>
  <c r="AD513" i="1"/>
  <c r="AF513" i="1" s="1"/>
  <c r="AC563" i="1"/>
  <c r="AD563" i="1"/>
  <c r="AF150" i="1"/>
  <c r="AG150" i="1"/>
  <c r="AH150" i="1"/>
  <c r="AF61" i="1"/>
  <c r="AG61" i="1"/>
  <c r="AH61" i="1" s="1"/>
  <c r="AF163" i="1"/>
  <c r="AG163" i="1"/>
  <c r="AH163" i="1"/>
  <c r="AC559" i="1"/>
  <c r="AD559" i="1"/>
  <c r="U559" i="1"/>
  <c r="AB559" i="1"/>
  <c r="AF486" i="1"/>
  <c r="AG486" i="1"/>
  <c r="AH486" i="1"/>
  <c r="AF383" i="1"/>
  <c r="AF519" i="1"/>
  <c r="AG519" i="1"/>
  <c r="AH519" i="1"/>
  <c r="AC296" i="1"/>
  <c r="AD296" i="1"/>
  <c r="AF296" i="1" s="1"/>
  <c r="U296" i="1"/>
  <c r="AB296" i="1"/>
  <c r="U468" i="1"/>
  <c r="AB468" i="1"/>
  <c r="AC468" i="1"/>
  <c r="AD468" i="1"/>
  <c r="AF468" i="1" s="1"/>
  <c r="AB563" i="1"/>
  <c r="U539" i="1"/>
  <c r="AC539" i="1"/>
  <c r="AD539" i="1" s="1"/>
  <c r="AF498" i="1"/>
  <c r="AF166" i="1"/>
  <c r="AG166" i="1"/>
  <c r="AH166" i="1"/>
  <c r="AF95" i="1"/>
  <c r="AG95" i="1"/>
  <c r="AH95" i="1"/>
  <c r="AF57" i="1"/>
  <c r="AG57" i="1"/>
  <c r="AH57" i="1"/>
  <c r="AF471" i="1"/>
  <c r="AG471" i="1" s="1"/>
  <c r="AH471" i="1" s="1"/>
  <c r="U475" i="1"/>
  <c r="AB475" i="1"/>
  <c r="AC475" i="1"/>
  <c r="AD475" i="1"/>
  <c r="U562" i="1"/>
  <c r="AG562" i="1" s="1"/>
  <c r="AH562" i="1" s="1"/>
  <c r="AB562" i="1"/>
  <c r="AC562" i="1"/>
  <c r="AD562" i="1"/>
  <c r="AF481" i="1"/>
  <c r="U493" i="1"/>
  <c r="AB493" i="1"/>
  <c r="AC493" i="1"/>
  <c r="AD493" i="1"/>
  <c r="AF518" i="1"/>
  <c r="AG518" i="1"/>
  <c r="AH518" i="1"/>
  <c r="AF51" i="1"/>
  <c r="AG51" i="1" s="1"/>
  <c r="AH51" i="1" s="1"/>
  <c r="U528" i="1"/>
  <c r="AB528" i="1"/>
  <c r="AC528" i="1"/>
  <c r="AD528" i="1" s="1"/>
  <c r="AF329" i="1"/>
  <c r="AG329" i="1"/>
  <c r="AH329" i="1"/>
  <c r="AF165" i="1"/>
  <c r="AG165" i="1" s="1"/>
  <c r="AH165" i="1" s="1"/>
  <c r="AF127" i="1"/>
  <c r="AG127" i="1"/>
  <c r="AH127" i="1"/>
  <c r="AF144" i="1"/>
  <c r="AG144" i="1"/>
  <c r="AH144" i="1"/>
  <c r="AB458" i="1"/>
  <c r="AC458" i="1"/>
  <c r="AD458" i="1" s="1"/>
  <c r="U458" i="1"/>
  <c r="AB551" i="1"/>
  <c r="AC551" i="1"/>
  <c r="AD551" i="1"/>
  <c r="U551" i="1"/>
  <c r="AF101" i="1"/>
  <c r="AG101" i="1"/>
  <c r="AH101" i="1" s="1"/>
  <c r="AF120" i="1"/>
  <c r="AG120" i="1" s="1"/>
  <c r="AH120" i="1" s="1"/>
  <c r="AC549" i="1"/>
  <c r="AD549" i="1"/>
  <c r="AF549" i="1" s="1"/>
  <c r="AB549" i="1"/>
  <c r="U549" i="1"/>
  <c r="AF456" i="1"/>
  <c r="AG456" i="1"/>
  <c r="AH456" i="1"/>
  <c r="AB560" i="1"/>
  <c r="AF183" i="1"/>
  <c r="AG183" i="1"/>
  <c r="AH183" i="1"/>
  <c r="AF168" i="1"/>
  <c r="AG168" i="1"/>
  <c r="AH168" i="1" s="1"/>
  <c r="AF530" i="1"/>
  <c r="AG530" i="1"/>
  <c r="AH530" i="1"/>
  <c r="AF137" i="1"/>
  <c r="AF361" i="1"/>
  <c r="AG361" i="1"/>
  <c r="AH361" i="1"/>
  <c r="AF442" i="1"/>
  <c r="AG442" i="1"/>
  <c r="AH442" i="1"/>
  <c r="AF506" i="1"/>
  <c r="AF369" i="1"/>
  <c r="AF366" i="1"/>
  <c r="AF316" i="1"/>
  <c r="AG316" i="1"/>
  <c r="AH316" i="1"/>
  <c r="AF306" i="1"/>
  <c r="AG306" i="1"/>
  <c r="AH306" i="1"/>
  <c r="AF39" i="1"/>
  <c r="AG39" i="1"/>
  <c r="AH39" i="1"/>
  <c r="AF303" i="1"/>
  <c r="AG303" i="1"/>
  <c r="AH303" i="1"/>
  <c r="AF417" i="1"/>
  <c r="AG417" i="1"/>
  <c r="AH417" i="1" s="1"/>
  <c r="AF525" i="1"/>
  <c r="AG525" i="1"/>
  <c r="AH525" i="1" s="1"/>
  <c r="AF508" i="1"/>
  <c r="AG508" i="1"/>
  <c r="AH508" i="1"/>
  <c r="AF270" i="1"/>
  <c r="AG270" i="1"/>
  <c r="AH270" i="1"/>
  <c r="AF273" i="1"/>
  <c r="AG273" i="1"/>
  <c r="AH273" i="1"/>
  <c r="AF533" i="1"/>
  <c r="AG533" i="1"/>
  <c r="AH533" i="1"/>
  <c r="AF290" i="1"/>
  <c r="AF451" i="1"/>
  <c r="AG451" i="1"/>
  <c r="AH451" i="1" s="1"/>
  <c r="AF379" i="1"/>
  <c r="AF503" i="1"/>
  <c r="AG503" i="1"/>
  <c r="AH503" i="1"/>
  <c r="AF562" i="1"/>
  <c r="AF563" i="1"/>
  <c r="AF559" i="1"/>
  <c r="AG559" i="1"/>
  <c r="AH559" i="1"/>
  <c r="AF266" i="1"/>
  <c r="AG266" i="1"/>
  <c r="AH266" i="1"/>
  <c r="AF493" i="1"/>
  <c r="AG493" i="1"/>
  <c r="AH493" i="1" s="1"/>
  <c r="AF134" i="1" l="1"/>
  <c r="AG134" i="1" s="1"/>
  <c r="AH134" i="1" s="1"/>
  <c r="AF445" i="1"/>
  <c r="AG445" i="1" s="1"/>
  <c r="AH445" i="1" s="1"/>
  <c r="AG515" i="1"/>
  <c r="AH515" i="1" s="1"/>
  <c r="AF515" i="1"/>
  <c r="AF307" i="1"/>
  <c r="AG307" i="1"/>
  <c r="AH307" i="1" s="1"/>
  <c r="AF128" i="1"/>
  <c r="AG128" i="1"/>
  <c r="AH128" i="1" s="1"/>
  <c r="AF62" i="1"/>
  <c r="AG62" i="1" s="1"/>
  <c r="AH62" i="1" s="1"/>
  <c r="AF28" i="1"/>
  <c r="AG28" i="1" s="1"/>
  <c r="AH28" i="1" s="1"/>
  <c r="AF458" i="1"/>
  <c r="AG458" i="1"/>
  <c r="AH458" i="1" s="1"/>
  <c r="AF420" i="1"/>
  <c r="AG420" i="1"/>
  <c r="AH420" i="1" s="1"/>
  <c r="AF146" i="1"/>
  <c r="AG146" i="1" s="1"/>
  <c r="AH146" i="1" s="1"/>
  <c r="AF352" i="1"/>
  <c r="AG352" i="1" s="1"/>
  <c r="AH352" i="1" s="1"/>
  <c r="AG123" i="1"/>
  <c r="AH123" i="1" s="1"/>
  <c r="AF123" i="1"/>
  <c r="AG473" i="1"/>
  <c r="AH473" i="1" s="1"/>
  <c r="AF473" i="1"/>
  <c r="AG460" i="1"/>
  <c r="AH460" i="1" s="1"/>
  <c r="AF460" i="1"/>
  <c r="AF496" i="1"/>
  <c r="AG496" i="1" s="1"/>
  <c r="AH496" i="1" s="1"/>
  <c r="AG487" i="1"/>
  <c r="AH487" i="1" s="1"/>
  <c r="AF487" i="1"/>
  <c r="AF601" i="1"/>
  <c r="AG601" i="1" s="1"/>
  <c r="AH601" i="1" s="1"/>
  <c r="AF909" i="1"/>
  <c r="AG909" i="1"/>
  <c r="AH909" i="1" s="1"/>
  <c r="AF852" i="1"/>
  <c r="AG852" i="1" s="1"/>
  <c r="AH852" i="1" s="1"/>
  <c r="AF343" i="1"/>
  <c r="AG343" i="1" s="1"/>
  <c r="AH343" i="1" s="1"/>
  <c r="AF210" i="1"/>
  <c r="AG210" i="1" s="1"/>
  <c r="AH210" i="1" s="1"/>
  <c r="AF403" i="1"/>
  <c r="AG403" i="1"/>
  <c r="AH403" i="1" s="1"/>
  <c r="AF387" i="1"/>
  <c r="AG387" i="1" s="1"/>
  <c r="AH387" i="1" s="1"/>
  <c r="AG439" i="1"/>
  <c r="AH439" i="1" s="1"/>
  <c r="AF439" i="1"/>
  <c r="AF207" i="1"/>
  <c r="AG207" i="1" s="1"/>
  <c r="AH207" i="1" s="1"/>
  <c r="AF356" i="1"/>
  <c r="AG356" i="1" s="1"/>
  <c r="AH356" i="1" s="1"/>
  <c r="AF364" i="1"/>
  <c r="AG364" i="1" s="1"/>
  <c r="AH364" i="1" s="1"/>
  <c r="AG378" i="1"/>
  <c r="AH378" i="1" s="1"/>
  <c r="AF378" i="1"/>
  <c r="AG90" i="1"/>
  <c r="AH90" i="1" s="1"/>
  <c r="AF90" i="1"/>
  <c r="AF231" i="1"/>
  <c r="AG231" i="1" s="1"/>
  <c r="AH231" i="1" s="1"/>
  <c r="AF649" i="1"/>
  <c r="AG649" i="1" s="1"/>
  <c r="AH649" i="1" s="1"/>
  <c r="AF858" i="1"/>
  <c r="AG858" i="1" s="1"/>
  <c r="AH858" i="1" s="1"/>
  <c r="AG548" i="1"/>
  <c r="AH548" i="1" s="1"/>
  <c r="AF447" i="1"/>
  <c r="AG447" i="1"/>
  <c r="AH447" i="1" s="1"/>
  <c r="AG333" i="1"/>
  <c r="AH333" i="1" s="1"/>
  <c r="AF199" i="1"/>
  <c r="AG199" i="1" s="1"/>
  <c r="AH199" i="1" s="1"/>
  <c r="AF918" i="1"/>
  <c r="AG918" i="1" s="1"/>
  <c r="AH918" i="1" s="1"/>
  <c r="AF241" i="1"/>
  <c r="AG241" i="1"/>
  <c r="AH241" i="1" s="1"/>
  <c r="AG476" i="1"/>
  <c r="AH476" i="1" s="1"/>
  <c r="AF476" i="1"/>
  <c r="AF539" i="1"/>
  <c r="AG539" i="1"/>
  <c r="AH539" i="1" s="1"/>
  <c r="AG489" i="1"/>
  <c r="AH489" i="1" s="1"/>
  <c r="AF489" i="1"/>
  <c r="AF195" i="1"/>
  <c r="AG195" i="1" s="1"/>
  <c r="AH195" i="1" s="1"/>
  <c r="AF214" i="1"/>
  <c r="AG214" i="1"/>
  <c r="AH214" i="1" s="1"/>
  <c r="AF470" i="1"/>
  <c r="AG470" i="1" s="1"/>
  <c r="AH470" i="1" s="1"/>
  <c r="AF217" i="1"/>
  <c r="AG217" i="1"/>
  <c r="AH217" i="1" s="1"/>
  <c r="AF171" i="1"/>
  <c r="AG171" i="1" s="1"/>
  <c r="AH171" i="1" s="1"/>
  <c r="AF427" i="1"/>
  <c r="AG427" i="1"/>
  <c r="AH427" i="1" s="1"/>
  <c r="AG315" i="1"/>
  <c r="AH315" i="1" s="1"/>
  <c r="AF315" i="1"/>
  <c r="AG320" i="1"/>
  <c r="AH320" i="1" s="1"/>
  <c r="AF320" i="1"/>
  <c r="AF370" i="1"/>
  <c r="AG370" i="1" s="1"/>
  <c r="AH370" i="1" s="1"/>
  <c r="AG367" i="1"/>
  <c r="AH367" i="1" s="1"/>
  <c r="AF367" i="1"/>
  <c r="AF66" i="1"/>
  <c r="AG66" i="1" s="1"/>
  <c r="AH66" i="1" s="1"/>
  <c r="AF440" i="1"/>
  <c r="AG440" i="1" s="1"/>
  <c r="AH440" i="1" s="1"/>
  <c r="AF283" i="1"/>
  <c r="AG283" i="1"/>
  <c r="AH283" i="1" s="1"/>
  <c r="AF75" i="1"/>
  <c r="AG75" i="1" s="1"/>
  <c r="AH75" i="1" s="1"/>
  <c r="AG330" i="1"/>
  <c r="AH330" i="1" s="1"/>
  <c r="AF330" i="1"/>
  <c r="AG558" i="1"/>
  <c r="AH558" i="1" s="1"/>
  <c r="AF558" i="1"/>
  <c r="AF934" i="1"/>
  <c r="AG934" i="1" s="1"/>
  <c r="AH934" i="1" s="1"/>
  <c r="AF573" i="1"/>
  <c r="AG573" i="1" s="1"/>
  <c r="AH573" i="1" s="1"/>
  <c r="AF398" i="1"/>
  <c r="AG398" i="1"/>
  <c r="AH398" i="1" s="1"/>
  <c r="AF13" i="1"/>
  <c r="AF389" i="1"/>
  <c r="AG389" i="1"/>
  <c r="AH389" i="1" s="1"/>
  <c r="AF382" i="1"/>
  <c r="AG382" i="1" s="1"/>
  <c r="AH382" i="1" s="1"/>
  <c r="AF362" i="1"/>
  <c r="AG362" i="1" s="1"/>
  <c r="AH362" i="1" s="1"/>
  <c r="AF891" i="1"/>
  <c r="AG891" i="1" s="1"/>
  <c r="AH891" i="1" s="1"/>
  <c r="AF531" i="1"/>
  <c r="AG531" i="1" s="1"/>
  <c r="AH531" i="1" s="1"/>
  <c r="AF507" i="1"/>
  <c r="AG507" i="1"/>
  <c r="AH507" i="1" s="1"/>
  <c r="AF155" i="1"/>
  <c r="AG155" i="1"/>
  <c r="AH155" i="1" s="1"/>
  <c r="AG27" i="1"/>
  <c r="AH27" i="1" s="1"/>
  <c r="AF27" i="1"/>
  <c r="AF527" i="1"/>
  <c r="AG527" i="1"/>
  <c r="AH527" i="1" s="1"/>
  <c r="AF35" i="1"/>
  <c r="AG35" i="1" s="1"/>
  <c r="AH35" i="1" s="1"/>
  <c r="AF528" i="1"/>
  <c r="AG528" i="1" s="1"/>
  <c r="AH528" i="1" s="1"/>
  <c r="AG536" i="1"/>
  <c r="AH536" i="1" s="1"/>
  <c r="AF536" i="1"/>
  <c r="AG345" i="1"/>
  <c r="AH345" i="1" s="1"/>
  <c r="AG323" i="1"/>
  <c r="AH323" i="1" s="1"/>
  <c r="AF323" i="1"/>
  <c r="AG505" i="1"/>
  <c r="AH505" i="1" s="1"/>
  <c r="AF312" i="1"/>
  <c r="AG312" i="1"/>
  <c r="AH312" i="1" s="1"/>
  <c r="AF248" i="1"/>
  <c r="AG248" i="1"/>
  <c r="AH248" i="1" s="1"/>
  <c r="AF449" i="1"/>
  <c r="AG449" i="1"/>
  <c r="AH449" i="1" s="1"/>
  <c r="AG158" i="1"/>
  <c r="AH158" i="1" s="1"/>
  <c r="AG512" i="1"/>
  <c r="AH512" i="1" s="1"/>
  <c r="AF512" i="1"/>
  <c r="AG399" i="1"/>
  <c r="AH399" i="1" s="1"/>
  <c r="AF500" i="1"/>
  <c r="AG500" i="1"/>
  <c r="AH500" i="1" s="1"/>
  <c r="AG164" i="1"/>
  <c r="AH164" i="1" s="1"/>
  <c r="AF56" i="1"/>
  <c r="AG56" i="1" s="1"/>
  <c r="AH56" i="1" s="1"/>
  <c r="AG113" i="1"/>
  <c r="AH113" i="1" s="1"/>
  <c r="AF114" i="1"/>
  <c r="AG114" i="1" s="1"/>
  <c r="AH114" i="1" s="1"/>
  <c r="AG110" i="1"/>
  <c r="AH110" i="1" s="1"/>
  <c r="AB418" i="1"/>
  <c r="AC418" i="1" s="1"/>
  <c r="AD418" i="1" s="1"/>
  <c r="AG200" i="1"/>
  <c r="AH200" i="1" s="1"/>
  <c r="AF180" i="1"/>
  <c r="AG180" i="1"/>
  <c r="AH180" i="1" s="1"/>
  <c r="AF910" i="1"/>
  <c r="AG910" i="1" s="1"/>
  <c r="AH910" i="1" s="1"/>
  <c r="AF32" i="1"/>
  <c r="AG32" i="1" s="1"/>
  <c r="AH32" i="1" s="1"/>
  <c r="AF345" i="1"/>
  <c r="AF501" i="1"/>
  <c r="AG501" i="1" s="1"/>
  <c r="AH501" i="1" s="1"/>
  <c r="AG206" i="1"/>
  <c r="AH206" i="1" s="1"/>
  <c r="AF298" i="1"/>
  <c r="AG298" i="1" s="1"/>
  <c r="AH298" i="1" s="1"/>
  <c r="AG112" i="1"/>
  <c r="AH112" i="1" s="1"/>
  <c r="AG21" i="1"/>
  <c r="AH21" i="1" s="1"/>
  <c r="AG535" i="1"/>
  <c r="AH535" i="1" s="1"/>
  <c r="AF551" i="1"/>
  <c r="AG551" i="1" s="1"/>
  <c r="AH551" i="1" s="1"/>
  <c r="AG549" i="1"/>
  <c r="AH549" i="1" s="1"/>
  <c r="AF475" i="1"/>
  <c r="AG475" i="1" s="1"/>
  <c r="AH475" i="1" s="1"/>
  <c r="AG488" i="1"/>
  <c r="AH488" i="1" s="1"/>
  <c r="AG94" i="1"/>
  <c r="AH94" i="1" s="1"/>
  <c r="AG466" i="1"/>
  <c r="AH466" i="1" s="1"/>
  <c r="AG543" i="1"/>
  <c r="AH543" i="1" s="1"/>
  <c r="AG14" i="1"/>
  <c r="AH14" i="1" s="1"/>
  <c r="AC560" i="1"/>
  <c r="AD560" i="1" s="1"/>
  <c r="AF505" i="1"/>
  <c r="AG469" i="1"/>
  <c r="AH469" i="1" s="1"/>
  <c r="AC541" i="1"/>
  <c r="AD541" i="1" s="1"/>
  <c r="AF141" i="1"/>
  <c r="AG141" i="1" s="1"/>
  <c r="AH141" i="1" s="1"/>
  <c r="AF156" i="1"/>
  <c r="AG156" i="1" s="1"/>
  <c r="AH156" i="1" s="1"/>
  <c r="AF105" i="1"/>
  <c r="AG105" i="1" s="1"/>
  <c r="AH105" i="1" s="1"/>
  <c r="AF272" i="1"/>
  <c r="AG272" i="1" s="1"/>
  <c r="AH272" i="1" s="1"/>
  <c r="U337" i="1"/>
  <c r="AG436" i="1"/>
  <c r="AH436" i="1" s="1"/>
  <c r="AF399" i="1"/>
  <c r="AF333" i="1"/>
  <c r="AG537" i="1"/>
  <c r="AH537" i="1" s="1"/>
  <c r="AF347" i="1"/>
  <c r="AG347" i="1" s="1"/>
  <c r="AH347" i="1" s="1"/>
  <c r="AC477" i="1"/>
  <c r="AD477" i="1" s="1"/>
  <c r="AF264" i="1"/>
  <c r="AG264" i="1" s="1"/>
  <c r="AH264" i="1" s="1"/>
  <c r="AB402" i="1"/>
  <c r="AC402" i="1" s="1"/>
  <c r="AD402" i="1" s="1"/>
  <c r="AF548" i="1"/>
  <c r="AF158" i="1"/>
  <c r="AF263" i="1"/>
  <c r="AG263" i="1" s="1"/>
  <c r="AH263" i="1" s="1"/>
  <c r="AG381" i="1"/>
  <c r="AH381" i="1" s="1"/>
  <c r="AF70" i="1"/>
  <c r="AG70" i="1" s="1"/>
  <c r="AH70" i="1" s="1"/>
  <c r="AC108" i="1"/>
  <c r="AD108" i="1" s="1"/>
  <c r="U108" i="1"/>
  <c r="AF404" i="1"/>
  <c r="AG404" i="1" s="1"/>
  <c r="AH404" i="1" s="1"/>
  <c r="AC311" i="1"/>
  <c r="AD311" i="1" s="1"/>
  <c r="AF84" i="1"/>
  <c r="AG84" i="1"/>
  <c r="AH84" i="1" s="1"/>
  <c r="AB354" i="1"/>
  <c r="AC354" i="1" s="1"/>
  <c r="AD354" i="1" s="1"/>
  <c r="AC521" i="1"/>
  <c r="AD521" i="1" s="1"/>
  <c r="AB521" i="1"/>
  <c r="AC18" i="1"/>
  <c r="AD18" i="1" s="1"/>
  <c r="AG267" i="1"/>
  <c r="AH267" i="1" s="1"/>
  <c r="AF305" i="1"/>
  <c r="AG305" i="1" s="1"/>
  <c r="AH305" i="1" s="1"/>
  <c r="AF873" i="1"/>
  <c r="AG873" i="1" s="1"/>
  <c r="AH873" i="1" s="1"/>
  <c r="AF582" i="1"/>
  <c r="AG582" i="1" s="1"/>
  <c r="AH582" i="1" s="1"/>
  <c r="AG882" i="1"/>
  <c r="AH882" i="1" s="1"/>
  <c r="AF882" i="1"/>
  <c r="AG849" i="1"/>
  <c r="AH849" i="1" s="1"/>
  <c r="AF849" i="1"/>
  <c r="AG234" i="1"/>
  <c r="AH234" i="1" s="1"/>
  <c r="AF226" i="1"/>
  <c r="AG226" i="1"/>
  <c r="AH226" i="1" s="1"/>
  <c r="AG932" i="1"/>
  <c r="AH932" i="1" s="1"/>
  <c r="AF883" i="1"/>
  <c r="AG883" i="1" s="1"/>
  <c r="AH883" i="1" s="1"/>
  <c r="AG846" i="1"/>
  <c r="AH846" i="1" s="1"/>
  <c r="AF846" i="1"/>
  <c r="AF838" i="1"/>
  <c r="AG838" i="1"/>
  <c r="AH838" i="1" s="1"/>
  <c r="AF642" i="1"/>
  <c r="AG642" i="1" s="1"/>
  <c r="AH642" i="1" s="1"/>
  <c r="AF25" i="1"/>
  <c r="AG25" i="1" s="1"/>
  <c r="AH25" i="1" s="1"/>
  <c r="U433" i="1"/>
  <c r="AB433" i="1"/>
  <c r="AC433" i="1"/>
  <c r="AD433" i="1" s="1"/>
  <c r="AF654" i="1"/>
  <c r="AG654" i="1" s="1"/>
  <c r="AH654" i="1" s="1"/>
  <c r="AF964" i="1"/>
  <c r="AG964" i="1" s="1"/>
  <c r="AH964" i="1" s="1"/>
  <c r="AG58" i="1"/>
  <c r="AH58" i="1" s="1"/>
  <c r="AB13" i="1"/>
  <c r="AC441" i="1"/>
  <c r="AD441" i="1" s="1"/>
  <c r="AG254" i="1"/>
  <c r="AH254" i="1" s="1"/>
  <c r="AC461" i="1"/>
  <c r="AD461" i="1" s="1"/>
  <c r="AG286" i="1"/>
  <c r="AH286" i="1" s="1"/>
  <c r="AG788" i="1"/>
  <c r="AH788" i="1" s="1"/>
  <c r="AF655" i="1"/>
  <c r="AG655" i="1" s="1"/>
  <c r="AH655" i="1" s="1"/>
  <c r="AF911" i="1"/>
  <c r="AG911" i="1" s="1"/>
  <c r="AH911" i="1" s="1"/>
  <c r="AF904" i="1"/>
  <c r="AG904" i="1"/>
  <c r="AH904" i="1" s="1"/>
  <c r="AF855" i="1"/>
  <c r="AG855" i="1" s="1"/>
  <c r="AH855" i="1" s="1"/>
  <c r="AG238" i="1"/>
  <c r="AH238" i="1" s="1"/>
  <c r="AG814" i="1"/>
  <c r="AH814" i="1" s="1"/>
  <c r="AF862" i="1"/>
  <c r="AG862" i="1" s="1"/>
  <c r="AH862" i="1" s="1"/>
  <c r="AF830" i="1"/>
  <c r="AG830" i="1" s="1"/>
  <c r="AH830" i="1" s="1"/>
  <c r="AF811" i="1"/>
  <c r="AG811" i="1"/>
  <c r="AH811" i="1" s="1"/>
  <c r="AF816" i="1"/>
  <c r="AG816" i="1"/>
  <c r="AH816" i="1" s="1"/>
  <c r="AF142" i="1"/>
  <c r="AG142" i="1"/>
  <c r="AH142" i="1" s="1"/>
  <c r="AF646" i="1"/>
  <c r="AB177" i="1"/>
  <c r="AC177" i="1" s="1"/>
  <c r="AD177" i="1" s="1"/>
  <c r="U221" i="1"/>
  <c r="AB221" i="1"/>
  <c r="AC221" i="1"/>
  <c r="AD221" i="1" s="1"/>
  <c r="AC232" i="1"/>
  <c r="AD232" i="1" s="1"/>
  <c r="U232" i="1"/>
  <c r="AB232" i="1"/>
  <c r="U302" i="1"/>
  <c r="AC302" i="1"/>
  <c r="AD302" i="1" s="1"/>
  <c r="AB302" i="1"/>
  <c r="U407" i="1"/>
  <c r="AC407" i="1"/>
  <c r="AD407" i="1" s="1"/>
  <c r="U434" i="1"/>
  <c r="AB434" i="1"/>
  <c r="AC434" i="1" s="1"/>
  <c r="AD434" i="1" s="1"/>
  <c r="AF677" i="1"/>
  <c r="AG677" i="1" s="1"/>
  <c r="AH677" i="1" s="1"/>
  <c r="AF666" i="1"/>
  <c r="AG666" i="1"/>
  <c r="AH666" i="1" s="1"/>
  <c r="AF680" i="1"/>
  <c r="AG680" i="1"/>
  <c r="AH680" i="1" s="1"/>
  <c r="U822" i="1"/>
  <c r="AB822" i="1"/>
  <c r="AG624" i="1"/>
  <c r="AH624" i="1" s="1"/>
  <c r="AC534" i="1"/>
  <c r="AD534" i="1" s="1"/>
  <c r="U534" i="1"/>
  <c r="AB534" i="1"/>
  <c r="AF879" i="1"/>
  <c r="AG879" i="1"/>
  <c r="AH879" i="1" s="1"/>
  <c r="AG863" i="1"/>
  <c r="AH863" i="1" s="1"/>
  <c r="AF847" i="1"/>
  <c r="AG847" i="1" s="1"/>
  <c r="AH847" i="1" s="1"/>
  <c r="AF844" i="1"/>
  <c r="AG844" i="1" s="1"/>
  <c r="AH844" i="1" s="1"/>
  <c r="AG722" i="1"/>
  <c r="AH722" i="1" s="1"/>
  <c r="AF237" i="1"/>
  <c r="AG237" i="1" s="1"/>
  <c r="AH237" i="1" s="1"/>
  <c r="AF297" i="1"/>
  <c r="AG297" i="1"/>
  <c r="AH297" i="1" s="1"/>
  <c r="AG985" i="1"/>
  <c r="AH985" i="1" s="1"/>
  <c r="AG648" i="1"/>
  <c r="AH648" i="1" s="1"/>
  <c r="AF648" i="1"/>
  <c r="AG256" i="1"/>
  <c r="AH256" i="1" s="1"/>
  <c r="U125" i="1"/>
  <c r="AB125" i="1"/>
  <c r="AC125" i="1" s="1"/>
  <c r="AD125" i="1" s="1"/>
  <c r="U186" i="1"/>
  <c r="AB186" i="1"/>
  <c r="AC186" i="1"/>
  <c r="AD186" i="1" s="1"/>
  <c r="AB189" i="1"/>
  <c r="AC189" i="1"/>
  <c r="AD189" i="1" s="1"/>
  <c r="AB211" i="1"/>
  <c r="AC211" i="1" s="1"/>
  <c r="AD211" i="1" s="1"/>
  <c r="AB218" i="1"/>
  <c r="AC218" i="1"/>
  <c r="AD218" i="1" s="1"/>
  <c r="U218" i="1"/>
  <c r="AC225" i="1"/>
  <c r="AD225" i="1" s="1"/>
  <c r="AB225" i="1"/>
  <c r="AC401" i="1"/>
  <c r="AD401" i="1" s="1"/>
  <c r="AB401" i="1"/>
  <c r="AB411" i="1"/>
  <c r="AC411" i="1"/>
  <c r="AD411" i="1" s="1"/>
  <c r="U430" i="1"/>
  <c r="U484" i="1"/>
  <c r="AB348" i="1"/>
  <c r="AC348" i="1" s="1"/>
  <c r="AD348" i="1" s="1"/>
  <c r="U348" i="1"/>
  <c r="AG614" i="1"/>
  <c r="AH614" i="1" s="1"/>
  <c r="AF92" i="1"/>
  <c r="AG92" i="1" s="1"/>
  <c r="AH92" i="1" s="1"/>
  <c r="AG502" i="1"/>
  <c r="AH502" i="1" s="1"/>
  <c r="AF371" i="1"/>
  <c r="AG371" i="1" s="1"/>
  <c r="AH371" i="1" s="1"/>
  <c r="AB415" i="1"/>
  <c r="AC415" i="1" s="1"/>
  <c r="AD415" i="1" s="1"/>
  <c r="AF15" i="1"/>
  <c r="AG15" i="1" s="1"/>
  <c r="AH15" i="1" s="1"/>
  <c r="AF889" i="1"/>
  <c r="AG889" i="1" s="1"/>
  <c r="AH889" i="1" s="1"/>
  <c r="AF798" i="1"/>
  <c r="AG798" i="1" s="1"/>
  <c r="AH798" i="1" s="1"/>
  <c r="AF898" i="1"/>
  <c r="AG898" i="1"/>
  <c r="AH898" i="1" s="1"/>
  <c r="AF938" i="1"/>
  <c r="AG938" i="1"/>
  <c r="AH938" i="1" s="1"/>
  <c r="AF625" i="1"/>
  <c r="AG625" i="1"/>
  <c r="AH625" i="1" s="1"/>
  <c r="AF828" i="1"/>
  <c r="AG828" i="1" s="1"/>
  <c r="AH828" i="1" s="1"/>
  <c r="AF592" i="1"/>
  <c r="AG592" i="1"/>
  <c r="AH592" i="1" s="1"/>
  <c r="AF89" i="1"/>
  <c r="AG89" i="1"/>
  <c r="AH89" i="1" s="1"/>
  <c r="AB118" i="1"/>
  <c r="AC118" i="1"/>
  <c r="AD118" i="1" s="1"/>
  <c r="AG209" i="1"/>
  <c r="AH209" i="1" s="1"/>
  <c r="AB179" i="1"/>
  <c r="AC179" i="1" s="1"/>
  <c r="AD179" i="1" s="1"/>
  <c r="AC204" i="1"/>
  <c r="AD204" i="1" s="1"/>
  <c r="AB204" i="1"/>
  <c r="U204" i="1"/>
  <c r="AB208" i="1"/>
  <c r="AC208" i="1" s="1"/>
  <c r="AD208" i="1" s="1"/>
  <c r="U208" i="1"/>
  <c r="U222" i="1"/>
  <c r="AB222" i="1"/>
  <c r="AC229" i="1"/>
  <c r="AD229" i="1" s="1"/>
  <c r="AB229" i="1"/>
  <c r="AG769" i="1"/>
  <c r="AH769" i="1" s="1"/>
  <c r="AF981" i="1"/>
  <c r="AG981" i="1"/>
  <c r="AH981" i="1" s="1"/>
  <c r="AC850" i="1"/>
  <c r="AD850" i="1" s="1"/>
  <c r="AB850" i="1"/>
  <c r="AB861" i="1"/>
  <c r="AC861" i="1"/>
  <c r="AD861" i="1" s="1"/>
  <c r="U861" i="1"/>
  <c r="AB868" i="1"/>
  <c r="U868" i="1"/>
  <c r="AB872" i="1"/>
  <c r="AC872" i="1"/>
  <c r="AD872" i="1" s="1"/>
  <c r="AF81" i="1"/>
  <c r="AG81" i="1"/>
  <c r="AH81" i="1" s="1"/>
  <c r="AG513" i="1"/>
  <c r="AH513" i="1" s="1"/>
  <c r="AG385" i="1"/>
  <c r="AH385" i="1" s="1"/>
  <c r="AG324" i="1"/>
  <c r="AH324" i="1" s="1"/>
  <c r="AG301" i="1"/>
  <c r="AH301" i="1" s="1"/>
  <c r="AC437" i="1"/>
  <c r="AD437" i="1" s="1"/>
  <c r="U437" i="1"/>
  <c r="AF193" i="1"/>
  <c r="AG193" i="1" s="1"/>
  <c r="AH193" i="1" s="1"/>
  <c r="AG907" i="1"/>
  <c r="AH907" i="1" s="1"/>
  <c r="AB119" i="1"/>
  <c r="AC119" i="1" s="1"/>
  <c r="AD119" i="1" s="1"/>
  <c r="U119" i="1"/>
  <c r="U438" i="1"/>
  <c r="AF999" i="1"/>
  <c r="AG999" i="1"/>
  <c r="AH999" i="1" s="1"/>
  <c r="AF26" i="1"/>
  <c r="AG26" i="1"/>
  <c r="AH26" i="1" s="1"/>
  <c r="AG296" i="1"/>
  <c r="AH296" i="1" s="1"/>
  <c r="AG504" i="1"/>
  <c r="AH504" i="1" s="1"/>
  <c r="AF143" i="1"/>
  <c r="AG143" i="1" s="1"/>
  <c r="AH143" i="1" s="1"/>
  <c r="U27" i="1"/>
  <c r="AG463" i="1"/>
  <c r="AH463" i="1" s="1"/>
  <c r="U13" i="1"/>
  <c r="AG13" i="1" s="1"/>
  <c r="AH13" i="1" s="1"/>
  <c r="AC309" i="1"/>
  <c r="AD309" i="1" s="1"/>
  <c r="AG151" i="1"/>
  <c r="AH151" i="1" s="1"/>
  <c r="AF58" i="1"/>
  <c r="AG80" i="1"/>
  <c r="AH80" i="1" s="1"/>
  <c r="AG340" i="1"/>
  <c r="AH340" i="1" s="1"/>
  <c r="AG97" i="1"/>
  <c r="AH97" i="1" s="1"/>
  <c r="AF416" i="1"/>
  <c r="AG416" i="1" s="1"/>
  <c r="AH416" i="1" s="1"/>
  <c r="AF135" i="1"/>
  <c r="AG135" i="1" s="1"/>
  <c r="AH135" i="1" s="1"/>
  <c r="AB490" i="1"/>
  <c r="AC490" i="1"/>
  <c r="AD490" i="1" s="1"/>
  <c r="AF514" i="1"/>
  <c r="AG514" i="1"/>
  <c r="AH514" i="1" s="1"/>
  <c r="AF414" i="1"/>
  <c r="AG414" i="1" s="1"/>
  <c r="AH414" i="1" s="1"/>
  <c r="AG198" i="1"/>
  <c r="AH198" i="1" s="1"/>
  <c r="AG93" i="1"/>
  <c r="AH93" i="1" s="1"/>
  <c r="AG344" i="1"/>
  <c r="AH344" i="1" s="1"/>
  <c r="AF317" i="1"/>
  <c r="AG317" i="1" s="1"/>
  <c r="AH317" i="1" s="1"/>
  <c r="AG73" i="1"/>
  <c r="AH73" i="1" s="1"/>
  <c r="AF532" i="1"/>
  <c r="AG532" i="1" s="1"/>
  <c r="AH532" i="1" s="1"/>
  <c r="AB18" i="1"/>
  <c r="AG52" i="1"/>
  <c r="AH52" i="1" s="1"/>
  <c r="AF424" i="1"/>
  <c r="AG424" i="1" s="1"/>
  <c r="AH424" i="1" s="1"/>
  <c r="AG173" i="1"/>
  <c r="AH173" i="1" s="1"/>
  <c r="AG251" i="1"/>
  <c r="AH251" i="1" s="1"/>
  <c r="AG948" i="1"/>
  <c r="AH948" i="1" s="1"/>
  <c r="AF814" i="1"/>
  <c r="AF950" i="1"/>
  <c r="AG950" i="1"/>
  <c r="AH950" i="1" s="1"/>
  <c r="AG887" i="1"/>
  <c r="AH887" i="1" s="1"/>
  <c r="AF944" i="1"/>
  <c r="AG944" i="1" s="1"/>
  <c r="AH944" i="1" s="1"/>
  <c r="AF933" i="1"/>
  <c r="AG933" i="1"/>
  <c r="AH933" i="1" s="1"/>
  <c r="AF821" i="1"/>
  <c r="AG821" i="1"/>
  <c r="AH821" i="1" s="1"/>
  <c r="AG797" i="1"/>
  <c r="AH797" i="1" s="1"/>
  <c r="AF593" i="1"/>
  <c r="AG593" i="1"/>
  <c r="AH593" i="1" s="1"/>
  <c r="AF626" i="1"/>
  <c r="AG626" i="1" s="1"/>
  <c r="AH626" i="1" s="1"/>
  <c r="AF859" i="1"/>
  <c r="AG859" i="1"/>
  <c r="AH859" i="1" s="1"/>
  <c r="AF823" i="1"/>
  <c r="AG823" i="1"/>
  <c r="AH823" i="1" s="1"/>
  <c r="AC222" i="1"/>
  <c r="AD222" i="1" s="1"/>
  <c r="AF919" i="1"/>
  <c r="AG919" i="1"/>
  <c r="AH919" i="1" s="1"/>
  <c r="AF657" i="1"/>
  <c r="AG657" i="1" s="1"/>
  <c r="AH657" i="1" s="1"/>
  <c r="U850" i="1"/>
  <c r="AF205" i="1"/>
  <c r="AG205" i="1"/>
  <c r="AH205" i="1" s="1"/>
  <c r="AF42" i="1"/>
  <c r="AG42" i="1" s="1"/>
  <c r="AH42" i="1" s="1"/>
  <c r="AG280" i="1"/>
  <c r="AH280" i="1" s="1"/>
  <c r="AF44" i="1"/>
  <c r="AG44" i="1" s="1"/>
  <c r="AH44" i="1" s="1"/>
  <c r="AF634" i="1"/>
  <c r="AG634" i="1" s="1"/>
  <c r="AH634" i="1" s="1"/>
  <c r="AF693" i="1"/>
  <c r="AG693" i="1"/>
  <c r="AH693" i="1" s="1"/>
  <c r="AB803" i="1"/>
  <c r="AC803" i="1"/>
  <c r="AD803" i="1" s="1"/>
  <c r="AB835" i="1"/>
  <c r="AC835" i="1"/>
  <c r="AD835" i="1" s="1"/>
  <c r="U839" i="1"/>
  <c r="AC839" i="1"/>
  <c r="AD839" i="1" s="1"/>
  <c r="AB839" i="1"/>
  <c r="AB843" i="1"/>
  <c r="U843" i="1"/>
  <c r="AG843" i="1" s="1"/>
  <c r="AH843" i="1" s="1"/>
  <c r="AF246" i="1"/>
  <c r="AG246" i="1" s="1"/>
  <c r="AH246" i="1" s="1"/>
  <c r="AF86" i="1"/>
  <c r="AG86" i="1"/>
  <c r="AH86" i="1" s="1"/>
  <c r="AG520" i="1"/>
  <c r="AH520" i="1" s="1"/>
  <c r="U465" i="1"/>
  <c r="AF428" i="1"/>
  <c r="AG428" i="1" s="1"/>
  <c r="AH428" i="1" s="1"/>
  <c r="AF812" i="1"/>
  <c r="AF188" i="1"/>
  <c r="AG188" i="1" s="1"/>
  <c r="AH188" i="1" s="1"/>
  <c r="AG947" i="1"/>
  <c r="AH947" i="1" s="1"/>
  <c r="AF868" i="1"/>
  <c r="AG868" i="1" s="1"/>
  <c r="AH868" i="1" s="1"/>
  <c r="AB215" i="1"/>
  <c r="AC215" i="1"/>
  <c r="AD215" i="1" s="1"/>
  <c r="AG374" i="1"/>
  <c r="AH374" i="1" s="1"/>
  <c r="AF20" i="1"/>
  <c r="AG20" i="1" s="1"/>
  <c r="AH20" i="1" s="1"/>
  <c r="AG194" i="1"/>
  <c r="AH194" i="1" s="1"/>
  <c r="AC465" i="1"/>
  <c r="AD465" i="1" s="1"/>
  <c r="AC337" i="1"/>
  <c r="AD337" i="1" s="1"/>
  <c r="U309" i="1"/>
  <c r="AG87" i="1"/>
  <c r="AH87" i="1" s="1"/>
  <c r="AC555" i="1"/>
  <c r="AD555" i="1" s="1"/>
  <c r="AC132" i="1"/>
  <c r="AD132" i="1" s="1"/>
  <c r="AG453" i="1"/>
  <c r="AH453" i="1" s="1"/>
  <c r="AB59" i="1"/>
  <c r="AC59" i="1" s="1"/>
  <c r="AD59" i="1" s="1"/>
  <c r="AG410" i="1"/>
  <c r="AH410" i="1" s="1"/>
  <c r="AB359" i="1"/>
  <c r="AC359" i="1" s="1"/>
  <c r="AD359" i="1" s="1"/>
  <c r="AC107" i="1"/>
  <c r="AD107" i="1" s="1"/>
  <c r="AC126" i="1"/>
  <c r="AD126" i="1" s="1"/>
  <c r="AF170" i="1"/>
  <c r="AG170" i="1" s="1"/>
  <c r="AH170" i="1" s="1"/>
  <c r="AG103" i="1"/>
  <c r="AH103" i="1" s="1"/>
  <c r="AF103" i="1"/>
  <c r="AG227" i="1"/>
  <c r="AH227" i="1" s="1"/>
  <c r="AF907" i="1"/>
  <c r="AG924" i="1"/>
  <c r="AH924" i="1" s="1"/>
  <c r="AF923" i="1"/>
  <c r="AG923" i="1" s="1"/>
  <c r="AH923" i="1" s="1"/>
  <c r="AF591" i="1"/>
  <c r="AG591" i="1"/>
  <c r="AH591" i="1" s="1"/>
  <c r="AF851" i="1"/>
  <c r="AG851" i="1"/>
  <c r="AH851" i="1" s="1"/>
  <c r="AF906" i="1"/>
  <c r="AG906" i="1" s="1"/>
  <c r="AH906" i="1" s="1"/>
  <c r="AF925" i="1"/>
  <c r="AG925" i="1" s="1"/>
  <c r="AH925" i="1" s="1"/>
  <c r="AF801" i="1"/>
  <c r="AG801" i="1"/>
  <c r="AH801" i="1" s="1"/>
  <c r="AG792" i="1"/>
  <c r="AH792" i="1" s="1"/>
  <c r="AF571" i="1"/>
  <c r="AG571" i="1"/>
  <c r="AH571" i="1" s="1"/>
  <c r="U44" i="1"/>
  <c r="AB44" i="1"/>
  <c r="AB48" i="1"/>
  <c r="AC48" i="1"/>
  <c r="AD48" i="1" s="1"/>
  <c r="AF106" i="1"/>
  <c r="AG106" i="1"/>
  <c r="AH106" i="1" s="1"/>
  <c r="AF213" i="1"/>
  <c r="AG213" i="1"/>
  <c r="AH213" i="1" s="1"/>
  <c r="AF492" i="1"/>
  <c r="AG492" i="1" s="1"/>
  <c r="AH492" i="1" s="1"/>
  <c r="U577" i="1"/>
  <c r="AB577" i="1"/>
  <c r="AC577" i="1"/>
  <c r="AD577" i="1" s="1"/>
  <c r="AG710" i="1"/>
  <c r="AH710" i="1" s="1"/>
  <c r="U250" i="1"/>
  <c r="AG250" i="1" s="1"/>
  <c r="AH250" i="1" s="1"/>
  <c r="AB250" i="1"/>
  <c r="AF497" i="1"/>
  <c r="AG497" i="1" s="1"/>
  <c r="AH497" i="1" s="1"/>
  <c r="AF117" i="1"/>
  <c r="AG117" i="1"/>
  <c r="AH117" i="1" s="1"/>
  <c r="AB99" i="1"/>
  <c r="AC99" i="1" s="1"/>
  <c r="AD99" i="1" s="1"/>
  <c r="U99" i="1"/>
  <c r="AF837" i="1"/>
  <c r="AG837" i="1" s="1"/>
  <c r="AH837" i="1" s="1"/>
  <c r="AF586" i="1"/>
  <c r="AG586" i="1"/>
  <c r="AH586" i="1" s="1"/>
  <c r="AF294" i="1"/>
  <c r="AG294" i="1" s="1"/>
  <c r="AH294" i="1" s="1"/>
  <c r="AG468" i="1"/>
  <c r="AH468" i="1" s="1"/>
  <c r="AG494" i="1"/>
  <c r="AH494" i="1" s="1"/>
  <c r="AG167" i="1"/>
  <c r="AH167" i="1" s="1"/>
  <c r="AB27" i="1"/>
  <c r="AF161" i="1"/>
  <c r="AG161" i="1" s="1"/>
  <c r="AH161" i="1" s="1"/>
  <c r="U555" i="1"/>
  <c r="AB461" i="1"/>
  <c r="AG148" i="1"/>
  <c r="AH148" i="1" s="1"/>
  <c r="AB283" i="1"/>
  <c r="U20" i="1"/>
  <c r="AB20" i="1"/>
  <c r="U392" i="1"/>
  <c r="AB392" i="1"/>
  <c r="AC392" i="1" s="1"/>
  <c r="AD392" i="1" s="1"/>
  <c r="U561" i="1"/>
  <c r="AC561" i="1"/>
  <c r="AD561" i="1" s="1"/>
  <c r="AF895" i="1"/>
  <c r="AG895" i="1" s="1"/>
  <c r="AH895" i="1" s="1"/>
  <c r="AF940" i="1"/>
  <c r="AG940" i="1" s="1"/>
  <c r="AH940" i="1" s="1"/>
  <c r="AF931" i="1"/>
  <c r="AG931" i="1"/>
  <c r="AH931" i="1" s="1"/>
  <c r="AG894" i="1"/>
  <c r="AH894" i="1" s="1"/>
  <c r="AG71" i="1"/>
  <c r="AH71" i="1" s="1"/>
  <c r="AF71" i="1"/>
  <c r="AF857" i="1"/>
  <c r="AG857" i="1" s="1"/>
  <c r="AH857" i="1" s="1"/>
  <c r="AF827" i="1"/>
  <c r="AG827" i="1" s="1"/>
  <c r="AH827" i="1" s="1"/>
  <c r="AG815" i="1"/>
  <c r="AH815" i="1" s="1"/>
  <c r="AF815" i="1"/>
  <c r="AG184" i="1"/>
  <c r="AH184" i="1" s="1"/>
  <c r="AF184" i="1"/>
  <c r="AF242" i="1"/>
  <c r="AG242" i="1"/>
  <c r="AH242" i="1" s="1"/>
  <c r="AF957" i="1"/>
  <c r="AG957" i="1"/>
  <c r="AH957" i="1" s="1"/>
  <c r="AF951" i="1"/>
  <c r="AG951" i="1" s="1"/>
  <c r="AH951" i="1" s="1"/>
  <c r="AG926" i="1"/>
  <c r="AH926" i="1" s="1"/>
  <c r="AF926" i="1"/>
  <c r="AF917" i="1"/>
  <c r="AG917" i="1"/>
  <c r="AH917" i="1" s="1"/>
  <c r="AF886" i="1"/>
  <c r="AG886" i="1"/>
  <c r="AH886" i="1" s="1"/>
  <c r="AC822" i="1"/>
  <c r="AD822" i="1" s="1"/>
  <c r="AF896" i="1"/>
  <c r="AG896" i="1"/>
  <c r="AH896" i="1" s="1"/>
  <c r="U401" i="1"/>
  <c r="AF129" i="1"/>
  <c r="AG129" i="1"/>
  <c r="AH129" i="1" s="1"/>
  <c r="AG295" i="1"/>
  <c r="AH295" i="1" s="1"/>
  <c r="AF258" i="1"/>
  <c r="AG258" i="1"/>
  <c r="AH258" i="1" s="1"/>
  <c r="AF656" i="1"/>
  <c r="AG656" i="1" s="1"/>
  <c r="AH656" i="1" s="1"/>
  <c r="AF495" i="1"/>
  <c r="AG495" i="1" s="1"/>
  <c r="AH495" i="1" s="1"/>
  <c r="AF516" i="1"/>
  <c r="AG516" i="1"/>
  <c r="AH516" i="1" s="1"/>
  <c r="AG685" i="1"/>
  <c r="AH685" i="1" s="1"/>
  <c r="AF685" i="1"/>
  <c r="AG978" i="1"/>
  <c r="AH978" i="1" s="1"/>
  <c r="AF991" i="1"/>
  <c r="AG991" i="1"/>
  <c r="AH991" i="1" s="1"/>
  <c r="AB246" i="1"/>
  <c r="AG279" i="1"/>
  <c r="AH279" i="1" s="1"/>
  <c r="AF927" i="1"/>
  <c r="AG927" i="1"/>
  <c r="AH927" i="1" s="1"/>
  <c r="AF245" i="1"/>
  <c r="AG245" i="1"/>
  <c r="AH245" i="1" s="1"/>
  <c r="AF710" i="1"/>
  <c r="AF978" i="1"/>
  <c r="AG705" i="1"/>
  <c r="AH705" i="1" s="1"/>
  <c r="AF876" i="1"/>
  <c r="AG876" i="1"/>
  <c r="AH876" i="1" s="1"/>
  <c r="AF824" i="1"/>
  <c r="AG824" i="1" s="1"/>
  <c r="AH824" i="1" s="1"/>
  <c r="AG698" i="1"/>
  <c r="AH698" i="1" s="1"/>
  <c r="AG23" i="1"/>
  <c r="AH23" i="1" s="1"/>
  <c r="AF607" i="1"/>
  <c r="AG607" i="1" s="1"/>
  <c r="AH607" i="1" s="1"/>
  <c r="AB182" i="1"/>
  <c r="AC182" i="1"/>
  <c r="AD182" i="1" s="1"/>
  <c r="AC185" i="1"/>
  <c r="AD185" i="1" s="1"/>
  <c r="AB185" i="1"/>
  <c r="AB192" i="1"/>
  <c r="AC192" i="1" s="1"/>
  <c r="AD192" i="1" s="1"/>
  <c r="U196" i="1"/>
  <c r="AC196" i="1"/>
  <c r="AD196" i="1" s="1"/>
  <c r="AB235" i="1"/>
  <c r="U235" i="1"/>
  <c r="U897" i="1"/>
  <c r="AB897" i="1"/>
  <c r="AC897" i="1"/>
  <c r="AD897" i="1" s="1"/>
  <c r="U902" i="1"/>
  <c r="AB902" i="1"/>
  <c r="AC902" i="1"/>
  <c r="AD902" i="1" s="1"/>
  <c r="AC819" i="1"/>
  <c r="AD819" i="1" s="1"/>
  <c r="AB819" i="1"/>
  <c r="U819" i="1"/>
  <c r="U842" i="1"/>
  <c r="AB842" i="1"/>
  <c r="AC842" i="1"/>
  <c r="AD842" i="1" s="1"/>
  <c r="AB846" i="1"/>
  <c r="AC860" i="1"/>
  <c r="AD860" i="1" s="1"/>
  <c r="U860" i="1"/>
  <c r="AB867" i="1"/>
  <c r="AC867" i="1"/>
  <c r="AD867" i="1" s="1"/>
  <c r="U871" i="1"/>
  <c r="AC871" i="1"/>
  <c r="AD871" i="1" s="1"/>
  <c r="U115" i="1"/>
  <c r="AC115" i="1"/>
  <c r="AD115" i="1" s="1"/>
  <c r="AC331" i="1"/>
  <c r="AD331" i="1" s="1"/>
  <c r="AC98" i="1"/>
  <c r="AD98" i="1" s="1"/>
  <c r="AG605" i="1"/>
  <c r="AH605" i="1" s="1"/>
  <c r="AF605" i="1"/>
  <c r="U893" i="1"/>
  <c r="AB893" i="1"/>
  <c r="AC935" i="1"/>
  <c r="AD935" i="1" s="1"/>
  <c r="AB935" i="1"/>
  <c r="U935" i="1"/>
  <c r="AB864" i="1"/>
  <c r="U864" i="1"/>
  <c r="AC478" i="1"/>
  <c r="AD478" i="1" s="1"/>
  <c r="U478" i="1"/>
  <c r="AB478" i="1"/>
  <c r="AF659" i="1"/>
  <c r="AG659" i="1"/>
  <c r="AH659" i="1" s="1"/>
  <c r="AF784" i="1"/>
  <c r="AG784" i="1"/>
  <c r="AH784" i="1" s="1"/>
  <c r="AG725" i="1"/>
  <c r="AH725" i="1" s="1"/>
  <c r="AG967" i="1"/>
  <c r="AH967" i="1" s="1"/>
  <c r="AB585" i="1"/>
  <c r="U794" i="1"/>
  <c r="AC794" i="1"/>
  <c r="AD794" i="1" s="1"/>
  <c r="AC88" i="1"/>
  <c r="AD88" i="1" s="1"/>
  <c r="AF596" i="1"/>
  <c r="AG596" i="1" s="1"/>
  <c r="AH596" i="1" s="1"/>
  <c r="AG971" i="1"/>
  <c r="AH971" i="1" s="1"/>
  <c r="AF971" i="1"/>
  <c r="AC33" i="1"/>
  <c r="AD33" i="1" s="1"/>
  <c r="U33" i="1"/>
  <c r="AF321" i="1"/>
  <c r="AG321" i="1"/>
  <c r="AH321" i="1" s="1"/>
  <c r="AG644" i="1"/>
  <c r="AH644" i="1" s="1"/>
  <c r="AF644" i="1"/>
  <c r="AF772" i="1"/>
  <c r="AG772" i="1" s="1"/>
  <c r="AH772" i="1" s="1"/>
  <c r="AF619" i="1"/>
  <c r="AG619" i="1" s="1"/>
  <c r="AH619" i="1" s="1"/>
  <c r="AG322" i="1"/>
  <c r="AH322" i="1" s="1"/>
  <c r="AB358" i="1"/>
  <c r="AC358" i="1" s="1"/>
  <c r="AD358" i="1" s="1"/>
  <c r="AF720" i="1"/>
  <c r="AG720" i="1" s="1"/>
  <c r="AH720" i="1" s="1"/>
  <c r="AF590" i="1"/>
  <c r="AG590" i="1"/>
  <c r="AH590" i="1" s="1"/>
  <c r="AF587" i="1"/>
  <c r="AG587" i="1"/>
  <c r="AH587" i="1" s="1"/>
  <c r="AF841" i="1"/>
  <c r="AG841" i="1"/>
  <c r="AH841" i="1" s="1"/>
  <c r="AF804" i="1"/>
  <c r="AG804" i="1"/>
  <c r="AH804" i="1" s="1"/>
  <c r="AC585" i="1"/>
  <c r="AD585" i="1" s="1"/>
  <c r="AG810" i="1"/>
  <c r="AH810" i="1" s="1"/>
  <c r="AC885" i="1"/>
  <c r="AD885" i="1" s="1"/>
  <c r="AG941" i="1"/>
  <c r="AH941" i="1" s="1"/>
  <c r="AG881" i="1"/>
  <c r="AH881" i="1" s="1"/>
  <c r="AC864" i="1"/>
  <c r="AD864" i="1" s="1"/>
  <c r="AF856" i="1"/>
  <c r="AG856" i="1"/>
  <c r="AH856" i="1" s="1"/>
  <c r="AF235" i="1"/>
  <c r="AG235" i="1"/>
  <c r="AH235" i="1" s="1"/>
  <c r="AC212" i="1"/>
  <c r="AD212" i="1" s="1"/>
  <c r="AF658" i="1"/>
  <c r="AG658" i="1"/>
  <c r="AH658" i="1" s="1"/>
  <c r="AF691" i="1"/>
  <c r="AG691" i="1"/>
  <c r="AH691" i="1" s="1"/>
  <c r="AG723" i="1"/>
  <c r="AH723" i="1" s="1"/>
  <c r="U912" i="1"/>
  <c r="AB912" i="1"/>
  <c r="AC912" i="1"/>
  <c r="AD912" i="1" s="1"/>
  <c r="AB930" i="1"/>
  <c r="AC930" i="1"/>
  <c r="AD930" i="1" s="1"/>
  <c r="AB808" i="1"/>
  <c r="AC952" i="1"/>
  <c r="AD952" i="1" s="1"/>
  <c r="U952" i="1"/>
  <c r="AB952" i="1"/>
  <c r="AF983" i="1"/>
  <c r="AG983" i="1" s="1"/>
  <c r="AH983" i="1" s="1"/>
  <c r="AG700" i="1"/>
  <c r="AH700" i="1" s="1"/>
  <c r="AG973" i="1"/>
  <c r="AH973" i="1" s="1"/>
  <c r="AC265" i="1"/>
  <c r="AD265" i="1" s="1"/>
  <c r="AG628" i="1"/>
  <c r="AH628" i="1" s="1"/>
  <c r="AG422" i="1"/>
  <c r="AH422" i="1" s="1"/>
  <c r="AF422" i="1"/>
  <c r="AG394" i="1"/>
  <c r="AH394" i="1" s="1"/>
  <c r="AF949" i="1"/>
  <c r="AG949" i="1" s="1"/>
  <c r="AH949" i="1" s="1"/>
  <c r="AG679" i="1"/>
  <c r="AH679" i="1" s="1"/>
  <c r="AG853" i="1"/>
  <c r="AH853" i="1" s="1"/>
  <c r="AF831" i="1"/>
  <c r="AG831" i="1"/>
  <c r="AH831" i="1" s="1"/>
  <c r="AF905" i="1"/>
  <c r="AG905" i="1"/>
  <c r="AH905" i="1" s="1"/>
  <c r="U808" i="1"/>
  <c r="AG808" i="1" s="1"/>
  <c r="AH808" i="1" s="1"/>
  <c r="AB30" i="1"/>
  <c r="U30" i="1"/>
  <c r="AG30" i="1" s="1"/>
  <c r="AH30" i="1" s="1"/>
  <c r="AF46" i="1"/>
  <c r="AG46" i="1"/>
  <c r="AH46" i="1" s="1"/>
  <c r="AB202" i="1"/>
  <c r="AC202" i="1" s="1"/>
  <c r="AD202" i="1" s="1"/>
  <c r="U409" i="1"/>
  <c r="AF701" i="1"/>
  <c r="AG701" i="1"/>
  <c r="AH701" i="1" s="1"/>
  <c r="AF629" i="1"/>
  <c r="AG629" i="1" s="1"/>
  <c r="AH629" i="1" s="1"/>
  <c r="AB942" i="1"/>
  <c r="AC942" i="1"/>
  <c r="AD942" i="1" s="1"/>
  <c r="U942" i="1"/>
  <c r="AB949" i="1"/>
  <c r="U949" i="1"/>
  <c r="AG696" i="1"/>
  <c r="AH696" i="1" s="1"/>
  <c r="AB812" i="1"/>
  <c r="U812" i="1"/>
  <c r="AG812" i="1" s="1"/>
  <c r="AH812" i="1" s="1"/>
  <c r="AC878" i="1"/>
  <c r="AD878" i="1" s="1"/>
  <c r="AB878" i="1"/>
  <c r="AC64" i="1"/>
  <c r="AD64" i="1" s="1"/>
  <c r="AB64" i="1"/>
  <c r="AF806" i="1"/>
  <c r="AG806" i="1" s="1"/>
  <c r="AH806" i="1" s="1"/>
  <c r="AG954" i="1"/>
  <c r="AH954" i="1" s="1"/>
  <c r="AG920" i="1"/>
  <c r="AH920" i="1" s="1"/>
  <c r="AG890" i="1"/>
  <c r="AH890" i="1" s="1"/>
  <c r="AF825" i="1"/>
  <c r="AG825" i="1"/>
  <c r="AH825" i="1" s="1"/>
  <c r="AF807" i="1"/>
  <c r="AG807" i="1" s="1"/>
  <c r="AH807" i="1" s="1"/>
  <c r="AG678" i="1"/>
  <c r="AH678" i="1" s="1"/>
  <c r="AG220" i="1"/>
  <c r="AH220" i="1" s="1"/>
  <c r="AC893" i="1"/>
  <c r="AD893" i="1" s="1"/>
  <c r="AF967" i="1"/>
  <c r="AB33" i="1"/>
  <c r="AF568" i="1"/>
  <c r="AG568" i="1" s="1"/>
  <c r="AH568" i="1" s="1"/>
  <c r="AF594" i="1"/>
  <c r="AG594" i="1"/>
  <c r="AH594" i="1" s="1"/>
  <c r="U124" i="1"/>
  <c r="U131" i="1"/>
  <c r="AB131" i="1"/>
  <c r="AC131" i="1" s="1"/>
  <c r="AD131" i="1" s="1"/>
  <c r="AB74" i="1"/>
  <c r="U74" i="1"/>
  <c r="AC74" i="1"/>
  <c r="AD74" i="1" s="1"/>
  <c r="U185" i="1"/>
  <c r="U365" i="1"/>
  <c r="AB365" i="1"/>
  <c r="AC365" i="1" s="1"/>
  <c r="AD365" i="1" s="1"/>
  <c r="AC377" i="1"/>
  <c r="AD377" i="1" s="1"/>
  <c r="U377" i="1"/>
  <c r="AC915" i="1"/>
  <c r="AD915" i="1" s="1"/>
  <c r="U915" i="1"/>
  <c r="U927" i="1"/>
  <c r="AB927" i="1"/>
  <c r="AF987" i="1"/>
  <c r="AG987" i="1"/>
  <c r="AH987" i="1" s="1"/>
  <c r="AB946" i="1"/>
  <c r="AC946" i="1"/>
  <c r="AD946" i="1" s="1"/>
  <c r="AC901" i="1"/>
  <c r="AD901" i="1" s="1"/>
  <c r="AB901" i="1"/>
  <c r="AF668" i="1"/>
  <c r="AG668" i="1"/>
  <c r="AH668" i="1" s="1"/>
  <c r="AG708" i="1"/>
  <c r="AH708" i="1" s="1"/>
  <c r="AF708" i="1"/>
  <c r="U304" i="1"/>
  <c r="AC304" i="1"/>
  <c r="AD304" i="1" s="1"/>
  <c r="AB304" i="1"/>
  <c r="AG178" i="1"/>
  <c r="AH178" i="1" s="1"/>
  <c r="AG733" i="1"/>
  <c r="AH733" i="1" s="1"/>
  <c r="AF748" i="1"/>
  <c r="AG748" i="1" s="1"/>
  <c r="AH748" i="1" s="1"/>
  <c r="AF924" i="1"/>
  <c r="AF633" i="1"/>
  <c r="AG633" i="1" s="1"/>
  <c r="AH633" i="1" s="1"/>
  <c r="AG756" i="1"/>
  <c r="AH756" i="1" s="1"/>
  <c r="AF614" i="1"/>
  <c r="AB98" i="1"/>
  <c r="U91" i="1"/>
  <c r="AC589" i="1"/>
  <c r="AD589" i="1" s="1"/>
  <c r="AB589" i="1"/>
  <c r="U589" i="1"/>
  <c r="AF730" i="1"/>
  <c r="AG730" i="1" s="1"/>
  <c r="AH730" i="1" s="1"/>
  <c r="U874" i="1"/>
  <c r="AG874" i="1" s="1"/>
  <c r="AH874" i="1" s="1"/>
  <c r="AB874" i="1"/>
  <c r="AB91" i="1"/>
  <c r="AC91" i="1" s="1"/>
  <c r="AD91" i="1" s="1"/>
  <c r="AB467" i="1"/>
  <c r="AC467" i="1" s="1"/>
  <c r="AD467" i="1" s="1"/>
  <c r="AF576" i="1"/>
  <c r="AG576" i="1" s="1"/>
  <c r="AH576" i="1" s="1"/>
  <c r="AB683" i="1"/>
  <c r="AF651" i="1"/>
  <c r="AG651" i="1" s="1"/>
  <c r="AH651" i="1" s="1"/>
  <c r="AB712" i="1"/>
  <c r="U712" i="1"/>
  <c r="AC712" i="1"/>
  <c r="AD712" i="1" s="1"/>
  <c r="AC770" i="1"/>
  <c r="AD770" i="1" s="1"/>
  <c r="AB781" i="1"/>
  <c r="U781" i="1"/>
  <c r="U565" i="1"/>
  <c r="AB565" i="1"/>
  <c r="U713" i="1"/>
  <c r="AB713" i="1"/>
  <c r="AC713" i="1"/>
  <c r="AD713" i="1" s="1"/>
  <c r="AC735" i="1"/>
  <c r="AD735" i="1" s="1"/>
  <c r="AB735" i="1"/>
  <c r="U735" i="1"/>
  <c r="AB646" i="1"/>
  <c r="U646" i="1"/>
  <c r="AG646" i="1" s="1"/>
  <c r="AH646" i="1" s="1"/>
  <c r="U1000" i="1"/>
  <c r="AG1000" i="1" s="1"/>
  <c r="AH1000" i="1" s="1"/>
  <c r="AB1000" i="1"/>
  <c r="AB934" i="1"/>
  <c r="AB328" i="1"/>
  <c r="AC328" i="1" s="1"/>
  <c r="AD328" i="1" s="1"/>
  <c r="U98" i="1"/>
  <c r="U686" i="1"/>
  <c r="AG686" i="1" s="1"/>
  <c r="AH686" i="1" s="1"/>
  <c r="AB686" i="1"/>
  <c r="AC751" i="1"/>
  <c r="AD751" i="1" s="1"/>
  <c r="AB762" i="1"/>
  <c r="U762" i="1"/>
  <c r="AG762" i="1" s="1"/>
  <c r="AH762" i="1" s="1"/>
  <c r="AC670" i="1"/>
  <c r="AD670" i="1" s="1"/>
  <c r="AB670" i="1"/>
  <c r="AB728" i="1"/>
  <c r="AC728" i="1"/>
  <c r="AD728" i="1" s="1"/>
  <c r="AC990" i="1"/>
  <c r="AD990" i="1" s="1"/>
  <c r="U990" i="1"/>
  <c r="AG612" i="1"/>
  <c r="AH612" i="1" s="1"/>
  <c r="AB974" i="1"/>
  <c r="U974" i="1"/>
  <c r="AB618" i="1"/>
  <c r="U618" i="1"/>
  <c r="AC618" i="1"/>
  <c r="AD618" i="1" s="1"/>
  <c r="U673" i="1"/>
  <c r="AC673" i="1"/>
  <c r="AD673" i="1" s="1"/>
  <c r="U721" i="1"/>
  <c r="AC721" i="1"/>
  <c r="AD721" i="1" s="1"/>
  <c r="AB613" i="1"/>
  <c r="U613" i="1"/>
  <c r="AF647" i="1"/>
  <c r="U619" i="1"/>
  <c r="AB619" i="1"/>
  <c r="U24" i="1"/>
  <c r="AC24" i="1"/>
  <c r="AD24" i="1" s="1"/>
  <c r="AC174" i="1"/>
  <c r="AD174" i="1" s="1"/>
  <c r="U495" i="1"/>
  <c r="U588" i="1"/>
  <c r="AC588" i="1"/>
  <c r="AD588" i="1" s="1"/>
  <c r="AB588" i="1"/>
  <c r="AG736" i="1"/>
  <c r="AH736" i="1" s="1"/>
  <c r="AG600" i="1"/>
  <c r="AH600" i="1" s="1"/>
  <c r="AF600" i="1"/>
  <c r="AB994" i="1"/>
  <c r="U994" i="1"/>
  <c r="AC749" i="1"/>
  <c r="AD749" i="1" s="1"/>
  <c r="AB614" i="1"/>
  <c r="U647" i="1"/>
  <c r="AG647" i="1" s="1"/>
  <c r="AH647" i="1" s="1"/>
  <c r="AB647" i="1"/>
  <c r="AB612" i="1"/>
  <c r="U612" i="1"/>
  <c r="U993" i="1"/>
  <c r="AC993" i="1"/>
  <c r="AD993" i="1" s="1"/>
  <c r="AC979" i="1"/>
  <c r="AD979" i="1" s="1"/>
  <c r="U979" i="1"/>
  <c r="AC969" i="1"/>
  <c r="AD969" i="1" s="1"/>
  <c r="U969" i="1"/>
  <c r="AB967" i="1"/>
  <c r="AF631" i="1"/>
  <c r="AG631" i="1"/>
  <c r="AH631" i="1" s="1"/>
  <c r="U259" i="1"/>
  <c r="AB259" i="1"/>
  <c r="U630" i="1"/>
  <c r="AB630" i="1"/>
  <c r="AF977" i="1"/>
  <c r="AG977" i="1"/>
  <c r="AH977" i="1" s="1"/>
  <c r="V996" i="1"/>
  <c r="T996" i="1"/>
  <c r="U962" i="1"/>
  <c r="AG962" i="1" s="1"/>
  <c r="AH962" i="1" s="1"/>
  <c r="AC630" i="1"/>
  <c r="AD630" i="1" s="1"/>
  <c r="AC45" i="1"/>
  <c r="AD45" i="1" s="1"/>
  <c r="AC216" i="1"/>
  <c r="AD216" i="1" s="1"/>
  <c r="AC396" i="1"/>
  <c r="AD396" i="1" s="1"/>
  <c r="U744" i="1"/>
  <c r="AG744" i="1" s="1"/>
  <c r="AH744" i="1" s="1"/>
  <c r="AG637" i="1"/>
  <c r="AH637" i="1" s="1"/>
  <c r="AB152" i="1"/>
  <c r="AC152" i="1" s="1"/>
  <c r="AD152" i="1" s="1"/>
  <c r="U152" i="1"/>
  <c r="U269" i="1"/>
  <c r="AG269" i="1" s="1"/>
  <c r="AH269" i="1" s="1"/>
  <c r="U252" i="1"/>
  <c r="AC252" i="1"/>
  <c r="AD252" i="1" s="1"/>
  <c r="AB169" i="1"/>
  <c r="AC169" i="1" s="1"/>
  <c r="AD169" i="1" s="1"/>
  <c r="AG714" i="1"/>
  <c r="AH714" i="1" s="1"/>
  <c r="AC740" i="1"/>
  <c r="AD740" i="1" s="1"/>
  <c r="AB777" i="1"/>
  <c r="AC777" i="1"/>
  <c r="AD777" i="1" s="1"/>
  <c r="U777" i="1"/>
  <c r="AC615" i="1"/>
  <c r="AD615" i="1" s="1"/>
  <c r="AC780" i="1"/>
  <c r="AD780" i="1" s="1"/>
  <c r="AC988" i="1"/>
  <c r="AD988" i="1" s="1"/>
  <c r="U988" i="1"/>
  <c r="U277" i="1"/>
  <c r="AG599" i="1"/>
  <c r="AH599" i="1" s="1"/>
  <c r="AC259" i="1"/>
  <c r="AD259" i="1" s="1"/>
  <c r="AB24" i="1"/>
  <c r="AC584" i="1"/>
  <c r="AD584" i="1" s="1"/>
  <c r="AF674" i="1"/>
  <c r="AG674" i="1" s="1"/>
  <c r="AH674" i="1" s="1"/>
  <c r="AB744" i="1"/>
  <c r="AC613" i="1"/>
  <c r="AD613" i="1" s="1"/>
  <c r="AC683" i="1"/>
  <c r="AD683" i="1" s="1"/>
  <c r="AF736" i="1"/>
  <c r="AB990" i="1"/>
  <c r="AB993" i="1"/>
  <c r="AC994" i="1"/>
  <c r="AD994" i="1" s="1"/>
  <c r="AB832" i="1"/>
  <c r="AC832" i="1"/>
  <c r="AD832" i="1" s="1"/>
  <c r="AG742" i="1"/>
  <c r="AH742" i="1" s="1"/>
  <c r="AC603" i="1"/>
  <c r="AD603" i="1" s="1"/>
  <c r="AF766" i="1"/>
  <c r="AG766" i="1"/>
  <c r="AH766" i="1" s="1"/>
  <c r="AB721" i="1"/>
  <c r="AG759" i="1"/>
  <c r="AH759" i="1" s="1"/>
  <c r="AC974" i="1"/>
  <c r="AD974" i="1" s="1"/>
  <c r="AB875" i="1"/>
  <c r="AC277" i="1"/>
  <c r="AD277" i="1" s="1"/>
  <c r="AC604" i="1"/>
  <c r="AD604" i="1" s="1"/>
  <c r="AF612" i="1"/>
  <c r="U375" i="1"/>
  <c r="AC375" i="1"/>
  <c r="AD375" i="1" s="1"/>
  <c r="U728" i="1"/>
  <c r="AB836" i="1"/>
  <c r="AB979" i="1"/>
  <c r="U467" i="1"/>
  <c r="U603" i="1"/>
  <c r="AB699" i="1"/>
  <c r="AF566" i="1"/>
  <c r="AG566" i="1"/>
  <c r="AH566" i="1" s="1"/>
  <c r="AC711" i="1"/>
  <c r="AD711" i="1" s="1"/>
  <c r="AB711" i="1"/>
  <c r="AG741" i="1"/>
  <c r="AH741" i="1" s="1"/>
  <c r="AC781" i="1"/>
  <c r="AD781" i="1" s="1"/>
  <c r="AC565" i="1"/>
  <c r="AD565" i="1" s="1"/>
  <c r="AB616" i="1"/>
  <c r="U616" i="1"/>
  <c r="AG616" i="1" s="1"/>
  <c r="AH616" i="1" s="1"/>
  <c r="U697" i="1"/>
  <c r="AC697" i="1"/>
  <c r="AD697" i="1" s="1"/>
  <c r="AG747" i="1"/>
  <c r="AH747" i="1" s="1"/>
  <c r="U769" i="1"/>
  <c r="AB769" i="1"/>
  <c r="AB774" i="1"/>
  <c r="U774" i="1"/>
  <c r="AG774" i="1" s="1"/>
  <c r="AH774" i="1" s="1"/>
  <c r="AF970" i="1"/>
  <c r="AG970" i="1"/>
  <c r="AH970" i="1" s="1"/>
  <c r="AC966" i="1"/>
  <c r="AD966" i="1" s="1"/>
  <c r="AB966" i="1"/>
  <c r="U966" i="1"/>
  <c r="AB950" i="1"/>
  <c r="U37" i="1"/>
  <c r="AG37" i="1" s="1"/>
  <c r="AH37" i="1" s="1"/>
  <c r="AB968" i="1"/>
  <c r="V950" i="1"/>
  <c r="AC968" i="1"/>
  <c r="AD968" i="1" s="1"/>
  <c r="AB174" i="1"/>
  <c r="R989" i="1"/>
  <c r="S989" i="1" s="1"/>
  <c r="V961" i="1"/>
  <c r="AC963" i="1"/>
  <c r="AD963" i="1" s="1"/>
  <c r="AB472" i="1"/>
  <c r="AC472" i="1" s="1"/>
  <c r="AD472" i="1" s="1"/>
  <c r="AB406" i="1"/>
  <c r="AC406" i="1" s="1"/>
  <c r="AD406" i="1" s="1"/>
  <c r="T984" i="1"/>
  <c r="AC989" i="1"/>
  <c r="AD989" i="1" s="1"/>
  <c r="AC326" i="1"/>
  <c r="AD326" i="1" s="1"/>
  <c r="V992" i="1"/>
  <c r="T992" i="1"/>
  <c r="T986" i="1"/>
  <c r="T976" i="1"/>
  <c r="T965" i="1"/>
  <c r="R888" i="1"/>
  <c r="S888" i="1" s="1"/>
  <c r="R856" i="1"/>
  <c r="S856" i="1" s="1"/>
  <c r="R789" i="1"/>
  <c r="S789" i="1" s="1"/>
  <c r="R766" i="1"/>
  <c r="S766" i="1" s="1"/>
  <c r="R821" i="1"/>
  <c r="S821" i="1" s="1"/>
  <c r="R816" i="1"/>
  <c r="S816" i="1" s="1"/>
  <c r="R809" i="1"/>
  <c r="S809" i="1" s="1"/>
  <c r="R788" i="1"/>
  <c r="S788" i="1" s="1"/>
  <c r="R820" i="1"/>
  <c r="S820" i="1" s="1"/>
  <c r="R801" i="1"/>
  <c r="S801" i="1" s="1"/>
  <c r="R798" i="1"/>
  <c r="S798" i="1" s="1"/>
  <c r="R844" i="1"/>
  <c r="S844" i="1" s="1"/>
  <c r="R792" i="1"/>
  <c r="S792" i="1" s="1"/>
  <c r="R748" i="1"/>
  <c r="S748" i="1" s="1"/>
  <c r="R732" i="1"/>
  <c r="S732" i="1" s="1"/>
  <c r="R731" i="1"/>
  <c r="S731" i="1" s="1"/>
  <c r="T743" i="1"/>
  <c r="R689" i="1"/>
  <c r="S689" i="1" s="1"/>
  <c r="T731" i="1"/>
  <c r="R718" i="1"/>
  <c r="S718" i="1" s="1"/>
  <c r="R802" i="1"/>
  <c r="S802" i="1" s="1"/>
  <c r="R770" i="1"/>
  <c r="S770" i="1" s="1"/>
  <c r="V731" i="1"/>
  <c r="R729" i="1"/>
  <c r="S729" i="1" s="1"/>
  <c r="R800" i="1"/>
  <c r="S800" i="1" s="1"/>
  <c r="R765" i="1"/>
  <c r="S765" i="1" s="1"/>
  <c r="R720" i="1"/>
  <c r="S720" i="1" s="1"/>
  <c r="R719" i="1"/>
  <c r="S719" i="1" s="1"/>
  <c r="R717" i="1"/>
  <c r="S717" i="1" s="1"/>
  <c r="R705" i="1"/>
  <c r="S705" i="1" s="1"/>
  <c r="T652" i="1"/>
  <c r="V652" i="1"/>
  <c r="R649" i="1"/>
  <c r="S649" i="1" s="1"/>
  <c r="V622" i="1"/>
  <c r="T622" i="1"/>
  <c r="T692" i="1"/>
  <c r="T660" i="1"/>
  <c r="V660" i="1"/>
  <c r="R752" i="1"/>
  <c r="S752" i="1" s="1"/>
  <c r="T717" i="1"/>
  <c r="R704" i="1"/>
  <c r="S704" i="1" s="1"/>
  <c r="R680" i="1"/>
  <c r="S680" i="1" s="1"/>
  <c r="R650" i="1"/>
  <c r="S650" i="1" s="1"/>
  <c r="AA526" i="1"/>
  <c r="AB526" i="1" s="1"/>
  <c r="AC526" i="1" s="1"/>
  <c r="AD526" i="1" s="1"/>
  <c r="T746" i="1"/>
  <c r="R740" i="1"/>
  <c r="S740" i="1" s="1"/>
  <c r="V709" i="1"/>
  <c r="R693" i="1"/>
  <c r="S693" i="1" s="1"/>
  <c r="R687" i="1"/>
  <c r="S687" i="1" s="1"/>
  <c r="T684" i="1"/>
  <c r="R655" i="1"/>
  <c r="S655" i="1" s="1"/>
  <c r="V523" i="1"/>
  <c r="AA480" i="1"/>
  <c r="AB480" i="1" s="1"/>
  <c r="AC480" i="1" s="1"/>
  <c r="AD480" i="1" s="1"/>
  <c r="V476" i="1"/>
  <c r="R575" i="1"/>
  <c r="S575" i="1" s="1"/>
  <c r="T567" i="1"/>
  <c r="AB548" i="1"/>
  <c r="T538" i="1"/>
  <c r="R528" i="1"/>
  <c r="S528" i="1" s="1"/>
  <c r="AA524" i="1"/>
  <c r="AA509" i="1"/>
  <c r="AB509" i="1" s="1"/>
  <c r="AC509" i="1" s="1"/>
  <c r="AD509" i="1" s="1"/>
  <c r="AA485" i="1"/>
  <c r="AB485" i="1" s="1"/>
  <c r="AC485" i="1" s="1"/>
  <c r="AD485" i="1" s="1"/>
  <c r="R607" i="1"/>
  <c r="S607" i="1" s="1"/>
  <c r="V598" i="1"/>
  <c r="R593" i="1"/>
  <c r="S593" i="1" s="1"/>
  <c r="R591" i="1"/>
  <c r="S591" i="1" s="1"/>
  <c r="R589" i="1"/>
  <c r="S589" i="1" s="1"/>
  <c r="T545" i="1"/>
  <c r="V545" i="1"/>
  <c r="V519" i="1"/>
  <c r="R571" i="1"/>
  <c r="S571" i="1" s="1"/>
  <c r="T554" i="1"/>
  <c r="AA483" i="1"/>
  <c r="AB483" i="1" s="1"/>
  <c r="AC483" i="1" s="1"/>
  <c r="AD483" i="1" s="1"/>
  <c r="R473" i="1"/>
  <c r="S473" i="1" s="1"/>
  <c r="V450" i="1"/>
  <c r="V447" i="1"/>
  <c r="V459" i="1"/>
  <c r="AA429" i="1"/>
  <c r="AB429" i="1" s="1"/>
  <c r="AC429" i="1" s="1"/>
  <c r="AD429" i="1" s="1"/>
  <c r="AA409" i="1"/>
  <c r="AB409" i="1" s="1"/>
  <c r="AC409" i="1" s="1"/>
  <c r="AD409" i="1" s="1"/>
  <c r="AA450" i="1"/>
  <c r="AB450" i="1" s="1"/>
  <c r="AC450" i="1" s="1"/>
  <c r="AD450" i="1" s="1"/>
  <c r="R423" i="1"/>
  <c r="S423" i="1" s="1"/>
  <c r="AA408" i="1"/>
  <c r="AA462" i="1"/>
  <c r="AB462" i="1" s="1"/>
  <c r="AC462" i="1" s="1"/>
  <c r="AD462" i="1" s="1"/>
  <c r="AA438" i="1"/>
  <c r="AB438" i="1" s="1"/>
  <c r="AC438" i="1" s="1"/>
  <c r="AD438" i="1" s="1"/>
  <c r="T553" i="1"/>
  <c r="R546" i="1"/>
  <c r="S546" i="1" s="1"/>
  <c r="AA484" i="1"/>
  <c r="AB484" i="1" s="1"/>
  <c r="AC484" i="1" s="1"/>
  <c r="AD484" i="1" s="1"/>
  <c r="AA474" i="1"/>
  <c r="AB474" i="1" s="1"/>
  <c r="AC474" i="1" s="1"/>
  <c r="AD474" i="1" s="1"/>
  <c r="AA472" i="1"/>
  <c r="AB332" i="1"/>
  <c r="AC332" i="1" s="1"/>
  <c r="AD332" i="1" s="1"/>
  <c r="T448" i="1"/>
  <c r="T426" i="1"/>
  <c r="AA388" i="1"/>
  <c r="AB388" i="1" s="1"/>
  <c r="AC388" i="1" s="1"/>
  <c r="AD388" i="1" s="1"/>
  <c r="V334" i="1"/>
  <c r="T334" i="1"/>
  <c r="R574" i="1"/>
  <c r="S574" i="1" s="1"/>
  <c r="V554" i="1"/>
  <c r="V540" i="1"/>
  <c r="AB524" i="1"/>
  <c r="AC524" i="1" s="1"/>
  <c r="AD524" i="1" s="1"/>
  <c r="AA455" i="1"/>
  <c r="AB455" i="1" s="1"/>
  <c r="AC455" i="1" s="1"/>
  <c r="AD455" i="1" s="1"/>
  <c r="AA435" i="1"/>
  <c r="AB435" i="1" s="1"/>
  <c r="AC435" i="1" s="1"/>
  <c r="AD435" i="1" s="1"/>
  <c r="AA430" i="1"/>
  <c r="AB430" i="1" s="1"/>
  <c r="AC430" i="1" s="1"/>
  <c r="AD430" i="1" s="1"/>
  <c r="AE342" i="1"/>
  <c r="AA342" i="1"/>
  <c r="AB342" i="1" s="1"/>
  <c r="AC342" i="1" s="1"/>
  <c r="AD342" i="1" s="1"/>
  <c r="R332" i="1"/>
  <c r="S332" i="1" s="1"/>
  <c r="V349" i="1"/>
  <c r="T349" i="1"/>
  <c r="T313" i="1"/>
  <c r="AB408" i="1"/>
  <c r="AC408" i="1" s="1"/>
  <c r="AD408" i="1" s="1"/>
  <c r="R362" i="1"/>
  <c r="S362" i="1" s="1"/>
  <c r="AA336" i="1"/>
  <c r="AB336" i="1" s="1"/>
  <c r="AC336" i="1" s="1"/>
  <c r="AD336" i="1" s="1"/>
  <c r="AB393" i="1"/>
  <c r="AC393" i="1" s="1"/>
  <c r="AD393" i="1" s="1"/>
  <c r="AB390" i="1"/>
  <c r="AC390" i="1" s="1"/>
  <c r="AD390" i="1" s="1"/>
  <c r="R359" i="1"/>
  <c r="S359" i="1" s="1"/>
  <c r="R356" i="1"/>
  <c r="S356" i="1" s="1"/>
  <c r="AA190" i="1"/>
  <c r="AB190" i="1" s="1"/>
  <c r="AC190" i="1" s="1"/>
  <c r="AD190" i="1" s="1"/>
  <c r="AA162" i="1"/>
  <c r="AB162" i="1" s="1"/>
  <c r="AC162" i="1" s="1"/>
  <c r="AD162" i="1" s="1"/>
  <c r="AA100" i="1"/>
  <c r="AB100" i="1" s="1"/>
  <c r="AC100" i="1" s="1"/>
  <c r="AD100" i="1" s="1"/>
  <c r="R126" i="1"/>
  <c r="S126" i="1" s="1"/>
  <c r="AB38" i="1"/>
  <c r="AA138" i="1"/>
  <c r="AB138" i="1" s="1"/>
  <c r="AC138" i="1" s="1"/>
  <c r="AD138" i="1" s="1"/>
  <c r="T69" i="1"/>
  <c r="AA159" i="1"/>
  <c r="AB159" i="1" s="1"/>
  <c r="AC159" i="1" s="1"/>
  <c r="AD159" i="1" s="1"/>
  <c r="AA124" i="1"/>
  <c r="AB124" i="1" s="1"/>
  <c r="AC124" i="1" s="1"/>
  <c r="AD124" i="1" s="1"/>
  <c r="AB19" i="1"/>
  <c r="AA191" i="1"/>
  <c r="AB191" i="1" s="1"/>
  <c r="AC191" i="1" s="1"/>
  <c r="AD191" i="1" s="1"/>
  <c r="AA72" i="1"/>
  <c r="AB72" i="1" s="1"/>
  <c r="AC72" i="1" s="1"/>
  <c r="AD72" i="1" s="1"/>
  <c r="AA102" i="1"/>
  <c r="AB102" i="1" s="1"/>
  <c r="AC102" i="1" s="1"/>
  <c r="AD102" i="1" s="1"/>
  <c r="T17" i="1"/>
  <c r="AA65" i="1"/>
  <c r="AB65" i="1" s="1"/>
  <c r="AC65" i="1" s="1"/>
  <c r="AD65" i="1" s="1"/>
  <c r="T16" i="1"/>
  <c r="AF408" i="1" l="1"/>
  <c r="AG408" i="1"/>
  <c r="AH408" i="1" s="1"/>
  <c r="AF124" i="1"/>
  <c r="AG124" i="1"/>
  <c r="AH124" i="1" s="1"/>
  <c r="AF438" i="1"/>
  <c r="AG438" i="1"/>
  <c r="AH438" i="1" s="1"/>
  <c r="AG119" i="1"/>
  <c r="AH119" i="1" s="1"/>
  <c r="AF119" i="1"/>
  <c r="AF179" i="1"/>
  <c r="AG179" i="1" s="1"/>
  <c r="AH179" i="1" s="1"/>
  <c r="AF348" i="1"/>
  <c r="AG348" i="1" s="1"/>
  <c r="AH348" i="1" s="1"/>
  <c r="AF402" i="1"/>
  <c r="AG402" i="1"/>
  <c r="AH402" i="1" s="1"/>
  <c r="AF177" i="1"/>
  <c r="AG177" i="1" s="1"/>
  <c r="AH177" i="1" s="1"/>
  <c r="AF392" i="1"/>
  <c r="AG392" i="1"/>
  <c r="AH392" i="1" s="1"/>
  <c r="AF415" i="1"/>
  <c r="AG415" i="1" s="1"/>
  <c r="AH415" i="1" s="1"/>
  <c r="AF125" i="1"/>
  <c r="AG125" i="1"/>
  <c r="AH125" i="1" s="1"/>
  <c r="AF328" i="1"/>
  <c r="AG328" i="1" s="1"/>
  <c r="AH328" i="1" s="1"/>
  <c r="AF192" i="1"/>
  <c r="AG192" i="1"/>
  <c r="AH192" i="1" s="1"/>
  <c r="AF406" i="1"/>
  <c r="AG406" i="1" s="1"/>
  <c r="AH406" i="1" s="1"/>
  <c r="AF152" i="1"/>
  <c r="AG152" i="1"/>
  <c r="AH152" i="1" s="1"/>
  <c r="AF208" i="1"/>
  <c r="AG208" i="1" s="1"/>
  <c r="AH208" i="1" s="1"/>
  <c r="AF211" i="1"/>
  <c r="AG211" i="1"/>
  <c r="AH211" i="1" s="1"/>
  <c r="AF91" i="1"/>
  <c r="AG91" i="1"/>
  <c r="AH91" i="1" s="1"/>
  <c r="AF342" i="1"/>
  <c r="AG342" i="1"/>
  <c r="AH342" i="1" s="1"/>
  <c r="AG484" i="1"/>
  <c r="AH484" i="1" s="1"/>
  <c r="AF484" i="1"/>
  <c r="AF409" i="1"/>
  <c r="AG409" i="1"/>
  <c r="AH409" i="1" s="1"/>
  <c r="AF202" i="1"/>
  <c r="AG202" i="1"/>
  <c r="AH202" i="1" s="1"/>
  <c r="AF524" i="1"/>
  <c r="AG524" i="1"/>
  <c r="AH524" i="1" s="1"/>
  <c r="AG467" i="1"/>
  <c r="AH467" i="1" s="1"/>
  <c r="AF467" i="1"/>
  <c r="AF430" i="1"/>
  <c r="AG430" i="1"/>
  <c r="AH430" i="1" s="1"/>
  <c r="AF429" i="1"/>
  <c r="AG429" i="1" s="1"/>
  <c r="AH429" i="1" s="1"/>
  <c r="AF485" i="1"/>
  <c r="AG485" i="1" s="1"/>
  <c r="AH485" i="1" s="1"/>
  <c r="AF169" i="1"/>
  <c r="AG169" i="1" s="1"/>
  <c r="AH169" i="1" s="1"/>
  <c r="AF437" i="1"/>
  <c r="AG437" i="1" s="1"/>
  <c r="AH437" i="1" s="1"/>
  <c r="AF189" i="1"/>
  <c r="AG189" i="1" s="1"/>
  <c r="AH189" i="1" s="1"/>
  <c r="AF974" i="1"/>
  <c r="AG974" i="1" s="1"/>
  <c r="AH974" i="1" s="1"/>
  <c r="AB996" i="1"/>
  <c r="AC996" i="1"/>
  <c r="AD996" i="1" s="1"/>
  <c r="U996" i="1"/>
  <c r="AF131" i="1"/>
  <c r="AG131" i="1" s="1"/>
  <c r="AH131" i="1" s="1"/>
  <c r="AF897" i="1"/>
  <c r="AG897" i="1" s="1"/>
  <c r="AH897" i="1" s="1"/>
  <c r="AF48" i="1"/>
  <c r="AG48" i="1"/>
  <c r="AH48" i="1" s="1"/>
  <c r="AG118" i="1"/>
  <c r="AH118" i="1" s="1"/>
  <c r="AF118" i="1"/>
  <c r="AF401" i="1"/>
  <c r="AG401" i="1" s="1"/>
  <c r="AH401" i="1" s="1"/>
  <c r="AF18" i="1"/>
  <c r="AG18" i="1" s="1"/>
  <c r="AH18" i="1" s="1"/>
  <c r="AF560" i="1"/>
  <c r="AG560" i="1"/>
  <c r="AH560" i="1" s="1"/>
  <c r="AF191" i="1"/>
  <c r="AG191" i="1" s="1"/>
  <c r="AH191" i="1" s="1"/>
  <c r="AF100" i="1"/>
  <c r="AG100" i="1" s="1"/>
  <c r="AH100" i="1" s="1"/>
  <c r="U334" i="1"/>
  <c r="AB334" i="1"/>
  <c r="AC334" i="1"/>
  <c r="AD334" i="1" s="1"/>
  <c r="AB554" i="1"/>
  <c r="U554" i="1"/>
  <c r="AC554" i="1"/>
  <c r="AD554" i="1" s="1"/>
  <c r="U567" i="1"/>
  <c r="AC567" i="1"/>
  <c r="AD567" i="1" s="1"/>
  <c r="AB567" i="1"/>
  <c r="U717" i="1"/>
  <c r="AB717" i="1"/>
  <c r="AC717" i="1"/>
  <c r="AD717" i="1" s="1"/>
  <c r="AB965" i="1"/>
  <c r="U965" i="1"/>
  <c r="AC965" i="1"/>
  <c r="AD965" i="1" s="1"/>
  <c r="AF966" i="1"/>
  <c r="AG966" i="1" s="1"/>
  <c r="AH966" i="1" s="1"/>
  <c r="AF697" i="1"/>
  <c r="AG697" i="1"/>
  <c r="AH697" i="1" s="1"/>
  <c r="AF711" i="1"/>
  <c r="AG711" i="1" s="1"/>
  <c r="AH711" i="1" s="1"/>
  <c r="AF994" i="1"/>
  <c r="AG994" i="1" s="1"/>
  <c r="AH994" i="1" s="1"/>
  <c r="AF780" i="1"/>
  <c r="AG780" i="1"/>
  <c r="AH780" i="1" s="1"/>
  <c r="AF252" i="1"/>
  <c r="AG252" i="1" s="1"/>
  <c r="AH252" i="1" s="1"/>
  <c r="AG24" i="1"/>
  <c r="AH24" i="1" s="1"/>
  <c r="AF24" i="1"/>
  <c r="AF721" i="1"/>
  <c r="AG721" i="1"/>
  <c r="AH721" i="1" s="1"/>
  <c r="AF670" i="1"/>
  <c r="AG670" i="1" s="1"/>
  <c r="AH670" i="1" s="1"/>
  <c r="AF735" i="1"/>
  <c r="AG735" i="1" s="1"/>
  <c r="AH735" i="1" s="1"/>
  <c r="AG770" i="1"/>
  <c r="AH770" i="1" s="1"/>
  <c r="AF770" i="1"/>
  <c r="AF589" i="1"/>
  <c r="AG589" i="1" s="1"/>
  <c r="AH589" i="1" s="1"/>
  <c r="AF377" i="1"/>
  <c r="AG377" i="1"/>
  <c r="AH377" i="1" s="1"/>
  <c r="AF942" i="1"/>
  <c r="AG942" i="1" s="1"/>
  <c r="AH942" i="1" s="1"/>
  <c r="AF585" i="1"/>
  <c r="AG585" i="1" s="1"/>
  <c r="AH585" i="1" s="1"/>
  <c r="AF478" i="1"/>
  <c r="AG478" i="1" s="1"/>
  <c r="AH478" i="1" s="1"/>
  <c r="AF132" i="1"/>
  <c r="AG132" i="1"/>
  <c r="AH132" i="1" s="1"/>
  <c r="AF835" i="1"/>
  <c r="AG835" i="1" s="1"/>
  <c r="AH835" i="1" s="1"/>
  <c r="AF302" i="1"/>
  <c r="AG302" i="1" s="1"/>
  <c r="AH302" i="1" s="1"/>
  <c r="AF108" i="1"/>
  <c r="AG108" i="1"/>
  <c r="AH108" i="1" s="1"/>
  <c r="AF185" i="1"/>
  <c r="AG185" i="1" s="1"/>
  <c r="AH185" i="1" s="1"/>
  <c r="AF822" i="1"/>
  <c r="AG822" i="1" s="1"/>
  <c r="AH822" i="1" s="1"/>
  <c r="AG555" i="1"/>
  <c r="AH555" i="1" s="1"/>
  <c r="AF555" i="1"/>
  <c r="AF215" i="1"/>
  <c r="AG215" i="1"/>
  <c r="AH215" i="1" s="1"/>
  <c r="AF490" i="1"/>
  <c r="AG490" i="1"/>
  <c r="AH490" i="1" s="1"/>
  <c r="AF225" i="1"/>
  <c r="AG225" i="1" s="1"/>
  <c r="AH225" i="1" s="1"/>
  <c r="AG186" i="1"/>
  <c r="AH186" i="1" s="1"/>
  <c r="AF186" i="1"/>
  <c r="AF534" i="1"/>
  <c r="AG534" i="1"/>
  <c r="AH534" i="1" s="1"/>
  <c r="AF521" i="1"/>
  <c r="AG521" i="1"/>
  <c r="AH521" i="1" s="1"/>
  <c r="AF477" i="1"/>
  <c r="AG477" i="1" s="1"/>
  <c r="AH477" i="1" s="1"/>
  <c r="AF126" i="1"/>
  <c r="AG126" i="1" s="1"/>
  <c r="AH126" i="1" s="1"/>
  <c r="AF803" i="1"/>
  <c r="AG803" i="1"/>
  <c r="AH803" i="1" s="1"/>
  <c r="AF309" i="1"/>
  <c r="AG309" i="1"/>
  <c r="AH309" i="1" s="1"/>
  <c r="AF354" i="1"/>
  <c r="AG354" i="1" s="1"/>
  <c r="AH354" i="1" s="1"/>
  <c r="AF794" i="1"/>
  <c r="AG794" i="1" s="1"/>
  <c r="AH794" i="1" s="1"/>
  <c r="AF229" i="1"/>
  <c r="AG229" i="1"/>
  <c r="AH229" i="1" s="1"/>
  <c r="AF218" i="1"/>
  <c r="AG218" i="1"/>
  <c r="AH218" i="1" s="1"/>
  <c r="AF434" i="1"/>
  <c r="AG434" i="1" s="1"/>
  <c r="AH434" i="1" s="1"/>
  <c r="AF461" i="1"/>
  <c r="AG461" i="1" s="1"/>
  <c r="AH461" i="1" s="1"/>
  <c r="AF336" i="1"/>
  <c r="AG336" i="1" s="1"/>
  <c r="AH336" i="1" s="1"/>
  <c r="AF450" i="1"/>
  <c r="AG450" i="1"/>
  <c r="AH450" i="1" s="1"/>
  <c r="AB984" i="1"/>
  <c r="AC984" i="1"/>
  <c r="AD984" i="1" s="1"/>
  <c r="U984" i="1"/>
  <c r="AF946" i="1"/>
  <c r="AG946" i="1" s="1"/>
  <c r="AH946" i="1" s="1"/>
  <c r="AG162" i="1"/>
  <c r="AH162" i="1" s="1"/>
  <c r="AF162" i="1"/>
  <c r="AF968" i="1"/>
  <c r="AG968" i="1"/>
  <c r="AH968" i="1" s="1"/>
  <c r="AF375" i="1"/>
  <c r="AG375" i="1"/>
  <c r="AH375" i="1" s="1"/>
  <c r="AF615" i="1"/>
  <c r="AG615" i="1" s="1"/>
  <c r="AH615" i="1" s="1"/>
  <c r="AF712" i="1"/>
  <c r="AG712" i="1" s="1"/>
  <c r="AH712" i="1" s="1"/>
  <c r="AF878" i="1"/>
  <c r="AG878" i="1"/>
  <c r="AH878" i="1" s="1"/>
  <c r="AF388" i="1"/>
  <c r="AG388" i="1" s="1"/>
  <c r="AH388" i="1" s="1"/>
  <c r="AF396" i="1"/>
  <c r="AG396" i="1" s="1"/>
  <c r="AH396" i="1" s="1"/>
  <c r="AF182" i="1"/>
  <c r="AG182" i="1" s="1"/>
  <c r="AH182" i="1" s="1"/>
  <c r="AF455" i="1"/>
  <c r="AG455" i="1"/>
  <c r="AH455" i="1" s="1"/>
  <c r="AF509" i="1"/>
  <c r="AG509" i="1" s="1"/>
  <c r="AH509" i="1" s="1"/>
  <c r="AF216" i="1"/>
  <c r="AG216" i="1" s="1"/>
  <c r="AH216" i="1" s="1"/>
  <c r="AG673" i="1"/>
  <c r="AH673" i="1" s="1"/>
  <c r="AF673" i="1"/>
  <c r="AF265" i="1"/>
  <c r="AG265" i="1"/>
  <c r="AH265" i="1" s="1"/>
  <c r="AF864" i="1"/>
  <c r="AG864" i="1"/>
  <c r="AH864" i="1" s="1"/>
  <c r="AG331" i="1"/>
  <c r="AH331" i="1" s="1"/>
  <c r="AF331" i="1"/>
  <c r="AF861" i="1"/>
  <c r="AG861" i="1" s="1"/>
  <c r="AH861" i="1" s="1"/>
  <c r="AF65" i="1"/>
  <c r="AG65" i="1" s="1"/>
  <c r="AH65" i="1" s="1"/>
  <c r="U349" i="1"/>
  <c r="AB349" i="1"/>
  <c r="AC349" i="1" s="1"/>
  <c r="AD349" i="1" s="1"/>
  <c r="AC692" i="1"/>
  <c r="AD692" i="1" s="1"/>
  <c r="AB692" i="1"/>
  <c r="U692" i="1"/>
  <c r="AG565" i="1"/>
  <c r="AH565" i="1" s="1"/>
  <c r="AF565" i="1"/>
  <c r="AF603" i="1"/>
  <c r="AG603" i="1" s="1"/>
  <c r="AH603" i="1" s="1"/>
  <c r="AF683" i="1"/>
  <c r="AG683" i="1" s="1"/>
  <c r="AH683" i="1" s="1"/>
  <c r="AG45" i="1"/>
  <c r="AH45" i="1" s="1"/>
  <c r="AF45" i="1"/>
  <c r="AF588" i="1"/>
  <c r="AG588" i="1" s="1"/>
  <c r="AH588" i="1" s="1"/>
  <c r="AF990" i="1"/>
  <c r="AG990" i="1"/>
  <c r="AH990" i="1" s="1"/>
  <c r="AG74" i="1"/>
  <c r="AH74" i="1" s="1"/>
  <c r="AF74" i="1"/>
  <c r="AG930" i="1"/>
  <c r="AH930" i="1" s="1"/>
  <c r="AF930" i="1"/>
  <c r="AF860" i="1"/>
  <c r="AG860" i="1"/>
  <c r="AH860" i="1" s="1"/>
  <c r="AF902" i="1"/>
  <c r="AG902" i="1"/>
  <c r="AH902" i="1" s="1"/>
  <c r="AF196" i="1"/>
  <c r="AG196" i="1" s="1"/>
  <c r="AH196" i="1" s="1"/>
  <c r="AF359" i="1"/>
  <c r="AG359" i="1" s="1"/>
  <c r="AH359" i="1" s="1"/>
  <c r="AF337" i="1"/>
  <c r="AG337" i="1"/>
  <c r="AH337" i="1" s="1"/>
  <c r="AF222" i="1"/>
  <c r="AG222" i="1"/>
  <c r="AH222" i="1" s="1"/>
  <c r="AG411" i="1"/>
  <c r="AH411" i="1" s="1"/>
  <c r="AF411" i="1"/>
  <c r="AF232" i="1"/>
  <c r="AG232" i="1" s="1"/>
  <c r="AH232" i="1" s="1"/>
  <c r="AF541" i="1"/>
  <c r="AG541" i="1" s="1"/>
  <c r="AH541" i="1" s="1"/>
  <c r="AF72" i="1"/>
  <c r="AG72" i="1"/>
  <c r="AH72" i="1" s="1"/>
  <c r="AF483" i="1"/>
  <c r="AG483" i="1" s="1"/>
  <c r="AH483" i="1" s="1"/>
  <c r="AC743" i="1"/>
  <c r="AD743" i="1" s="1"/>
  <c r="AB743" i="1"/>
  <c r="U743" i="1"/>
  <c r="AF561" i="1"/>
  <c r="AG561" i="1"/>
  <c r="AH561" i="1" s="1"/>
  <c r="U652" i="1"/>
  <c r="AC652" i="1"/>
  <c r="AD652" i="1" s="1"/>
  <c r="AB652" i="1"/>
  <c r="AC976" i="1"/>
  <c r="AD976" i="1" s="1"/>
  <c r="U976" i="1"/>
  <c r="AB976" i="1"/>
  <c r="AF584" i="1"/>
  <c r="AG584" i="1" s="1"/>
  <c r="AH584" i="1" s="1"/>
  <c r="AG713" i="1"/>
  <c r="AH713" i="1" s="1"/>
  <c r="AF713" i="1"/>
  <c r="AF190" i="1"/>
  <c r="AG190" i="1"/>
  <c r="AH190" i="1" s="1"/>
  <c r="AC553" i="1"/>
  <c r="AD553" i="1" s="1"/>
  <c r="U553" i="1"/>
  <c r="AB553" i="1"/>
  <c r="U986" i="1"/>
  <c r="AC986" i="1"/>
  <c r="AD986" i="1" s="1"/>
  <c r="AB986" i="1"/>
  <c r="AF893" i="1"/>
  <c r="AG893" i="1" s="1"/>
  <c r="AH893" i="1" s="1"/>
  <c r="AF952" i="1"/>
  <c r="AG952" i="1"/>
  <c r="AH952" i="1" s="1"/>
  <c r="AF358" i="1"/>
  <c r="AG358" i="1" s="1"/>
  <c r="AH358" i="1" s="1"/>
  <c r="AF98" i="1"/>
  <c r="AG98" i="1" s="1"/>
  <c r="AH98" i="1" s="1"/>
  <c r="AF159" i="1"/>
  <c r="AG159" i="1" s="1"/>
  <c r="AH159" i="1" s="1"/>
  <c r="U426" i="1"/>
  <c r="AB426" i="1"/>
  <c r="AC426" i="1" s="1"/>
  <c r="AD426" i="1" s="1"/>
  <c r="AF480" i="1"/>
  <c r="AG480" i="1" s="1"/>
  <c r="AH480" i="1" s="1"/>
  <c r="AF472" i="1"/>
  <c r="AG472" i="1" s="1"/>
  <c r="AH472" i="1" s="1"/>
  <c r="AF777" i="1"/>
  <c r="AG777" i="1"/>
  <c r="AH777" i="1" s="1"/>
  <c r="AF969" i="1"/>
  <c r="AG969" i="1" s="1"/>
  <c r="AH969" i="1" s="1"/>
  <c r="AF751" i="1"/>
  <c r="AG751" i="1"/>
  <c r="AH751" i="1" s="1"/>
  <c r="AF204" i="1"/>
  <c r="AG204" i="1" s="1"/>
  <c r="AH204" i="1" s="1"/>
  <c r="AB448" i="1"/>
  <c r="U448" i="1"/>
  <c r="AC448" i="1"/>
  <c r="AD448" i="1" s="1"/>
  <c r="AC545" i="1"/>
  <c r="AD545" i="1" s="1"/>
  <c r="U545" i="1"/>
  <c r="AB545" i="1"/>
  <c r="AF138" i="1"/>
  <c r="AG138" i="1" s="1"/>
  <c r="AH138" i="1" s="1"/>
  <c r="AF332" i="1"/>
  <c r="AG332" i="1"/>
  <c r="AH332" i="1" s="1"/>
  <c r="AF963" i="1"/>
  <c r="AG963" i="1"/>
  <c r="AH963" i="1" s="1"/>
  <c r="AF781" i="1"/>
  <c r="AG781" i="1"/>
  <c r="AH781" i="1" s="1"/>
  <c r="AG613" i="1"/>
  <c r="AH613" i="1" s="1"/>
  <c r="AF613" i="1"/>
  <c r="AF630" i="1"/>
  <c r="AG630" i="1" s="1"/>
  <c r="AH630" i="1" s="1"/>
  <c r="AF979" i="1"/>
  <c r="AG979" i="1" s="1"/>
  <c r="AH979" i="1" s="1"/>
  <c r="AF749" i="1"/>
  <c r="AG749" i="1"/>
  <c r="AH749" i="1" s="1"/>
  <c r="AF618" i="1"/>
  <c r="AG618" i="1" s="1"/>
  <c r="AH618" i="1" s="1"/>
  <c r="AF728" i="1"/>
  <c r="AG728" i="1"/>
  <c r="AH728" i="1" s="1"/>
  <c r="AF901" i="1"/>
  <c r="AG901" i="1" s="1"/>
  <c r="AH901" i="1" s="1"/>
  <c r="AF33" i="1"/>
  <c r="AG33" i="1"/>
  <c r="AH33" i="1" s="1"/>
  <c r="AF935" i="1"/>
  <c r="AG935" i="1" s="1"/>
  <c r="AH935" i="1" s="1"/>
  <c r="AF115" i="1"/>
  <c r="AG115" i="1" s="1"/>
  <c r="AH115" i="1" s="1"/>
  <c r="AF465" i="1"/>
  <c r="AG465" i="1" s="1"/>
  <c r="AH465" i="1" s="1"/>
  <c r="AF407" i="1"/>
  <c r="AG407" i="1"/>
  <c r="AH407" i="1" s="1"/>
  <c r="AF221" i="1"/>
  <c r="AG221" i="1" s="1"/>
  <c r="AH221" i="1" s="1"/>
  <c r="AF441" i="1"/>
  <c r="AG441" i="1"/>
  <c r="AH441" i="1" s="1"/>
  <c r="AF433" i="1"/>
  <c r="AG433" i="1"/>
  <c r="AH433" i="1" s="1"/>
  <c r="AF311" i="1"/>
  <c r="AG311" i="1" s="1"/>
  <c r="AH311" i="1" s="1"/>
  <c r="AF474" i="1"/>
  <c r="AG474" i="1" s="1"/>
  <c r="AH474" i="1" s="1"/>
  <c r="AF988" i="1"/>
  <c r="AG988" i="1"/>
  <c r="AH988" i="1" s="1"/>
  <c r="AF174" i="1"/>
  <c r="AG174" i="1"/>
  <c r="AH174" i="1" s="1"/>
  <c r="AF64" i="1"/>
  <c r="AG64" i="1"/>
  <c r="AH64" i="1" s="1"/>
  <c r="AF871" i="1"/>
  <c r="AG871" i="1" s="1"/>
  <c r="AH871" i="1" s="1"/>
  <c r="AF365" i="1"/>
  <c r="AG365" i="1" s="1"/>
  <c r="AH365" i="1" s="1"/>
  <c r="AF867" i="1"/>
  <c r="AG867" i="1" s="1"/>
  <c r="AH867" i="1" s="1"/>
  <c r="AF435" i="1"/>
  <c r="AG435" i="1"/>
  <c r="AH435" i="1" s="1"/>
  <c r="AF88" i="1"/>
  <c r="AG88" i="1" s="1"/>
  <c r="AH88" i="1" s="1"/>
  <c r="AC16" i="1"/>
  <c r="AD16" i="1" s="1"/>
  <c r="U16" i="1"/>
  <c r="AB16" i="1"/>
  <c r="U313" i="1"/>
  <c r="AB313" i="1"/>
  <c r="AC313" i="1" s="1"/>
  <c r="AD313" i="1" s="1"/>
  <c r="AC746" i="1"/>
  <c r="AD746" i="1" s="1"/>
  <c r="AB746" i="1"/>
  <c r="U746" i="1"/>
  <c r="U660" i="1"/>
  <c r="AC660" i="1"/>
  <c r="AD660" i="1" s="1"/>
  <c r="AB660" i="1"/>
  <c r="AC992" i="1"/>
  <c r="AD992" i="1" s="1"/>
  <c r="AB992" i="1"/>
  <c r="U992" i="1"/>
  <c r="AF259" i="1"/>
  <c r="AG259" i="1"/>
  <c r="AH259" i="1" s="1"/>
  <c r="AF819" i="1"/>
  <c r="AG819" i="1"/>
  <c r="AH819" i="1" s="1"/>
  <c r="AF107" i="1"/>
  <c r="AG107" i="1" s="1"/>
  <c r="AH107" i="1" s="1"/>
  <c r="U69" i="1"/>
  <c r="AC69" i="1"/>
  <c r="AD69" i="1" s="1"/>
  <c r="AB69" i="1"/>
  <c r="AF462" i="1"/>
  <c r="AG462" i="1"/>
  <c r="AH462" i="1" s="1"/>
  <c r="AF526" i="1"/>
  <c r="AG526" i="1" s="1"/>
  <c r="AH526" i="1" s="1"/>
  <c r="AF604" i="1"/>
  <c r="AG604" i="1"/>
  <c r="AH604" i="1" s="1"/>
  <c r="U17" i="1"/>
  <c r="AC17" i="1"/>
  <c r="AD17" i="1" s="1"/>
  <c r="AB17" i="1"/>
  <c r="AF390" i="1"/>
  <c r="AG390" i="1"/>
  <c r="AH390" i="1" s="1"/>
  <c r="U622" i="1"/>
  <c r="AB622" i="1"/>
  <c r="AC622" i="1"/>
  <c r="AD622" i="1" s="1"/>
  <c r="AC731" i="1"/>
  <c r="AD731" i="1" s="1"/>
  <c r="U731" i="1"/>
  <c r="AB731" i="1"/>
  <c r="AF326" i="1"/>
  <c r="AG326" i="1" s="1"/>
  <c r="AH326" i="1" s="1"/>
  <c r="AF277" i="1"/>
  <c r="AG277" i="1" s="1"/>
  <c r="AH277" i="1" s="1"/>
  <c r="AG740" i="1"/>
  <c r="AH740" i="1" s="1"/>
  <c r="AF740" i="1"/>
  <c r="AF102" i="1"/>
  <c r="AG102" i="1"/>
  <c r="AH102" i="1" s="1"/>
  <c r="AF393" i="1"/>
  <c r="AG393" i="1" s="1"/>
  <c r="AH393" i="1" s="1"/>
  <c r="U538" i="1"/>
  <c r="AB538" i="1"/>
  <c r="AC538" i="1"/>
  <c r="AD538" i="1" s="1"/>
  <c r="AB684" i="1"/>
  <c r="U684" i="1"/>
  <c r="AC684" i="1"/>
  <c r="AD684" i="1" s="1"/>
  <c r="AF989" i="1"/>
  <c r="AG989" i="1"/>
  <c r="AH989" i="1" s="1"/>
  <c r="AF832" i="1"/>
  <c r="AG832" i="1"/>
  <c r="AH832" i="1" s="1"/>
  <c r="AF993" i="1"/>
  <c r="AG993" i="1" s="1"/>
  <c r="AH993" i="1" s="1"/>
  <c r="AF304" i="1"/>
  <c r="AG304" i="1"/>
  <c r="AH304" i="1" s="1"/>
  <c r="AF915" i="1"/>
  <c r="AG915" i="1" s="1"/>
  <c r="AH915" i="1" s="1"/>
  <c r="AF912" i="1"/>
  <c r="AG912" i="1"/>
  <c r="AH912" i="1" s="1"/>
  <c r="AF212" i="1"/>
  <c r="AG212" i="1" s="1"/>
  <c r="AH212" i="1" s="1"/>
  <c r="AF885" i="1"/>
  <c r="AG885" i="1"/>
  <c r="AH885" i="1" s="1"/>
  <c r="AF842" i="1"/>
  <c r="AG842" i="1" s="1"/>
  <c r="AH842" i="1" s="1"/>
  <c r="AF99" i="1"/>
  <c r="AG99" i="1"/>
  <c r="AH99" i="1" s="1"/>
  <c r="AF577" i="1"/>
  <c r="AG577" i="1" s="1"/>
  <c r="AH577" i="1" s="1"/>
  <c r="AF59" i="1"/>
  <c r="AG59" i="1"/>
  <c r="AH59" i="1" s="1"/>
  <c r="AF839" i="1"/>
  <c r="AG839" i="1"/>
  <c r="AH839" i="1" s="1"/>
  <c r="AF872" i="1"/>
  <c r="AG872" i="1"/>
  <c r="AH872" i="1" s="1"/>
  <c r="AF850" i="1"/>
  <c r="AG850" i="1" s="1"/>
  <c r="AH850" i="1" s="1"/>
  <c r="AF418" i="1"/>
  <c r="AG418" i="1" s="1"/>
  <c r="AH418" i="1" s="1"/>
  <c r="AF426" i="1" l="1"/>
  <c r="AG426" i="1"/>
  <c r="AH426" i="1" s="1"/>
  <c r="AF349" i="1"/>
  <c r="AG349" i="1"/>
  <c r="AH349" i="1" s="1"/>
  <c r="AF313" i="1"/>
  <c r="AG313" i="1"/>
  <c r="AH313" i="1" s="1"/>
  <c r="AF538" i="1"/>
  <c r="AG538" i="1" s="1"/>
  <c r="AH538" i="1" s="1"/>
  <c r="AF660" i="1"/>
  <c r="AG660" i="1"/>
  <c r="AH660" i="1" s="1"/>
  <c r="AF448" i="1"/>
  <c r="AG448" i="1"/>
  <c r="AH448" i="1" s="1"/>
  <c r="AF731" i="1"/>
  <c r="AG731" i="1"/>
  <c r="AH731" i="1" s="1"/>
  <c r="AG69" i="1"/>
  <c r="AH69" i="1" s="1"/>
  <c r="AF69" i="1"/>
  <c r="AF746" i="1"/>
  <c r="AG746" i="1" s="1"/>
  <c r="AH746" i="1" s="1"/>
  <c r="AF652" i="1"/>
  <c r="AG652" i="1"/>
  <c r="AH652" i="1" s="1"/>
  <c r="AF996" i="1"/>
  <c r="AG996" i="1" s="1"/>
  <c r="AH996" i="1" s="1"/>
  <c r="AF984" i="1"/>
  <c r="AG984" i="1" s="1"/>
  <c r="AH984" i="1" s="1"/>
  <c r="AF334" i="1"/>
  <c r="AG334" i="1"/>
  <c r="AH334" i="1" s="1"/>
  <c r="AF622" i="1"/>
  <c r="AG622" i="1"/>
  <c r="AH622" i="1" s="1"/>
  <c r="AF992" i="1"/>
  <c r="AG992" i="1"/>
  <c r="AH992" i="1" s="1"/>
  <c r="AF553" i="1"/>
  <c r="AG553" i="1" s="1"/>
  <c r="AH553" i="1" s="1"/>
  <c r="AF567" i="1"/>
  <c r="AG567" i="1"/>
  <c r="AH567" i="1" s="1"/>
  <c r="AF986" i="1"/>
  <c r="AG986" i="1" s="1"/>
  <c r="AH986" i="1" s="1"/>
  <c r="AF717" i="1"/>
  <c r="AG717" i="1"/>
  <c r="AH717" i="1" s="1"/>
  <c r="AG684" i="1"/>
  <c r="AH684" i="1" s="1"/>
  <c r="AF684" i="1"/>
  <c r="AF743" i="1"/>
  <c r="AG743" i="1" s="1"/>
  <c r="AH743" i="1" s="1"/>
  <c r="AF965" i="1"/>
  <c r="AG965" i="1" s="1"/>
  <c r="AH965" i="1" s="1"/>
  <c r="AF545" i="1"/>
  <c r="AG545" i="1" s="1"/>
  <c r="AH545" i="1" s="1"/>
  <c r="AG16" i="1"/>
  <c r="AH16" i="1" s="1"/>
  <c r="AF16" i="1"/>
  <c r="AF976" i="1"/>
  <c r="AG976" i="1" s="1"/>
  <c r="AH976" i="1" s="1"/>
  <c r="AF17" i="1"/>
  <c r="AG17" i="1"/>
  <c r="AH17" i="1" s="1"/>
  <c r="AF692" i="1"/>
  <c r="AG692" i="1" s="1"/>
  <c r="AH692" i="1" s="1"/>
  <c r="AF554" i="1"/>
  <c r="AG554" i="1" s="1"/>
  <c r="AH554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<sst xmlns="http://schemas.openxmlformats.org/spreadsheetml/2006/main" count="128" uniqueCount="107">
  <si>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</si>
  <si>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</si>
  <si>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</si>
  <si>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</si>
  <si>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</si>
  <si>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</si>
  <si>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</si>
  <si>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</si>
  <si>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</si>
  <si>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</si>
  <si>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</si>
  <si>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</si>
  <si>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</si>
  <si>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</si>
  <si>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</si>
  <si>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</si>
  <si>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</si>
  <si>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</si>
  <si>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</si>
  <si>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</si>
  <si>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</si>
  <si>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</si>
  <si>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</si>
  <si>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</si>
  <si>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</si>
  <si>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</si>
  <si>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</si>
  <si>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</si>
  <si>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</si>
  <si>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</si>
  <si>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</si>
  <si>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</si>
  <si>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</si>
  <si>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</si>
  <si>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</si>
  <si>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</si>
  <si>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</si>
  <si>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</si>
  <si>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</si>
  <si>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</si>
  <si>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</si>
  <si>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</si>
  <si>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</si>
  <si>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</si>
  <si>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</si>
  <si>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</si>
  <si>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</si>
  <si>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</si>
  <si>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</si>
  <si>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</si>
  <si>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</si>
  <si>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</si>
  <si>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</si>
  <si>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</si>
  <si>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</si>
  <si>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</si>
  <si>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</si>
  <si>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</si>
  <si>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</si>
  <si>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</si>
  <si>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</si>
  <si>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</si>
  <si>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</si>
  <si>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</si>
  <si>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</si>
  <si>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</si>
  <si>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</si>
  <si>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</si>
  <si>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</si>
  <si>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</si>
  <si>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</si>
  <si>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</si>
  <si>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</si>
  <si>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</si>
  <si>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</si>
  <si>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</si>
  <si>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</si>
  <si>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</si>
  <si>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</si>
  <si>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</si>
  <si>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</si>
  <si>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</si>
  <si>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</si>
  <si>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</si>
  <si>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</si>
  <si>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</si>
  <si>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</si>
  <si>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</si>
  <si>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</si>
  <si>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</si>
  <si>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</si>
  <si>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</si>
  <si>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</si>
  <si>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</si>
  <si>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</si>
  <si>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</si>
  <si>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</si>
  <si>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</si>
  <si>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</si>
  <si>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測定日：2010/02/03</t>
  </si>
  <si>
    <t>Japan Time</t>
    <phoneticPr fontId="2"/>
  </si>
  <si>
    <t>S1</t>
    <phoneticPr fontId="2"/>
  </si>
  <si>
    <t>Time (UTC)</t>
    <phoneticPr fontId="2"/>
  </si>
  <si>
    <t>20100203_S1_1030(LST)</t>
  </si>
  <si>
    <t>D:\FUJIKI\論文 準備中\database\FRRF_2 Calc V1.5.4\MR10-01\S1\100203\fr092836.bin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</si>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</sst>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268.10000000000002</c:v>
                </c:pt>
                <c:pt idx="40">
                  <c:v>259.39999999999998</c:v>
                </c:pt>
                <c:pt idx="41">
                  <c:v>255.8</c:v>
                </c:pt>
                <c:pt idx="42">
                  <c:v>238.3</c:v>
                </c:pt>
                <c:pt idx="43">
                  <c:v>248.8</c:v>
                </c:pt>
                <c:pt idx="44">
                  <c:v>251.4</c:v>
                </c:pt>
                <c:pt idx="45">
                  <c:v>206.6</c:v>
                </c:pt>
                <c:pt idx="46">
                  <c:v>197.8</c:v>
                </c:pt>
                <c:pt idx="47">
                  <c:v>154.69999999999999</c:v>
                </c:pt>
                <c:pt idx="48">
                  <c:v>170.6</c:v>
                </c:pt>
                <c:pt idx="49">
                  <c:v>153.9</c:v>
                </c:pt>
                <c:pt idx="50">
                  <c:v>151.19999999999999</c:v>
                </c:pt>
                <c:pt idx="51">
                  <c:v>135.4</c:v>
                </c:pt>
                <c:pt idx="52">
                  <c:v>139.80000000000001</c:v>
                </c:pt>
                <c:pt idx="53">
                  <c:v>127.5</c:v>
                </c:pt>
                <c:pt idx="54">
                  <c:v>129.19999999999999</c:v>
                </c:pt>
                <c:pt idx="55">
                  <c:v>115.2</c:v>
                </c:pt>
                <c:pt idx="56">
                  <c:v>113.4</c:v>
                </c:pt>
                <c:pt idx="57">
                  <c:v>109</c:v>
                </c:pt>
                <c:pt idx="58">
                  <c:v>100.2</c:v>
                </c:pt>
                <c:pt idx="59">
                  <c:v>103.7</c:v>
                </c:pt>
                <c:pt idx="60">
                  <c:v>95</c:v>
                </c:pt>
                <c:pt idx="61">
                  <c:v>89.7</c:v>
                </c:pt>
                <c:pt idx="62">
                  <c:v>87.9</c:v>
                </c:pt>
                <c:pt idx="63">
                  <c:v>83.5</c:v>
                </c:pt>
                <c:pt idx="64">
                  <c:v>78.2</c:v>
                </c:pt>
                <c:pt idx="65">
                  <c:v>73</c:v>
                </c:pt>
                <c:pt idx="66">
                  <c:v>71.2</c:v>
                </c:pt>
                <c:pt idx="67">
                  <c:v>65.900000000000006</c:v>
                </c:pt>
                <c:pt idx="68">
                  <c:v>65.900000000000006</c:v>
                </c:pt>
                <c:pt idx="69">
                  <c:v>60.7</c:v>
                </c:pt>
                <c:pt idx="70">
                  <c:v>58.9</c:v>
                </c:pt>
                <c:pt idx="71">
                  <c:v>53.6</c:v>
                </c:pt>
                <c:pt idx="72">
                  <c:v>55.4</c:v>
                </c:pt>
                <c:pt idx="73">
                  <c:v>47.5</c:v>
                </c:pt>
                <c:pt idx="74">
                  <c:v>49.2</c:v>
                </c:pt>
                <c:pt idx="75">
                  <c:v>44.8</c:v>
                </c:pt>
                <c:pt idx="76">
                  <c:v>44</c:v>
                </c:pt>
                <c:pt idx="77">
                  <c:v>42.2</c:v>
                </c:pt>
                <c:pt idx="78">
                  <c:v>42.2</c:v>
                </c:pt>
                <c:pt idx="79">
                  <c:v>38.700000000000003</c:v>
                </c:pt>
                <c:pt idx="80">
                  <c:v>36</c:v>
                </c:pt>
                <c:pt idx="81">
                  <c:v>35.200000000000003</c:v>
                </c:pt>
                <c:pt idx="82">
                  <c:v>33.4</c:v>
                </c:pt>
                <c:pt idx="83">
                  <c:v>31.7</c:v>
                </c:pt>
                <c:pt idx="84">
                  <c:v>29.9</c:v>
                </c:pt>
                <c:pt idx="85">
                  <c:v>29</c:v>
                </c:pt>
                <c:pt idx="86">
                  <c:v>28.1</c:v>
                </c:pt>
                <c:pt idx="87">
                  <c:v>26.4</c:v>
                </c:pt>
                <c:pt idx="88">
                  <c:v>25.5</c:v>
                </c:pt>
                <c:pt idx="89">
                  <c:v>24.6</c:v>
                </c:pt>
                <c:pt idx="90">
                  <c:v>23.7</c:v>
                </c:pt>
                <c:pt idx="91">
                  <c:v>22.9</c:v>
                </c:pt>
                <c:pt idx="92">
                  <c:v>23.7</c:v>
                </c:pt>
                <c:pt idx="93">
                  <c:v>21.1</c:v>
                </c:pt>
                <c:pt idx="94">
                  <c:v>22</c:v>
                </c:pt>
                <c:pt idx="95">
                  <c:v>20.2</c:v>
                </c:pt>
                <c:pt idx="96">
                  <c:v>20.2</c:v>
                </c:pt>
                <c:pt idx="97">
                  <c:v>19.3</c:v>
                </c:pt>
                <c:pt idx="98">
                  <c:v>18.5</c:v>
                </c:pt>
                <c:pt idx="99">
                  <c:v>19.3</c:v>
                </c:pt>
                <c:pt idx="100">
                  <c:v>17.600000000000001</c:v>
                </c:pt>
                <c:pt idx="101">
                  <c:v>18.5</c:v>
                </c:pt>
                <c:pt idx="102">
                  <c:v>16.7</c:v>
                </c:pt>
                <c:pt idx="103">
                  <c:v>17.600000000000001</c:v>
                </c:pt>
                <c:pt idx="104">
                  <c:v>16.7</c:v>
                </c:pt>
                <c:pt idx="105">
                  <c:v>17.600000000000001</c:v>
                </c:pt>
                <c:pt idx="106">
                  <c:v>15.8</c:v>
                </c:pt>
                <c:pt idx="107">
                  <c:v>16.7</c:v>
                </c:pt>
                <c:pt idx="108">
                  <c:v>14.9</c:v>
                </c:pt>
                <c:pt idx="109">
                  <c:v>15.8</c:v>
                </c:pt>
                <c:pt idx="110">
                  <c:v>14.9</c:v>
                </c:pt>
                <c:pt idx="111">
                  <c:v>14.9</c:v>
                </c:pt>
                <c:pt idx="112">
                  <c:v>14.1</c:v>
                </c:pt>
                <c:pt idx="113">
                  <c:v>14.1</c:v>
                </c:pt>
                <c:pt idx="114">
                  <c:v>14.1</c:v>
                </c:pt>
                <c:pt idx="115">
                  <c:v>13.2</c:v>
                </c:pt>
                <c:pt idx="116">
                  <c:v>13.2</c:v>
                </c:pt>
                <c:pt idx="117">
                  <c:v>13.2</c:v>
                </c:pt>
                <c:pt idx="118">
                  <c:v>12.3</c:v>
                </c:pt>
                <c:pt idx="119">
                  <c:v>12.3</c:v>
                </c:pt>
                <c:pt idx="120">
                  <c:v>12.3</c:v>
                </c:pt>
                <c:pt idx="121">
                  <c:v>11.4</c:v>
                </c:pt>
                <c:pt idx="122">
                  <c:v>12.3</c:v>
                </c:pt>
                <c:pt idx="123">
                  <c:v>11.4</c:v>
                </c:pt>
                <c:pt idx="124">
                  <c:v>11.4</c:v>
                </c:pt>
                <c:pt idx="125">
                  <c:v>10.6</c:v>
                </c:pt>
                <c:pt idx="126">
                  <c:v>10.6</c:v>
                </c:pt>
                <c:pt idx="127">
                  <c:v>10.6</c:v>
                </c:pt>
                <c:pt idx="128">
                  <c:v>10.6</c:v>
                </c:pt>
                <c:pt idx="129">
                  <c:v>10.6</c:v>
                </c:pt>
                <c:pt idx="130">
                  <c:v>10.6</c:v>
                </c:pt>
                <c:pt idx="131">
                  <c:v>9.6999999999999993</c:v>
                </c:pt>
                <c:pt idx="132">
                  <c:v>9.6999999999999993</c:v>
                </c:pt>
                <c:pt idx="133">
                  <c:v>9.6999999999999993</c:v>
                </c:pt>
                <c:pt idx="134">
                  <c:v>9.6999999999999993</c:v>
                </c:pt>
                <c:pt idx="135">
                  <c:v>9.6999999999999993</c:v>
                </c:pt>
                <c:pt idx="136">
                  <c:v>9.6999999999999993</c:v>
                </c:pt>
                <c:pt idx="137">
                  <c:v>8.8000000000000007</c:v>
                </c:pt>
                <c:pt idx="138">
                  <c:v>8.8000000000000007</c:v>
                </c:pt>
                <c:pt idx="139">
                  <c:v>8.8000000000000007</c:v>
                </c:pt>
                <c:pt idx="140">
                  <c:v>8.8000000000000007</c:v>
                </c:pt>
                <c:pt idx="141">
                  <c:v>8.8000000000000007</c:v>
                </c:pt>
                <c:pt idx="142">
                  <c:v>8.8000000000000007</c:v>
                </c:pt>
                <c:pt idx="143">
                  <c:v>8.8000000000000007</c:v>
                </c:pt>
                <c:pt idx="144">
                  <c:v>8.8000000000000007</c:v>
                </c:pt>
                <c:pt idx="145">
                  <c:v>8.8000000000000007</c:v>
                </c:pt>
                <c:pt idx="146">
                  <c:v>7.9</c:v>
                </c:pt>
                <c:pt idx="147">
                  <c:v>7.9</c:v>
                </c:pt>
                <c:pt idx="148">
                  <c:v>7.9</c:v>
                </c:pt>
                <c:pt idx="149">
                  <c:v>7.9</c:v>
                </c:pt>
                <c:pt idx="150">
                  <c:v>7.9</c:v>
                </c:pt>
                <c:pt idx="151">
                  <c:v>7.9</c:v>
                </c:pt>
                <c:pt idx="152">
                  <c:v>7.9</c:v>
                </c:pt>
                <c:pt idx="153">
                  <c:v>7.9</c:v>
                </c:pt>
                <c:pt idx="154">
                  <c:v>7.9</c:v>
                </c:pt>
                <c:pt idx="155">
                  <c:v>7.9</c:v>
                </c:pt>
                <c:pt idx="156">
                  <c:v>7.9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6.2</c:v>
                </c:pt>
                <c:pt idx="174">
                  <c:v>7</c:v>
                </c:pt>
                <c:pt idx="175">
                  <c:v>6.2</c:v>
                </c:pt>
                <c:pt idx="176">
                  <c:v>6.2</c:v>
                </c:pt>
                <c:pt idx="177">
                  <c:v>6.2</c:v>
                </c:pt>
                <c:pt idx="178">
                  <c:v>6.2</c:v>
                </c:pt>
                <c:pt idx="179">
                  <c:v>6.2</c:v>
                </c:pt>
                <c:pt idx="180">
                  <c:v>6.2</c:v>
                </c:pt>
                <c:pt idx="181">
                  <c:v>6.2</c:v>
                </c:pt>
                <c:pt idx="182">
                  <c:v>6.2</c:v>
                </c:pt>
                <c:pt idx="183">
                  <c:v>6.2</c:v>
                </c:pt>
                <c:pt idx="184">
                  <c:v>6.2</c:v>
                </c:pt>
                <c:pt idx="185">
                  <c:v>6.2</c:v>
                </c:pt>
                <c:pt idx="186">
                  <c:v>6.2</c:v>
                </c:pt>
                <c:pt idx="187">
                  <c:v>6.2</c:v>
                </c:pt>
                <c:pt idx="188">
                  <c:v>6.2</c:v>
                </c:pt>
                <c:pt idx="189">
                  <c:v>6.2</c:v>
                </c:pt>
                <c:pt idx="190">
                  <c:v>6.2</c:v>
                </c:pt>
                <c:pt idx="191">
                  <c:v>6.2</c:v>
                </c:pt>
                <c:pt idx="192">
                  <c:v>6.2</c:v>
                </c:pt>
                <c:pt idx="193">
                  <c:v>6.2</c:v>
                </c:pt>
                <c:pt idx="194">
                  <c:v>6.2</c:v>
                </c:pt>
                <c:pt idx="195">
                  <c:v>6.2</c:v>
                </c:pt>
                <c:pt idx="196">
                  <c:v>6.2</c:v>
                </c:pt>
                <c:pt idx="197">
                  <c:v>6.2</c:v>
                </c:pt>
                <c:pt idx="198">
                  <c:v>6.2</c:v>
                </c:pt>
                <c:pt idx="199">
                  <c:v>6.2</c:v>
                </c:pt>
                <c:pt idx="200">
                  <c:v>6.2</c:v>
                </c:pt>
                <c:pt idx="201">
                  <c:v>6.2</c:v>
                </c:pt>
                <c:pt idx="202">
                  <c:v>6.2</c:v>
                </c:pt>
                <c:pt idx="203">
                  <c:v>6.2</c:v>
                </c:pt>
                <c:pt idx="204">
                  <c:v>6.2</c:v>
                </c:pt>
                <c:pt idx="205">
                  <c:v>6.2</c:v>
                </c:pt>
                <c:pt idx="206">
                  <c:v>6.2</c:v>
                </c:pt>
                <c:pt idx="207">
                  <c:v>6.2</c:v>
                </c:pt>
                <c:pt idx="208">
                  <c:v>6.2</c:v>
                </c:pt>
                <c:pt idx="209">
                  <c:v>6.2</c:v>
                </c:pt>
                <c:pt idx="210">
                  <c:v>6.2</c:v>
                </c:pt>
                <c:pt idx="211">
                  <c:v>6.2</c:v>
                </c:pt>
                <c:pt idx="212">
                  <c:v>6.2</c:v>
                </c:pt>
                <c:pt idx="213">
                  <c:v>6.2</c:v>
                </c:pt>
                <c:pt idx="214">
                  <c:v>6.2</c:v>
                </c:pt>
                <c:pt idx="215">
                  <c:v>6.2</c:v>
                </c:pt>
                <c:pt idx="216">
                  <c:v>6.2</c:v>
                </c:pt>
                <c:pt idx="217">
                  <c:v>6.2</c:v>
                </c:pt>
                <c:pt idx="218">
                  <c:v>6.2</c:v>
                </c:pt>
                <c:pt idx="219">
                  <c:v>6.2</c:v>
                </c:pt>
                <c:pt idx="220">
                  <c:v>6.2</c:v>
                </c:pt>
                <c:pt idx="221">
                  <c:v>6.2</c:v>
                </c:pt>
                <c:pt idx="222">
                  <c:v>6.2</c:v>
                </c:pt>
                <c:pt idx="223">
                  <c:v>6.2</c:v>
                </c:pt>
                <c:pt idx="224">
                  <c:v>6.2</c:v>
                </c:pt>
                <c:pt idx="225">
                  <c:v>6.2</c:v>
                </c:pt>
                <c:pt idx="226">
                  <c:v>6.2</c:v>
                </c:pt>
                <c:pt idx="227">
                  <c:v>6.2</c:v>
                </c:pt>
                <c:pt idx="228">
                  <c:v>6.2</c:v>
                </c:pt>
                <c:pt idx="229">
                  <c:v>6.2</c:v>
                </c:pt>
                <c:pt idx="230">
                  <c:v>6.2</c:v>
                </c:pt>
                <c:pt idx="231">
                  <c:v>6.2</c:v>
                </c:pt>
                <c:pt idx="232">
                  <c:v>6.2</c:v>
                </c:pt>
                <c:pt idx="233">
                  <c:v>6.2</c:v>
                </c:pt>
                <c:pt idx="234">
                  <c:v>6.2</c:v>
                </c:pt>
                <c:pt idx="235">
                  <c:v>6.2</c:v>
                </c:pt>
                <c:pt idx="236">
                  <c:v>6.2</c:v>
                </c:pt>
                <c:pt idx="237">
                  <c:v>6.2</c:v>
                </c:pt>
                <c:pt idx="238">
                  <c:v>6.2</c:v>
                </c:pt>
                <c:pt idx="239">
                  <c:v>6.2</c:v>
                </c:pt>
                <c:pt idx="240">
                  <c:v>6.2</c:v>
                </c:pt>
                <c:pt idx="241">
                  <c:v>5.3</c:v>
                </c:pt>
                <c:pt idx="242">
                  <c:v>6.2</c:v>
                </c:pt>
                <c:pt idx="243">
                  <c:v>6.2</c:v>
                </c:pt>
                <c:pt idx="244">
                  <c:v>6.2</c:v>
                </c:pt>
                <c:pt idx="245">
                  <c:v>6.2</c:v>
                </c:pt>
                <c:pt idx="246">
                  <c:v>6.2</c:v>
                </c:pt>
                <c:pt idx="247">
                  <c:v>6.2</c:v>
                </c:pt>
                <c:pt idx="248">
                  <c:v>6.2</c:v>
                </c:pt>
                <c:pt idx="249">
                  <c:v>6.2</c:v>
                </c:pt>
                <c:pt idx="250">
                  <c:v>6.2</c:v>
                </c:pt>
                <c:pt idx="251">
                  <c:v>6.2</c:v>
                </c:pt>
                <c:pt idx="252">
                  <c:v>6.2</c:v>
                </c:pt>
                <c:pt idx="253">
                  <c:v>6.2</c:v>
                </c:pt>
                <c:pt idx="254">
                  <c:v>6.2</c:v>
                </c:pt>
                <c:pt idx="255">
                  <c:v>6.2</c:v>
                </c:pt>
                <c:pt idx="256">
                  <c:v>5.3</c:v>
                </c:pt>
                <c:pt idx="257">
                  <c:v>6.2</c:v>
                </c:pt>
                <c:pt idx="258">
                  <c:v>5.3</c:v>
                </c:pt>
                <c:pt idx="259">
                  <c:v>6.2</c:v>
                </c:pt>
                <c:pt idx="260">
                  <c:v>6.2</c:v>
                </c:pt>
                <c:pt idx="261">
                  <c:v>6.2</c:v>
                </c:pt>
                <c:pt idx="262">
                  <c:v>6.2</c:v>
                </c:pt>
                <c:pt idx="263">
                  <c:v>6.2</c:v>
                </c:pt>
                <c:pt idx="264">
                  <c:v>5.3</c:v>
                </c:pt>
                <c:pt idx="265">
                  <c:v>6.2</c:v>
                </c:pt>
                <c:pt idx="266">
                  <c:v>5.3</c:v>
                </c:pt>
                <c:pt idx="267">
                  <c:v>6.2</c:v>
                </c:pt>
                <c:pt idx="268">
                  <c:v>6.2</c:v>
                </c:pt>
                <c:pt idx="269">
                  <c:v>6.2</c:v>
                </c:pt>
                <c:pt idx="270">
                  <c:v>6.2</c:v>
                </c:pt>
                <c:pt idx="271">
                  <c:v>6.2</c:v>
                </c:pt>
                <c:pt idx="272">
                  <c:v>6.2</c:v>
                </c:pt>
                <c:pt idx="273">
                  <c:v>6.2</c:v>
                </c:pt>
                <c:pt idx="274">
                  <c:v>6.2</c:v>
                </c:pt>
                <c:pt idx="275">
                  <c:v>6.2</c:v>
                </c:pt>
                <c:pt idx="276">
                  <c:v>6.2</c:v>
                </c:pt>
                <c:pt idx="277">
                  <c:v>6.2</c:v>
                </c:pt>
                <c:pt idx="278">
                  <c:v>6.2</c:v>
                </c:pt>
                <c:pt idx="279">
                  <c:v>6.2</c:v>
                </c:pt>
                <c:pt idx="280">
                  <c:v>6.2</c:v>
                </c:pt>
                <c:pt idx="281">
                  <c:v>6.2</c:v>
                </c:pt>
                <c:pt idx="282">
                  <c:v>6.2</c:v>
                </c:pt>
                <c:pt idx="283">
                  <c:v>6.2</c:v>
                </c:pt>
                <c:pt idx="284">
                  <c:v>6.2</c:v>
                </c:pt>
                <c:pt idx="285">
                  <c:v>6.2</c:v>
                </c:pt>
                <c:pt idx="286">
                  <c:v>6.2</c:v>
                </c:pt>
                <c:pt idx="287">
                  <c:v>6.2</c:v>
                </c:pt>
                <c:pt idx="288">
                  <c:v>6.2</c:v>
                </c:pt>
                <c:pt idx="289">
                  <c:v>6.2</c:v>
                </c:pt>
                <c:pt idx="290">
                  <c:v>6.2</c:v>
                </c:pt>
                <c:pt idx="291">
                  <c:v>6.2</c:v>
                </c:pt>
                <c:pt idx="292">
                  <c:v>6.2</c:v>
                </c:pt>
                <c:pt idx="293">
                  <c:v>6.2</c:v>
                </c:pt>
                <c:pt idx="294">
                  <c:v>6.2</c:v>
                </c:pt>
                <c:pt idx="295">
                  <c:v>6.2</c:v>
                </c:pt>
                <c:pt idx="296">
                  <c:v>6.2</c:v>
                </c:pt>
                <c:pt idx="297">
                  <c:v>6.2</c:v>
                </c:pt>
                <c:pt idx="298">
                  <c:v>6.2</c:v>
                </c:pt>
                <c:pt idx="299">
                  <c:v>6.2</c:v>
                </c:pt>
                <c:pt idx="300">
                  <c:v>6.2</c:v>
                </c:pt>
                <c:pt idx="301">
                  <c:v>6.2</c:v>
                </c:pt>
                <c:pt idx="302">
                  <c:v>6.2</c:v>
                </c:pt>
                <c:pt idx="303">
                  <c:v>6.2</c:v>
                </c:pt>
                <c:pt idx="304">
                  <c:v>6.2</c:v>
                </c:pt>
                <c:pt idx="305">
                  <c:v>6.2</c:v>
                </c:pt>
                <c:pt idx="306">
                  <c:v>6.2</c:v>
                </c:pt>
                <c:pt idx="307">
                  <c:v>6.2</c:v>
                </c:pt>
                <c:pt idx="308">
                  <c:v>6.2</c:v>
                </c:pt>
                <c:pt idx="309">
                  <c:v>6.2</c:v>
                </c:pt>
                <c:pt idx="310">
                  <c:v>6.2</c:v>
                </c:pt>
                <c:pt idx="311">
                  <c:v>6.2</c:v>
                </c:pt>
                <c:pt idx="312">
                  <c:v>6.2</c:v>
                </c:pt>
                <c:pt idx="313">
                  <c:v>6.2</c:v>
                </c:pt>
                <c:pt idx="314">
                  <c:v>6.2</c:v>
                </c:pt>
                <c:pt idx="315">
                  <c:v>6.2</c:v>
                </c:pt>
                <c:pt idx="316">
                  <c:v>6.2</c:v>
                </c:pt>
                <c:pt idx="317">
                  <c:v>6.2</c:v>
                </c:pt>
                <c:pt idx="318">
                  <c:v>6.2</c:v>
                </c:pt>
                <c:pt idx="319">
                  <c:v>6.2</c:v>
                </c:pt>
                <c:pt idx="320">
                  <c:v>6.2</c:v>
                </c:pt>
                <c:pt idx="321">
                  <c:v>6.2</c:v>
                </c:pt>
                <c:pt idx="322">
                  <c:v>6.2</c:v>
                </c:pt>
                <c:pt idx="323">
                  <c:v>6.2</c:v>
                </c:pt>
                <c:pt idx="324">
                  <c:v>6.2</c:v>
                </c:pt>
                <c:pt idx="325">
                  <c:v>6.2</c:v>
                </c:pt>
                <c:pt idx="326">
                  <c:v>6.2</c:v>
                </c:pt>
                <c:pt idx="327">
                  <c:v>6.2</c:v>
                </c:pt>
                <c:pt idx="328">
                  <c:v>6.2</c:v>
                </c:pt>
                <c:pt idx="329">
                  <c:v>6.2</c:v>
                </c:pt>
                <c:pt idx="330">
                  <c:v>6.2</c:v>
                </c:pt>
                <c:pt idx="331">
                  <c:v>6.2</c:v>
                </c:pt>
                <c:pt idx="332">
                  <c:v>6.2</c:v>
                </c:pt>
                <c:pt idx="333">
                  <c:v>6.2</c:v>
                </c:pt>
                <c:pt idx="334">
                  <c:v>6.2</c:v>
                </c:pt>
                <c:pt idx="335">
                  <c:v>6.2</c:v>
                </c:pt>
                <c:pt idx="336">
                  <c:v>7</c:v>
                </c:pt>
                <c:pt idx="337">
                  <c:v>7</c:v>
                </c:pt>
                <c:pt idx="338">
                  <c:v>7</c:v>
                </c:pt>
                <c:pt idx="339">
                  <c:v>7</c:v>
                </c:pt>
                <c:pt idx="340">
                  <c:v>7</c:v>
                </c:pt>
                <c:pt idx="341">
                  <c:v>7</c:v>
                </c:pt>
                <c:pt idx="342">
                  <c:v>7</c:v>
                </c:pt>
                <c:pt idx="343">
                  <c:v>7</c:v>
                </c:pt>
                <c:pt idx="344">
                  <c:v>7</c:v>
                </c:pt>
                <c:pt idx="345">
                  <c:v>7</c:v>
                </c:pt>
                <c:pt idx="346">
                  <c:v>7</c:v>
                </c:pt>
                <c:pt idx="347">
                  <c:v>7</c:v>
                </c:pt>
                <c:pt idx="348">
                  <c:v>7</c:v>
                </c:pt>
                <c:pt idx="349">
                  <c:v>7</c:v>
                </c:pt>
                <c:pt idx="350">
                  <c:v>7</c:v>
                </c:pt>
                <c:pt idx="351">
                  <c:v>7</c:v>
                </c:pt>
                <c:pt idx="352">
                  <c:v>7</c:v>
                </c:pt>
                <c:pt idx="353">
                  <c:v>7</c:v>
                </c:pt>
                <c:pt idx="354">
                  <c:v>7</c:v>
                </c:pt>
                <c:pt idx="355">
                  <c:v>7</c:v>
                </c:pt>
                <c:pt idx="356">
                  <c:v>7</c:v>
                </c:pt>
                <c:pt idx="357">
                  <c:v>7</c:v>
                </c:pt>
                <c:pt idx="358">
                  <c:v>7</c:v>
                </c:pt>
                <c:pt idx="359">
                  <c:v>7.9</c:v>
                </c:pt>
                <c:pt idx="360">
                  <c:v>7.9</c:v>
                </c:pt>
                <c:pt idx="361">
                  <c:v>7.9</c:v>
                </c:pt>
                <c:pt idx="362">
                  <c:v>7.9</c:v>
                </c:pt>
                <c:pt idx="363">
                  <c:v>7</c:v>
                </c:pt>
                <c:pt idx="364">
                  <c:v>7.9</c:v>
                </c:pt>
                <c:pt idx="365">
                  <c:v>7</c:v>
                </c:pt>
                <c:pt idx="366">
                  <c:v>7.9</c:v>
                </c:pt>
                <c:pt idx="367">
                  <c:v>7</c:v>
                </c:pt>
                <c:pt idx="368">
                  <c:v>7.9</c:v>
                </c:pt>
                <c:pt idx="369">
                  <c:v>7.9</c:v>
                </c:pt>
                <c:pt idx="370">
                  <c:v>7.9</c:v>
                </c:pt>
                <c:pt idx="371">
                  <c:v>7.9</c:v>
                </c:pt>
                <c:pt idx="372">
                  <c:v>7.9</c:v>
                </c:pt>
                <c:pt idx="373">
                  <c:v>7.9</c:v>
                </c:pt>
                <c:pt idx="374">
                  <c:v>7.9</c:v>
                </c:pt>
                <c:pt idx="375">
                  <c:v>7.9</c:v>
                </c:pt>
                <c:pt idx="376">
                  <c:v>7.9</c:v>
                </c:pt>
                <c:pt idx="377">
                  <c:v>7.9</c:v>
                </c:pt>
                <c:pt idx="378">
                  <c:v>7.9</c:v>
                </c:pt>
                <c:pt idx="379">
                  <c:v>8.8000000000000007</c:v>
                </c:pt>
                <c:pt idx="380">
                  <c:v>7.9</c:v>
                </c:pt>
                <c:pt idx="381">
                  <c:v>8.8000000000000007</c:v>
                </c:pt>
                <c:pt idx="382">
                  <c:v>8.8000000000000007</c:v>
                </c:pt>
                <c:pt idx="383">
                  <c:v>8.8000000000000007</c:v>
                </c:pt>
                <c:pt idx="384">
                  <c:v>8.8000000000000007</c:v>
                </c:pt>
                <c:pt idx="385">
                  <c:v>8.8000000000000007</c:v>
                </c:pt>
                <c:pt idx="386">
                  <c:v>8.8000000000000007</c:v>
                </c:pt>
                <c:pt idx="387">
                  <c:v>8.8000000000000007</c:v>
                </c:pt>
                <c:pt idx="388">
                  <c:v>8.8000000000000007</c:v>
                </c:pt>
                <c:pt idx="389">
                  <c:v>8.8000000000000007</c:v>
                </c:pt>
                <c:pt idx="390">
                  <c:v>8.8000000000000007</c:v>
                </c:pt>
                <c:pt idx="391">
                  <c:v>8.8000000000000007</c:v>
                </c:pt>
                <c:pt idx="392">
                  <c:v>9.6999999999999993</c:v>
                </c:pt>
                <c:pt idx="393">
                  <c:v>9.6999999999999993</c:v>
                </c:pt>
                <c:pt idx="394">
                  <c:v>9.6999999999999993</c:v>
                </c:pt>
                <c:pt idx="395">
                  <c:v>9.6999999999999993</c:v>
                </c:pt>
                <c:pt idx="396">
                  <c:v>9.6999999999999993</c:v>
                </c:pt>
                <c:pt idx="397">
                  <c:v>9.6999999999999993</c:v>
                </c:pt>
                <c:pt idx="398">
                  <c:v>9.6999999999999993</c:v>
                </c:pt>
                <c:pt idx="399">
                  <c:v>10.6</c:v>
                </c:pt>
                <c:pt idx="400">
                  <c:v>9.6999999999999993</c:v>
                </c:pt>
                <c:pt idx="401">
                  <c:v>10.6</c:v>
                </c:pt>
                <c:pt idx="402">
                  <c:v>9.6999999999999993</c:v>
                </c:pt>
                <c:pt idx="403">
                  <c:v>10.6</c:v>
                </c:pt>
                <c:pt idx="404">
                  <c:v>10.6</c:v>
                </c:pt>
                <c:pt idx="405">
                  <c:v>10.6</c:v>
                </c:pt>
                <c:pt idx="406">
                  <c:v>10.6</c:v>
                </c:pt>
                <c:pt idx="407">
                  <c:v>10.6</c:v>
                </c:pt>
                <c:pt idx="408">
                  <c:v>11.4</c:v>
                </c:pt>
                <c:pt idx="409">
                  <c:v>11.4</c:v>
                </c:pt>
                <c:pt idx="410">
                  <c:v>11.4</c:v>
                </c:pt>
                <c:pt idx="411">
                  <c:v>11.4</c:v>
                </c:pt>
                <c:pt idx="412">
                  <c:v>12.3</c:v>
                </c:pt>
                <c:pt idx="413">
                  <c:v>13.2</c:v>
                </c:pt>
                <c:pt idx="414">
                  <c:v>14.1</c:v>
                </c:pt>
                <c:pt idx="415">
                  <c:v>13.2</c:v>
                </c:pt>
                <c:pt idx="416">
                  <c:v>13.2</c:v>
                </c:pt>
                <c:pt idx="417">
                  <c:v>13.2</c:v>
                </c:pt>
                <c:pt idx="418">
                  <c:v>14.1</c:v>
                </c:pt>
                <c:pt idx="419">
                  <c:v>14.1</c:v>
                </c:pt>
                <c:pt idx="420">
                  <c:v>14.1</c:v>
                </c:pt>
                <c:pt idx="421">
                  <c:v>14.1</c:v>
                </c:pt>
                <c:pt idx="422">
                  <c:v>14.9</c:v>
                </c:pt>
                <c:pt idx="423">
                  <c:v>15.8</c:v>
                </c:pt>
                <c:pt idx="424">
                  <c:v>15.8</c:v>
                </c:pt>
                <c:pt idx="425">
                  <c:v>15.8</c:v>
                </c:pt>
                <c:pt idx="426">
                  <c:v>15.8</c:v>
                </c:pt>
                <c:pt idx="427">
                  <c:v>16.7</c:v>
                </c:pt>
                <c:pt idx="428">
                  <c:v>17.600000000000001</c:v>
                </c:pt>
                <c:pt idx="429">
                  <c:v>16.7</c:v>
                </c:pt>
                <c:pt idx="430">
                  <c:v>18.5</c:v>
                </c:pt>
                <c:pt idx="431">
                  <c:v>17.600000000000001</c:v>
                </c:pt>
                <c:pt idx="432">
                  <c:v>19.3</c:v>
                </c:pt>
                <c:pt idx="433">
                  <c:v>18.5</c:v>
                </c:pt>
                <c:pt idx="434">
                  <c:v>20.2</c:v>
                </c:pt>
                <c:pt idx="435">
                  <c:v>19.3</c:v>
                </c:pt>
                <c:pt idx="436">
                  <c:v>20.2</c:v>
                </c:pt>
                <c:pt idx="437">
                  <c:v>21.1</c:v>
                </c:pt>
                <c:pt idx="438">
                  <c:v>22</c:v>
                </c:pt>
                <c:pt idx="439">
                  <c:v>22</c:v>
                </c:pt>
                <c:pt idx="440">
                  <c:v>22.9</c:v>
                </c:pt>
                <c:pt idx="441">
                  <c:v>22</c:v>
                </c:pt>
                <c:pt idx="442">
                  <c:v>24.6</c:v>
                </c:pt>
                <c:pt idx="443">
                  <c:v>22.9</c:v>
                </c:pt>
                <c:pt idx="444">
                  <c:v>25.5</c:v>
                </c:pt>
                <c:pt idx="445">
                  <c:v>24.6</c:v>
                </c:pt>
                <c:pt idx="446">
                  <c:v>25.5</c:v>
                </c:pt>
                <c:pt idx="447">
                  <c:v>26.4</c:v>
                </c:pt>
                <c:pt idx="448">
                  <c:v>25.5</c:v>
                </c:pt>
                <c:pt idx="449">
                  <c:v>27.3</c:v>
                </c:pt>
                <c:pt idx="450">
                  <c:v>27.3</c:v>
                </c:pt>
                <c:pt idx="451">
                  <c:v>28.1</c:v>
                </c:pt>
                <c:pt idx="452">
                  <c:v>28.1</c:v>
                </c:pt>
                <c:pt idx="453">
                  <c:v>29</c:v>
                </c:pt>
                <c:pt idx="454">
                  <c:v>29.9</c:v>
                </c:pt>
                <c:pt idx="455">
                  <c:v>28.1</c:v>
                </c:pt>
                <c:pt idx="456">
                  <c:v>32.5</c:v>
                </c:pt>
                <c:pt idx="457">
                  <c:v>30.8</c:v>
                </c:pt>
                <c:pt idx="458">
                  <c:v>31.7</c:v>
                </c:pt>
                <c:pt idx="459">
                  <c:v>31.7</c:v>
                </c:pt>
                <c:pt idx="460">
                  <c:v>32.5</c:v>
                </c:pt>
                <c:pt idx="461">
                  <c:v>32.5</c:v>
                </c:pt>
                <c:pt idx="462">
                  <c:v>32.5</c:v>
                </c:pt>
                <c:pt idx="463">
                  <c:v>34.299999999999997</c:v>
                </c:pt>
                <c:pt idx="464">
                  <c:v>34.299999999999997</c:v>
                </c:pt>
                <c:pt idx="465">
                  <c:v>36</c:v>
                </c:pt>
                <c:pt idx="466">
                  <c:v>36</c:v>
                </c:pt>
                <c:pt idx="467">
                  <c:v>36.9</c:v>
                </c:pt>
                <c:pt idx="468">
                  <c:v>36.9</c:v>
                </c:pt>
                <c:pt idx="469">
                  <c:v>41.3</c:v>
                </c:pt>
                <c:pt idx="470">
                  <c:v>37.799999999999997</c:v>
                </c:pt>
                <c:pt idx="471">
                  <c:v>40.4</c:v>
                </c:pt>
                <c:pt idx="472">
                  <c:v>41.3</c:v>
                </c:pt>
                <c:pt idx="473">
                  <c:v>43.1</c:v>
                </c:pt>
                <c:pt idx="474">
                  <c:v>44.8</c:v>
                </c:pt>
                <c:pt idx="475">
                  <c:v>44</c:v>
                </c:pt>
                <c:pt idx="476">
                  <c:v>47.5</c:v>
                </c:pt>
                <c:pt idx="477">
                  <c:v>51.9</c:v>
                </c:pt>
                <c:pt idx="478">
                  <c:v>52.8</c:v>
                </c:pt>
                <c:pt idx="479">
                  <c:v>50.1</c:v>
                </c:pt>
                <c:pt idx="480">
                  <c:v>55.4</c:v>
                </c:pt>
                <c:pt idx="481">
                  <c:v>59.8</c:v>
                </c:pt>
                <c:pt idx="482">
                  <c:v>57.1</c:v>
                </c:pt>
                <c:pt idx="483">
                  <c:v>64.2</c:v>
                </c:pt>
                <c:pt idx="484">
                  <c:v>64.2</c:v>
                </c:pt>
                <c:pt idx="485">
                  <c:v>73</c:v>
                </c:pt>
                <c:pt idx="486">
                  <c:v>66.8</c:v>
                </c:pt>
                <c:pt idx="487">
                  <c:v>82.6</c:v>
                </c:pt>
                <c:pt idx="488">
                  <c:v>78.2</c:v>
                </c:pt>
                <c:pt idx="489">
                  <c:v>84.4</c:v>
                </c:pt>
                <c:pt idx="490">
                  <c:v>90.6</c:v>
                </c:pt>
                <c:pt idx="491">
                  <c:v>93.2</c:v>
                </c:pt>
                <c:pt idx="492">
                  <c:v>98.5</c:v>
                </c:pt>
                <c:pt idx="493">
                  <c:v>104.6</c:v>
                </c:pt>
                <c:pt idx="494">
                  <c:v>109.9</c:v>
                </c:pt>
                <c:pt idx="495">
                  <c:v>117.8</c:v>
                </c:pt>
                <c:pt idx="496">
                  <c:v>118.7</c:v>
                </c:pt>
                <c:pt idx="497">
                  <c:v>126.6</c:v>
                </c:pt>
                <c:pt idx="498">
                  <c:v>127.5</c:v>
                </c:pt>
                <c:pt idx="499">
                  <c:v>139.80000000000001</c:v>
                </c:pt>
                <c:pt idx="500">
                  <c:v>138.9</c:v>
                </c:pt>
                <c:pt idx="501">
                  <c:v>151.19999999999999</c:v>
                </c:pt>
                <c:pt idx="502">
                  <c:v>146.80000000000001</c:v>
                </c:pt>
                <c:pt idx="503">
                  <c:v>153.9</c:v>
                </c:pt>
                <c:pt idx="504">
                  <c:v>158.30000000000001</c:v>
                </c:pt>
                <c:pt idx="505">
                  <c:v>160.9</c:v>
                </c:pt>
                <c:pt idx="506">
                  <c:v>160</c:v>
                </c:pt>
                <c:pt idx="507">
                  <c:v>163.5</c:v>
                </c:pt>
                <c:pt idx="508">
                  <c:v>170.6</c:v>
                </c:pt>
                <c:pt idx="509">
                  <c:v>183.7</c:v>
                </c:pt>
                <c:pt idx="510">
                  <c:v>196.1</c:v>
                </c:pt>
                <c:pt idx="511">
                  <c:v>196.1</c:v>
                </c:pt>
                <c:pt idx="512">
                  <c:v>211</c:v>
                </c:pt>
                <c:pt idx="513">
                  <c:v>207.5</c:v>
                </c:pt>
                <c:pt idx="514">
                  <c:v>202.2</c:v>
                </c:pt>
                <c:pt idx="515">
                  <c:v>207.5</c:v>
                </c:pt>
                <c:pt idx="516">
                  <c:v>221.6</c:v>
                </c:pt>
                <c:pt idx="517">
                  <c:v>243.5</c:v>
                </c:pt>
                <c:pt idx="518">
                  <c:v>266.39999999999998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4F-D84B-BF1C-E4B978E5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728687"/>
        <c:axId val="1"/>
      </c:scatterChart>
      <c:valAx>
        <c:axId val="168172868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7286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4.1462024455969368</c:v>
                </c:pt>
                <c:pt idx="40">
                  <c:v>6.3750334829648043</c:v>
                </c:pt>
                <c:pt idx="41">
                  <c:v>0</c:v>
                </c:pt>
                <c:pt idx="42">
                  <c:v>5.2067026239716956</c:v>
                </c:pt>
                <c:pt idx="43">
                  <c:v>0</c:v>
                </c:pt>
                <c:pt idx="44">
                  <c:v>0</c:v>
                </c:pt>
                <c:pt idx="45">
                  <c:v>4.9528823979362215</c:v>
                </c:pt>
                <c:pt idx="46">
                  <c:v>5.975112900493631</c:v>
                </c:pt>
                <c:pt idx="47">
                  <c:v>5.3439967469393714</c:v>
                </c:pt>
                <c:pt idx="48">
                  <c:v>5.1299614656370602</c:v>
                </c:pt>
                <c:pt idx="49">
                  <c:v>5.0459339412365161</c:v>
                </c:pt>
                <c:pt idx="50">
                  <c:v>4.505846746445842</c:v>
                </c:pt>
                <c:pt idx="51">
                  <c:v>4.5972826860025551</c:v>
                </c:pt>
                <c:pt idx="52">
                  <c:v>5.7025221822335785</c:v>
                </c:pt>
                <c:pt idx="53">
                  <c:v>5.037759272303548</c:v>
                </c:pt>
                <c:pt idx="54">
                  <c:v>5.6927549065116008</c:v>
                </c:pt>
                <c:pt idx="55">
                  <c:v>4.320650068873813</c:v>
                </c:pt>
                <c:pt idx="56">
                  <c:v>5.2417185946843876</c:v>
                </c:pt>
                <c:pt idx="57">
                  <c:v>4.6469837041554527</c:v>
                </c:pt>
                <c:pt idx="58">
                  <c:v>4.3147139549792231</c:v>
                </c:pt>
                <c:pt idx="59">
                  <c:v>4.6248605004133596</c:v>
                </c:pt>
                <c:pt idx="60">
                  <c:v>4.5621803810946462</c:v>
                </c:pt>
                <c:pt idx="61">
                  <c:v>3.9251227715214503</c:v>
                </c:pt>
                <c:pt idx="62">
                  <c:v>3.6329481100217587</c:v>
                </c:pt>
                <c:pt idx="63">
                  <c:v>3.4525138936580806</c:v>
                </c:pt>
                <c:pt idx="64">
                  <c:v>3.2279654781654865</c:v>
                </c:pt>
                <c:pt idx="65">
                  <c:v>3.2108864614345638</c:v>
                </c:pt>
                <c:pt idx="66">
                  <c:v>3.3103337670119215</c:v>
                </c:pt>
                <c:pt idx="67">
                  <c:v>3.50274722090326</c:v>
                </c:pt>
                <c:pt idx="68">
                  <c:v>3.2521835647125501</c:v>
                </c:pt>
                <c:pt idx="69">
                  <c:v>2.9299931130035692</c:v>
                </c:pt>
                <c:pt idx="70">
                  <c:v>2.836044140917827</c:v>
                </c:pt>
                <c:pt idx="71">
                  <c:v>2.7364537875783572</c:v>
                </c:pt>
                <c:pt idx="72">
                  <c:v>2.5897323613279339</c:v>
                </c:pt>
                <c:pt idx="73">
                  <c:v>2.5141439011073738</c:v>
                </c:pt>
                <c:pt idx="74">
                  <c:v>2.5678887474591994</c:v>
                </c:pt>
                <c:pt idx="75">
                  <c:v>2.3580584392727162</c:v>
                </c:pt>
                <c:pt idx="76">
                  <c:v>2.2414605184379641</c:v>
                </c:pt>
                <c:pt idx="77">
                  <c:v>2.4917899663029037</c:v>
                </c:pt>
                <c:pt idx="78">
                  <c:v>2.1577816940907093</c:v>
                </c:pt>
                <c:pt idx="79">
                  <c:v>1.9171713295395247</c:v>
                </c:pt>
                <c:pt idx="80">
                  <c:v>1.8389473757501824</c:v>
                </c:pt>
                <c:pt idx="81">
                  <c:v>1.8450213010849288</c:v>
                </c:pt>
                <c:pt idx="82">
                  <c:v>1.9808935196256725</c:v>
                </c:pt>
                <c:pt idx="83">
                  <c:v>1.7586519289533729</c:v>
                </c:pt>
                <c:pt idx="84">
                  <c:v>1.5614569959458613</c:v>
                </c:pt>
                <c:pt idx="85">
                  <c:v>1.6122893630655142</c:v>
                </c:pt>
                <c:pt idx="86">
                  <c:v>1.5438173111720703</c:v>
                </c:pt>
                <c:pt idx="87">
                  <c:v>1.4401140068001874</c:v>
                </c:pt>
                <c:pt idx="88">
                  <c:v>1.4446182141391428</c:v>
                </c:pt>
                <c:pt idx="89">
                  <c:v>1.3891691525909733</c:v>
                </c:pt>
                <c:pt idx="90">
                  <c:v>1.3897393021770978</c:v>
                </c:pt>
                <c:pt idx="91">
                  <c:v>1.356744761285646</c:v>
                </c:pt>
                <c:pt idx="92">
                  <c:v>1.3235129104461913</c:v>
                </c:pt>
                <c:pt idx="93">
                  <c:v>1.1872075253569034</c:v>
                </c:pt>
                <c:pt idx="94">
                  <c:v>1.312399618564684</c:v>
                </c:pt>
                <c:pt idx="95">
                  <c:v>1.2263560881982642</c:v>
                </c:pt>
                <c:pt idx="96">
                  <c:v>1.2064437474936744</c:v>
                </c:pt>
                <c:pt idx="97">
                  <c:v>1.1127272903341627</c:v>
                </c:pt>
                <c:pt idx="98">
                  <c:v>1.1594549437026183</c:v>
                </c:pt>
                <c:pt idx="99">
                  <c:v>1.1409319884983762</c:v>
                </c:pt>
                <c:pt idx="100">
                  <c:v>1.1488136573151613</c:v>
                </c:pt>
                <c:pt idx="101">
                  <c:v>1.0871672144965501</c:v>
                </c:pt>
                <c:pt idx="102">
                  <c:v>1.070084903896968</c:v>
                </c:pt>
                <c:pt idx="103">
                  <c:v>1.1214162650005288</c:v>
                </c:pt>
                <c:pt idx="104">
                  <c:v>1.104197006542591</c:v>
                </c:pt>
                <c:pt idx="105">
                  <c:v>1.1015301305788849</c:v>
                </c:pt>
                <c:pt idx="106">
                  <c:v>1.0311599967516316</c:v>
                </c:pt>
                <c:pt idx="107">
                  <c:v>1.0830192647846781</c:v>
                </c:pt>
                <c:pt idx="108">
                  <c:v>0.99480584440295095</c:v>
                </c:pt>
                <c:pt idx="109">
                  <c:v>0.9725925816830443</c:v>
                </c:pt>
                <c:pt idx="110">
                  <c:v>0.95475211266055504</c:v>
                </c:pt>
                <c:pt idx="111">
                  <c:v>0.96302306164879858</c:v>
                </c:pt>
                <c:pt idx="112">
                  <c:v>0.92560321491364295</c:v>
                </c:pt>
                <c:pt idx="113">
                  <c:v>0.91344116642134721</c:v>
                </c:pt>
                <c:pt idx="114">
                  <c:v>0.8924612873599439</c:v>
                </c:pt>
                <c:pt idx="115">
                  <c:v>0.88461900737026733</c:v>
                </c:pt>
                <c:pt idx="116">
                  <c:v>0.85154659732637039</c:v>
                </c:pt>
                <c:pt idx="117">
                  <c:v>0.82328270805631698</c:v>
                </c:pt>
                <c:pt idx="118">
                  <c:v>0.7997582332567752</c:v>
                </c:pt>
                <c:pt idx="119">
                  <c:v>0.77451036562520181</c:v>
                </c:pt>
                <c:pt idx="120">
                  <c:v>0.75977544833342647</c:v>
                </c:pt>
                <c:pt idx="121">
                  <c:v>0.7436682242119228</c:v>
                </c:pt>
                <c:pt idx="122">
                  <c:v>0.76419718993615537</c:v>
                </c:pt>
                <c:pt idx="123">
                  <c:v>0.71827218834005424</c:v>
                </c:pt>
                <c:pt idx="124">
                  <c:v>0.68001461267734786</c:v>
                </c:pt>
                <c:pt idx="125">
                  <c:v>0.76317756046934637</c:v>
                </c:pt>
                <c:pt idx="126">
                  <c:v>0.64591841447656662</c:v>
                </c:pt>
                <c:pt idx="127">
                  <c:v>0.66542021917587146</c:v>
                </c:pt>
                <c:pt idx="128">
                  <c:v>0.68609890404209228</c:v>
                </c:pt>
                <c:pt idx="129">
                  <c:v>0.69100139120901549</c:v>
                </c:pt>
                <c:pt idx="130">
                  <c:v>0.74368416168338469</c:v>
                </c:pt>
                <c:pt idx="131">
                  <c:v>0.59416915955443794</c:v>
                </c:pt>
                <c:pt idx="132">
                  <c:v>0.63685409435640683</c:v>
                </c:pt>
                <c:pt idx="133">
                  <c:v>0.63929795451552351</c:v>
                </c:pt>
                <c:pt idx="134">
                  <c:v>0.60637327084467596</c:v>
                </c:pt>
                <c:pt idx="135">
                  <c:v>0.61721685578401153</c:v>
                </c:pt>
                <c:pt idx="136">
                  <c:v>0.61661809815393576</c:v>
                </c:pt>
                <c:pt idx="137">
                  <c:v>0.5618432816200446</c:v>
                </c:pt>
                <c:pt idx="138">
                  <c:v>0.58087805365625234</c:v>
                </c:pt>
                <c:pt idx="139">
                  <c:v>0.55763085945432378</c:v>
                </c:pt>
                <c:pt idx="140">
                  <c:v>0.59566295722834939</c:v>
                </c:pt>
                <c:pt idx="141">
                  <c:v>0.59404372081867085</c:v>
                </c:pt>
                <c:pt idx="142">
                  <c:v>0.56244085109426878</c:v>
                </c:pt>
                <c:pt idx="143">
                  <c:v>0.56139731368170953</c:v>
                </c:pt>
                <c:pt idx="144">
                  <c:v>0.54843372559757175</c:v>
                </c:pt>
                <c:pt idx="145">
                  <c:v>0.56929118956726998</c:v>
                </c:pt>
                <c:pt idx="146">
                  <c:v>0.51374050511258773</c:v>
                </c:pt>
                <c:pt idx="147">
                  <c:v>0.56731833205363147</c:v>
                </c:pt>
                <c:pt idx="148">
                  <c:v>0</c:v>
                </c:pt>
                <c:pt idx="149">
                  <c:v>0.56457351187441707</c:v>
                </c:pt>
                <c:pt idx="150">
                  <c:v>0.45746580560272276</c:v>
                </c:pt>
                <c:pt idx="151">
                  <c:v>0.46686897972730296</c:v>
                </c:pt>
                <c:pt idx="152">
                  <c:v>0.51884352804688016</c:v>
                </c:pt>
                <c:pt idx="153">
                  <c:v>0.5052173915916186</c:v>
                </c:pt>
                <c:pt idx="154">
                  <c:v>0.51755524646190365</c:v>
                </c:pt>
                <c:pt idx="155">
                  <c:v>0.47887926126797214</c:v>
                </c:pt>
                <c:pt idx="156">
                  <c:v>0.55155132526676443</c:v>
                </c:pt>
                <c:pt idx="157">
                  <c:v>0.42351769912551357</c:v>
                </c:pt>
                <c:pt idx="158">
                  <c:v>0.44715568779037607</c:v>
                </c:pt>
                <c:pt idx="159">
                  <c:v>0.43994272603510998</c:v>
                </c:pt>
                <c:pt idx="160">
                  <c:v>0.46046063368646983</c:v>
                </c:pt>
                <c:pt idx="161">
                  <c:v>0.44870310266988361</c:v>
                </c:pt>
                <c:pt idx="162">
                  <c:v>0.42297686487654951</c:v>
                </c:pt>
                <c:pt idx="163">
                  <c:v>0.46725455460706289</c:v>
                </c:pt>
                <c:pt idx="164">
                  <c:v>0.43487542354563147</c:v>
                </c:pt>
                <c:pt idx="165">
                  <c:v>0.45300875324191298</c:v>
                </c:pt>
                <c:pt idx="166">
                  <c:v>0.46729660208929097</c:v>
                </c:pt>
                <c:pt idx="167">
                  <c:v>0.43867596801333519</c:v>
                </c:pt>
                <c:pt idx="168">
                  <c:v>0.39159326857422178</c:v>
                </c:pt>
                <c:pt idx="169">
                  <c:v>0.44624636615679419</c:v>
                </c:pt>
                <c:pt idx="170">
                  <c:v>0.44257785481185286</c:v>
                </c:pt>
                <c:pt idx="171">
                  <c:v>0.39750638686182926</c:v>
                </c:pt>
                <c:pt idx="172">
                  <c:v>0.45007817994943466</c:v>
                </c:pt>
                <c:pt idx="173">
                  <c:v>0.399062889348068</c:v>
                </c:pt>
                <c:pt idx="174">
                  <c:v>0.37582489886660964</c:v>
                </c:pt>
                <c:pt idx="175">
                  <c:v>0.37499295601706789</c:v>
                </c:pt>
                <c:pt idx="176">
                  <c:v>0.39815739013995877</c:v>
                </c:pt>
                <c:pt idx="177">
                  <c:v>0.44439087721602927</c:v>
                </c:pt>
                <c:pt idx="178">
                  <c:v>0.37316386646734995</c:v>
                </c:pt>
                <c:pt idx="179">
                  <c:v>0.37659395206824409</c:v>
                </c:pt>
                <c:pt idx="180">
                  <c:v>0.40280227223169074</c:v>
                </c:pt>
                <c:pt idx="181">
                  <c:v>0.38262882138543752</c:v>
                </c:pt>
                <c:pt idx="182">
                  <c:v>0.3967818940699982</c:v>
                </c:pt>
                <c:pt idx="183">
                  <c:v>0.34978984280135067</c:v>
                </c:pt>
                <c:pt idx="184">
                  <c:v>0.44650250209516201</c:v>
                </c:pt>
                <c:pt idx="185">
                  <c:v>0.39273970533715169</c:v>
                </c:pt>
                <c:pt idx="186">
                  <c:v>0.42869906681708309</c:v>
                </c:pt>
                <c:pt idx="187">
                  <c:v>0.36453699572018611</c:v>
                </c:pt>
                <c:pt idx="188">
                  <c:v>0.44059311241762733</c:v>
                </c:pt>
                <c:pt idx="189">
                  <c:v>0.33835624291047417</c:v>
                </c:pt>
                <c:pt idx="190">
                  <c:v>0.38613890900252629</c:v>
                </c:pt>
                <c:pt idx="191">
                  <c:v>0.34745363508761473</c:v>
                </c:pt>
                <c:pt idx="192">
                  <c:v>0.38962053799893864</c:v>
                </c:pt>
                <c:pt idx="193">
                  <c:v>0.35192824488902452</c:v>
                </c:pt>
                <c:pt idx="194">
                  <c:v>0.35405765935313038</c:v>
                </c:pt>
                <c:pt idx="195">
                  <c:v>0.37238214568117434</c:v>
                </c:pt>
                <c:pt idx="196">
                  <c:v>0.40109622188023308</c:v>
                </c:pt>
                <c:pt idx="197">
                  <c:v>0.35272052050500147</c:v>
                </c:pt>
                <c:pt idx="198">
                  <c:v>0.32520952002563047</c:v>
                </c:pt>
                <c:pt idx="199">
                  <c:v>0.4124169028677574</c:v>
                </c:pt>
                <c:pt idx="200">
                  <c:v>0.31940368718449919</c:v>
                </c:pt>
                <c:pt idx="201">
                  <c:v>0.37183897262176629</c:v>
                </c:pt>
                <c:pt idx="202">
                  <c:v>0</c:v>
                </c:pt>
                <c:pt idx="203">
                  <c:v>0.40932682531295839</c:v>
                </c:pt>
                <c:pt idx="204">
                  <c:v>0.31589222836811626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0.29610569095595057</c:v>
                </c:pt>
                <c:pt idx="299">
                  <c:v>0.3042871492764414</c:v>
                </c:pt>
                <c:pt idx="300">
                  <c:v>0.3974334560034592</c:v>
                </c:pt>
                <c:pt idx="301">
                  <c:v>0</c:v>
                </c:pt>
                <c:pt idx="302">
                  <c:v>0.34438162185571564</c:v>
                </c:pt>
                <c:pt idx="303">
                  <c:v>0.38432470117899697</c:v>
                </c:pt>
                <c:pt idx="304">
                  <c:v>0.40781483438202659</c:v>
                </c:pt>
                <c:pt idx="305">
                  <c:v>0.30836364868235389</c:v>
                </c:pt>
                <c:pt idx="306">
                  <c:v>0.37184800907694893</c:v>
                </c:pt>
                <c:pt idx="307">
                  <c:v>0.34669119946844662</c:v>
                </c:pt>
                <c:pt idx="308">
                  <c:v>0.35831389793089774</c:v>
                </c:pt>
                <c:pt idx="309">
                  <c:v>0.37145795610343313</c:v>
                </c:pt>
                <c:pt idx="310">
                  <c:v>0.3783307344023929</c:v>
                </c:pt>
                <c:pt idx="311">
                  <c:v>0.34431332479927207</c:v>
                </c:pt>
                <c:pt idx="312">
                  <c:v>0.39124633917807505</c:v>
                </c:pt>
                <c:pt idx="313">
                  <c:v>0.32030874011328186</c:v>
                </c:pt>
                <c:pt idx="314">
                  <c:v>0.38412775302567131</c:v>
                </c:pt>
                <c:pt idx="315">
                  <c:v>0.36365920966287463</c:v>
                </c:pt>
                <c:pt idx="316">
                  <c:v>0.36920037500918546</c:v>
                </c:pt>
                <c:pt idx="317">
                  <c:v>0.33910605340472411</c:v>
                </c:pt>
                <c:pt idx="318">
                  <c:v>0.33352968364588659</c:v>
                </c:pt>
                <c:pt idx="319">
                  <c:v>0.34573213929007895</c:v>
                </c:pt>
                <c:pt idx="320">
                  <c:v>0.38653261579172682</c:v>
                </c:pt>
                <c:pt idx="321">
                  <c:v>0.36478369054431292</c:v>
                </c:pt>
                <c:pt idx="322">
                  <c:v>0.38438751202525856</c:v>
                </c:pt>
                <c:pt idx="323">
                  <c:v>0.33800294858044455</c:v>
                </c:pt>
                <c:pt idx="324">
                  <c:v>0.3713739515026549</c:v>
                </c:pt>
                <c:pt idx="325">
                  <c:v>0.31415857612816395</c:v>
                </c:pt>
                <c:pt idx="326">
                  <c:v>0.35248331895961571</c:v>
                </c:pt>
                <c:pt idx="327">
                  <c:v>0.34240437433402382</c:v>
                </c:pt>
                <c:pt idx="328">
                  <c:v>0.39152511543610047</c:v>
                </c:pt>
                <c:pt idx="329">
                  <c:v>0.36455757248308784</c:v>
                </c:pt>
                <c:pt idx="330">
                  <c:v>0.31688791976588276</c:v>
                </c:pt>
                <c:pt idx="331">
                  <c:v>0.36585188174469924</c:v>
                </c:pt>
                <c:pt idx="332">
                  <c:v>0.38301988983247487</c:v>
                </c:pt>
                <c:pt idx="333">
                  <c:v>0.38960934276403575</c:v>
                </c:pt>
                <c:pt idx="334">
                  <c:v>0.37466500008916787</c:v>
                </c:pt>
                <c:pt idx="335">
                  <c:v>0.3897064070840065</c:v>
                </c:pt>
                <c:pt idx="336">
                  <c:v>0.4325164909838462</c:v>
                </c:pt>
                <c:pt idx="337">
                  <c:v>0.45501572069921875</c:v>
                </c:pt>
                <c:pt idx="338">
                  <c:v>0.41434458943903779</c:v>
                </c:pt>
                <c:pt idx="339">
                  <c:v>0.35406442086504825</c:v>
                </c:pt>
                <c:pt idx="340">
                  <c:v>0.40363653461759341</c:v>
                </c:pt>
                <c:pt idx="341">
                  <c:v>0.41724342275090476</c:v>
                </c:pt>
                <c:pt idx="342">
                  <c:v>0.44287688985593998</c:v>
                </c:pt>
                <c:pt idx="343">
                  <c:v>0.45176900477412701</c:v>
                </c:pt>
                <c:pt idx="344">
                  <c:v>0.44607261037196022</c:v>
                </c:pt>
                <c:pt idx="345">
                  <c:v>0.45983879244319031</c:v>
                </c:pt>
                <c:pt idx="346">
                  <c:v>0.45489019511716838</c:v>
                </c:pt>
                <c:pt idx="347">
                  <c:v>0.42335339820970541</c:v>
                </c:pt>
                <c:pt idx="348">
                  <c:v>0.43552339663957379</c:v>
                </c:pt>
                <c:pt idx="349">
                  <c:v>0.41766455077030645</c:v>
                </c:pt>
                <c:pt idx="350">
                  <c:v>0.42999281240877851</c:v>
                </c:pt>
                <c:pt idx="351">
                  <c:v>0.41559828248709468</c:v>
                </c:pt>
                <c:pt idx="352">
                  <c:v>0.41923442118183507</c:v>
                </c:pt>
                <c:pt idx="353">
                  <c:v>0.4078937827360532</c:v>
                </c:pt>
                <c:pt idx="354">
                  <c:v>0.41659275717537492</c:v>
                </c:pt>
                <c:pt idx="355">
                  <c:v>0.43606086022560614</c:v>
                </c:pt>
                <c:pt idx="356">
                  <c:v>0.42976083601243437</c:v>
                </c:pt>
                <c:pt idx="357">
                  <c:v>0.43866444557936002</c:v>
                </c:pt>
                <c:pt idx="358">
                  <c:v>0.40909519631263191</c:v>
                </c:pt>
                <c:pt idx="359">
                  <c:v>0.46982749429957632</c:v>
                </c:pt>
                <c:pt idx="360">
                  <c:v>0.48543671255512627</c:v>
                </c:pt>
                <c:pt idx="361">
                  <c:v>0.48497633823903807</c:v>
                </c:pt>
                <c:pt idx="362">
                  <c:v>0.48954811585823271</c:v>
                </c:pt>
                <c:pt idx="363">
                  <c:v>0.45697770205585675</c:v>
                </c:pt>
                <c:pt idx="364">
                  <c:v>0.49904925621440527</c:v>
                </c:pt>
                <c:pt idx="365">
                  <c:v>0.43450839588372392</c:v>
                </c:pt>
                <c:pt idx="366">
                  <c:v>0.53539371009956915</c:v>
                </c:pt>
                <c:pt idx="367">
                  <c:v>0.478744645877615</c:v>
                </c:pt>
                <c:pt idx="368">
                  <c:v>0.49937707192229586</c:v>
                </c:pt>
                <c:pt idx="369">
                  <c:v>0.51849419329564328</c:v>
                </c:pt>
                <c:pt idx="370">
                  <c:v>0.5741841484022101</c:v>
                </c:pt>
                <c:pt idx="371">
                  <c:v>0.50313344179898334</c:v>
                </c:pt>
                <c:pt idx="372">
                  <c:v>0.50498146836596491</c:v>
                </c:pt>
                <c:pt idx="373">
                  <c:v>0.49483903401339946</c:v>
                </c:pt>
                <c:pt idx="374">
                  <c:v>0.49131581299570704</c:v>
                </c:pt>
                <c:pt idx="375">
                  <c:v>0.50195080505996692</c:v>
                </c:pt>
                <c:pt idx="376">
                  <c:v>0.45832209516824746</c:v>
                </c:pt>
                <c:pt idx="377">
                  <c:v>0.52005212004718582</c:v>
                </c:pt>
                <c:pt idx="378">
                  <c:v>0.4804586200221162</c:v>
                </c:pt>
                <c:pt idx="379">
                  <c:v>0.57159424453343211</c:v>
                </c:pt>
                <c:pt idx="380">
                  <c:v>0.54582665857126267</c:v>
                </c:pt>
                <c:pt idx="381">
                  <c:v>0.57346440332074344</c:v>
                </c:pt>
                <c:pt idx="382">
                  <c:v>0.51959303568309967</c:v>
                </c:pt>
                <c:pt idx="383">
                  <c:v>0.57689691507683893</c:v>
                </c:pt>
                <c:pt idx="384">
                  <c:v>0.5518836733353546</c:v>
                </c:pt>
                <c:pt idx="385">
                  <c:v>0.52444442990692097</c:v>
                </c:pt>
                <c:pt idx="386">
                  <c:v>0.53585973170281564</c:v>
                </c:pt>
                <c:pt idx="387">
                  <c:v>0.58028276128707201</c:v>
                </c:pt>
                <c:pt idx="388">
                  <c:v>0.56490939505969262</c:v>
                </c:pt>
                <c:pt idx="389">
                  <c:v>0.58961913189481352</c:v>
                </c:pt>
                <c:pt idx="390">
                  <c:v>0.55097430904866529</c:v>
                </c:pt>
                <c:pt idx="391">
                  <c:v>0.58969979732081801</c:v>
                </c:pt>
                <c:pt idx="392">
                  <c:v>0.63565685884402012</c:v>
                </c:pt>
                <c:pt idx="393">
                  <c:v>0.58146846198609536</c:v>
                </c:pt>
                <c:pt idx="394">
                  <c:v>0.56987267628600591</c:v>
                </c:pt>
                <c:pt idx="395">
                  <c:v>0.66037731198854122</c:v>
                </c:pt>
                <c:pt idx="396">
                  <c:v>0.58851400206417359</c:v>
                </c:pt>
                <c:pt idx="397">
                  <c:v>0.65564123134606311</c:v>
                </c:pt>
                <c:pt idx="398">
                  <c:v>0.61408000395313644</c:v>
                </c:pt>
                <c:pt idx="399">
                  <c:v>0.70256422654152928</c:v>
                </c:pt>
                <c:pt idx="400">
                  <c:v>0.61370835362268739</c:v>
                </c:pt>
                <c:pt idx="401">
                  <c:v>0.69285876203518992</c:v>
                </c:pt>
                <c:pt idx="402">
                  <c:v>0.58560050588487711</c:v>
                </c:pt>
                <c:pt idx="403">
                  <c:v>0.64244559780314614</c:v>
                </c:pt>
                <c:pt idx="404">
                  <c:v>0.68799439573692611</c:v>
                </c:pt>
                <c:pt idx="405">
                  <c:v>0.70838899611835393</c:v>
                </c:pt>
                <c:pt idx="406">
                  <c:v>0.68593024246729928</c:v>
                </c:pt>
                <c:pt idx="407">
                  <c:v>0.67032951595956047</c:v>
                </c:pt>
                <c:pt idx="408">
                  <c:v>0.71509200107366422</c:v>
                </c:pt>
                <c:pt idx="409">
                  <c:v>0.72951648961643278</c:v>
                </c:pt>
                <c:pt idx="410">
                  <c:v>0.73477070476773998</c:v>
                </c:pt>
                <c:pt idx="411">
                  <c:v>0.7120961172981487</c:v>
                </c:pt>
                <c:pt idx="412">
                  <c:v>0.81909812277669425</c:v>
                </c:pt>
                <c:pt idx="413">
                  <c:v>0.82482145767078452</c:v>
                </c:pt>
                <c:pt idx="414">
                  <c:v>0.85141993897201784</c:v>
                </c:pt>
                <c:pt idx="415">
                  <c:v>0.8891390059888673</c:v>
                </c:pt>
                <c:pt idx="416">
                  <c:v>0.78809773482955225</c:v>
                </c:pt>
                <c:pt idx="417">
                  <c:v>0.84163512024726861</c:v>
                </c:pt>
                <c:pt idx="418">
                  <c:v>0.89798341706255547</c:v>
                </c:pt>
                <c:pt idx="419">
                  <c:v>0.96485521555516152</c:v>
                </c:pt>
                <c:pt idx="420">
                  <c:v>0.92170978209388998</c:v>
                </c:pt>
                <c:pt idx="421">
                  <c:v>0.86827722538944585</c:v>
                </c:pt>
                <c:pt idx="422">
                  <c:v>0.98561707912804952</c:v>
                </c:pt>
                <c:pt idx="423">
                  <c:v>1.0237946930855872</c:v>
                </c:pt>
                <c:pt idx="424">
                  <c:v>1.0409158012678321</c:v>
                </c:pt>
                <c:pt idx="425">
                  <c:v>0.92724540087813478</c:v>
                </c:pt>
                <c:pt idx="426">
                  <c:v>1.0045756519146947</c:v>
                </c:pt>
                <c:pt idx="427">
                  <c:v>1.0692826771885839</c:v>
                </c:pt>
                <c:pt idx="428">
                  <c:v>1.1390378748230217</c:v>
                </c:pt>
                <c:pt idx="429">
                  <c:v>1.0496054763046501</c:v>
                </c:pt>
                <c:pt idx="430">
                  <c:v>1.1262431190487872</c:v>
                </c:pt>
                <c:pt idx="431">
                  <c:v>1.164068646030183</c:v>
                </c:pt>
                <c:pt idx="432">
                  <c:v>1.2912715433629594</c:v>
                </c:pt>
                <c:pt idx="433">
                  <c:v>1.1788699265777798</c:v>
                </c:pt>
                <c:pt idx="434">
                  <c:v>1.2948922241362495</c:v>
                </c:pt>
                <c:pt idx="435">
                  <c:v>1.2814786418576938</c:v>
                </c:pt>
                <c:pt idx="436">
                  <c:v>1.2809137484160213</c:v>
                </c:pt>
                <c:pt idx="437">
                  <c:v>1.3343089112603734</c:v>
                </c:pt>
                <c:pt idx="438">
                  <c:v>1.4645307030972603</c:v>
                </c:pt>
                <c:pt idx="439">
                  <c:v>1.3646532635243229</c:v>
                </c:pt>
                <c:pt idx="440">
                  <c:v>1.434371948268836</c:v>
                </c:pt>
                <c:pt idx="441">
                  <c:v>1.4283422792456164</c:v>
                </c:pt>
                <c:pt idx="442">
                  <c:v>1.5454371144087116</c:v>
                </c:pt>
                <c:pt idx="443">
                  <c:v>1.4036134580043846</c:v>
                </c:pt>
                <c:pt idx="444">
                  <c:v>1.5000212718176282</c:v>
                </c:pt>
                <c:pt idx="445">
                  <c:v>1.5673753410290219</c:v>
                </c:pt>
                <c:pt idx="446">
                  <c:v>1.6181074158728623</c:v>
                </c:pt>
                <c:pt idx="447">
                  <c:v>1.6460543379744079</c:v>
                </c:pt>
                <c:pt idx="448">
                  <c:v>1.6666480263360459</c:v>
                </c:pt>
                <c:pt idx="449">
                  <c:v>1.750814034717789</c:v>
                </c:pt>
                <c:pt idx="450">
                  <c:v>1.6833006923054545</c:v>
                </c:pt>
                <c:pt idx="451">
                  <c:v>1.6771112909655879</c:v>
                </c:pt>
                <c:pt idx="452">
                  <c:v>1.7887364161543424</c:v>
                </c:pt>
                <c:pt idx="453">
                  <c:v>1.7082422423212982</c:v>
                </c:pt>
                <c:pt idx="454">
                  <c:v>1.8798013328041674</c:v>
                </c:pt>
                <c:pt idx="455">
                  <c:v>1.6860597373339432</c:v>
                </c:pt>
                <c:pt idx="456">
                  <c:v>2.1809732354084428</c:v>
                </c:pt>
                <c:pt idx="457">
                  <c:v>1.8713899730790857</c:v>
                </c:pt>
                <c:pt idx="458">
                  <c:v>1.8611780799429538</c:v>
                </c:pt>
                <c:pt idx="459">
                  <c:v>1.9842172868352759</c:v>
                </c:pt>
                <c:pt idx="460">
                  <c:v>1.935052914826606</c:v>
                </c:pt>
                <c:pt idx="461">
                  <c:v>1.9202133598925044</c:v>
                </c:pt>
                <c:pt idx="462">
                  <c:v>1.9377629164053845</c:v>
                </c:pt>
                <c:pt idx="463">
                  <c:v>1.9445478093869226</c:v>
                </c:pt>
                <c:pt idx="464">
                  <c:v>2.07429483552239</c:v>
                </c:pt>
                <c:pt idx="465">
                  <c:v>2.0131387144295552</c:v>
                </c:pt>
                <c:pt idx="466">
                  <c:v>2.0537840969352623</c:v>
                </c:pt>
                <c:pt idx="467">
                  <c:v>2.3012157973453884</c:v>
                </c:pt>
                <c:pt idx="468">
                  <c:v>1.9663931877581975</c:v>
                </c:pt>
                <c:pt idx="469">
                  <c:v>2.2751787921068582</c:v>
                </c:pt>
                <c:pt idx="470">
                  <c:v>1.9764504031437033</c:v>
                </c:pt>
                <c:pt idx="471">
                  <c:v>2.4244917853807055</c:v>
                </c:pt>
                <c:pt idx="472">
                  <c:v>2.2387562210094218</c:v>
                </c:pt>
                <c:pt idx="473">
                  <c:v>2.4895862152147137</c:v>
                </c:pt>
                <c:pt idx="474">
                  <c:v>2.5555543227941531</c:v>
                </c:pt>
                <c:pt idx="475">
                  <c:v>2.3564461557159193</c:v>
                </c:pt>
                <c:pt idx="476">
                  <c:v>2.6513669482260789</c:v>
                </c:pt>
                <c:pt idx="477">
                  <c:v>2.5319568103530306</c:v>
                </c:pt>
                <c:pt idx="478">
                  <c:v>2.6284717890048213</c:v>
                </c:pt>
                <c:pt idx="479">
                  <c:v>2.3666519471090739</c:v>
                </c:pt>
                <c:pt idx="480">
                  <c:v>2.9227704110471522</c:v>
                </c:pt>
                <c:pt idx="481">
                  <c:v>2.9797917363926154</c:v>
                </c:pt>
                <c:pt idx="482">
                  <c:v>2.9228028646018909</c:v>
                </c:pt>
                <c:pt idx="483">
                  <c:v>3.2767337008292983</c:v>
                </c:pt>
                <c:pt idx="484">
                  <c:v>3.3701923682148842</c:v>
                </c:pt>
                <c:pt idx="485">
                  <c:v>3.4229725847711654</c:v>
                </c:pt>
                <c:pt idx="486">
                  <c:v>3.1789808520271565</c:v>
                </c:pt>
                <c:pt idx="487">
                  <c:v>4.0057344623648703</c:v>
                </c:pt>
                <c:pt idx="488">
                  <c:v>3.6220718331207618</c:v>
                </c:pt>
                <c:pt idx="489">
                  <c:v>4.108253781735443</c:v>
                </c:pt>
                <c:pt idx="490">
                  <c:v>4.0620396703570814</c:v>
                </c:pt>
                <c:pt idx="491">
                  <c:v>3.7023773674204561</c:v>
                </c:pt>
                <c:pt idx="492">
                  <c:v>3.9681270358987804</c:v>
                </c:pt>
                <c:pt idx="493">
                  <c:v>4.6521856434017561</c:v>
                </c:pt>
                <c:pt idx="494">
                  <c:v>4.4580684157157542</c:v>
                </c:pt>
                <c:pt idx="495">
                  <c:v>4.7168800240999769</c:v>
                </c:pt>
                <c:pt idx="496">
                  <c:v>4.1374929552464961</c:v>
                </c:pt>
                <c:pt idx="497">
                  <c:v>4.5668282432360616</c:v>
                </c:pt>
                <c:pt idx="498">
                  <c:v>4.3545683074502186</c:v>
                </c:pt>
                <c:pt idx="499">
                  <c:v>5.8602307504225006</c:v>
                </c:pt>
                <c:pt idx="500">
                  <c:v>5.0190813097367144</c:v>
                </c:pt>
                <c:pt idx="501">
                  <c:v>5.2903123680523398</c:v>
                </c:pt>
                <c:pt idx="502">
                  <c:v>3.9932728560201252</c:v>
                </c:pt>
                <c:pt idx="503">
                  <c:v>5.0729946316024082</c:v>
                </c:pt>
                <c:pt idx="504">
                  <c:v>5.8705555415019877</c:v>
                </c:pt>
                <c:pt idx="505">
                  <c:v>4.8303643091029551</c:v>
                </c:pt>
                <c:pt idx="506">
                  <c:v>4.0776804604306456</c:v>
                </c:pt>
                <c:pt idx="507">
                  <c:v>4.1626024810809117</c:v>
                </c:pt>
                <c:pt idx="508">
                  <c:v>5.2777219406074867</c:v>
                </c:pt>
                <c:pt idx="509">
                  <c:v>4.8490672351356912</c:v>
                </c:pt>
                <c:pt idx="510">
                  <c:v>0</c:v>
                </c:pt>
                <c:pt idx="511">
                  <c:v>6.0002606583142581</c:v>
                </c:pt>
                <c:pt idx="512">
                  <c:v>4.9246543662205422</c:v>
                </c:pt>
                <c:pt idx="513">
                  <c:v>6.1554258073830832</c:v>
                </c:pt>
                <c:pt idx="514">
                  <c:v>6.0869784696530669</c:v>
                </c:pt>
                <c:pt idx="515">
                  <c:v>5.7990059365592037</c:v>
                </c:pt>
                <c:pt idx="516">
                  <c:v>4.519413349168838</c:v>
                </c:pt>
                <c:pt idx="517">
                  <c:v>5.5184492592579577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05-0F44-9FF2-2077B7B69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97711"/>
        <c:axId val="1"/>
      </c:scatterChart>
      <c:valAx>
        <c:axId val="168189771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977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0.19913362700000001</c:v>
                </c:pt>
                <c:pt idx="40">
                  <c:v>0.19954575130000002</c:v>
                </c:pt>
                <c:pt idx="41">
                  <c:v>-999</c:v>
                </c:pt>
                <c:pt idx="42">
                  <c:v>0.20943010620000002</c:v>
                </c:pt>
                <c:pt idx="43">
                  <c:v>-999</c:v>
                </c:pt>
                <c:pt idx="44">
                  <c:v>-999</c:v>
                </c:pt>
                <c:pt idx="45">
                  <c:v>0.22713975410000004</c:v>
                </c:pt>
                <c:pt idx="46">
                  <c:v>0.2279320309</c:v>
                </c:pt>
                <c:pt idx="47">
                  <c:v>0.2345345975</c:v>
                </c:pt>
                <c:pt idx="48">
                  <c:v>0.23387917560000004</c:v>
                </c:pt>
                <c:pt idx="49">
                  <c:v>0.23783081210000004</c:v>
                </c:pt>
                <c:pt idx="50">
                  <c:v>0.2348188346</c:v>
                </c:pt>
                <c:pt idx="51">
                  <c:v>0.24171772520000004</c:v>
                </c:pt>
                <c:pt idx="52">
                  <c:v>0.2494860928</c:v>
                </c:pt>
                <c:pt idx="53">
                  <c:v>0.25718388850000001</c:v>
                </c:pt>
                <c:pt idx="54">
                  <c:v>0.26525637810000002</c:v>
                </c:pt>
                <c:pt idx="55">
                  <c:v>0.27041865410000004</c:v>
                </c:pt>
                <c:pt idx="56">
                  <c:v>0.27636384930000002</c:v>
                </c:pt>
                <c:pt idx="57">
                  <c:v>0.28460672520000002</c:v>
                </c:pt>
                <c:pt idx="58">
                  <c:v>0.30208165330000003</c:v>
                </c:pt>
                <c:pt idx="59">
                  <c:v>0.30830406740000005</c:v>
                </c:pt>
                <c:pt idx="60">
                  <c:v>0.30394615510000006</c:v>
                </c:pt>
                <c:pt idx="61">
                  <c:v>0.29016435980000005</c:v>
                </c:pt>
                <c:pt idx="62">
                  <c:v>0.28283501960000001</c:v>
                </c:pt>
                <c:pt idx="63">
                  <c:v>0.29193060679999999</c:v>
                </c:pt>
                <c:pt idx="64">
                  <c:v>0.29728198430000002</c:v>
                </c:pt>
                <c:pt idx="65">
                  <c:v>0.2883372884</c:v>
                </c:pt>
                <c:pt idx="66">
                  <c:v>0.29748863130000003</c:v>
                </c:pt>
                <c:pt idx="67">
                  <c:v>0.30007288850000002</c:v>
                </c:pt>
                <c:pt idx="68">
                  <c:v>0.30693668810000002</c:v>
                </c:pt>
                <c:pt idx="69">
                  <c:v>0.31601784900000002</c:v>
                </c:pt>
                <c:pt idx="70">
                  <c:v>0.3167255175</c:v>
                </c:pt>
                <c:pt idx="71">
                  <c:v>0.31731114729999998</c:v>
                </c:pt>
                <c:pt idx="72">
                  <c:v>0.31917642890000003</c:v>
                </c:pt>
                <c:pt idx="73">
                  <c:v>0.30860429040000004</c:v>
                </c:pt>
                <c:pt idx="74">
                  <c:v>0.31444889140000004</c:v>
                </c:pt>
                <c:pt idx="75">
                  <c:v>0.3051439279</c:v>
                </c:pt>
                <c:pt idx="76">
                  <c:v>0.31053546510000002</c:v>
                </c:pt>
                <c:pt idx="77">
                  <c:v>0.30883667080000005</c:v>
                </c:pt>
                <c:pt idx="78">
                  <c:v>0.31564042580000001</c:v>
                </c:pt>
                <c:pt idx="79">
                  <c:v>0.31763554410000006</c:v>
                </c:pt>
                <c:pt idx="80">
                  <c:v>0.31878379960000003</c:v>
                </c:pt>
                <c:pt idx="81">
                  <c:v>0.32474342110000004</c:v>
                </c:pt>
                <c:pt idx="82">
                  <c:v>0.32315496850000003</c:v>
                </c:pt>
                <c:pt idx="83">
                  <c:v>0.32438822220000002</c:v>
                </c:pt>
                <c:pt idx="84">
                  <c:v>0.32307542890000002</c:v>
                </c:pt>
                <c:pt idx="85">
                  <c:v>0.32525029109999998</c:v>
                </c:pt>
                <c:pt idx="86">
                  <c:v>0.33064182830000005</c:v>
                </c:pt>
                <c:pt idx="87">
                  <c:v>0.32709451810000001</c:v>
                </c:pt>
                <c:pt idx="88">
                  <c:v>0.32255920130000004</c:v>
                </c:pt>
                <c:pt idx="89">
                  <c:v>0.32600786679999999</c:v>
                </c:pt>
                <c:pt idx="90">
                  <c:v>0.33065898389999998</c:v>
                </c:pt>
                <c:pt idx="91">
                  <c:v>0.32025762160000004</c:v>
                </c:pt>
                <c:pt idx="92">
                  <c:v>0.33065079600000002</c:v>
                </c:pt>
                <c:pt idx="93">
                  <c:v>0.32157158460000002</c:v>
                </c:pt>
                <c:pt idx="94">
                  <c:v>0.33301709910000005</c:v>
                </c:pt>
                <c:pt idx="95">
                  <c:v>0.32395855239999999</c:v>
                </c:pt>
                <c:pt idx="96">
                  <c:v>0.3214358994</c:v>
                </c:pt>
                <c:pt idx="97">
                  <c:v>0.31634263570000004</c:v>
                </c:pt>
                <c:pt idx="98">
                  <c:v>0.31337588659999999</c:v>
                </c:pt>
                <c:pt idx="99">
                  <c:v>0.3101139832</c:v>
                </c:pt>
                <c:pt idx="100">
                  <c:v>0.30468852470000002</c:v>
                </c:pt>
                <c:pt idx="101">
                  <c:v>0.31567005819999999</c:v>
                </c:pt>
                <c:pt idx="102">
                  <c:v>0.31218318250000004</c:v>
                </c:pt>
                <c:pt idx="103">
                  <c:v>0.32449037600000002</c:v>
                </c:pt>
                <c:pt idx="104">
                  <c:v>0.32924715599999999</c:v>
                </c:pt>
                <c:pt idx="105">
                  <c:v>0.33394701060000004</c:v>
                </c:pt>
                <c:pt idx="106">
                  <c:v>0.33264201530000004</c:v>
                </c:pt>
                <c:pt idx="107">
                  <c:v>0.33004216210000004</c:v>
                </c:pt>
                <c:pt idx="108">
                  <c:v>0.33345807600000005</c:v>
                </c:pt>
                <c:pt idx="109">
                  <c:v>0.33672309859999999</c:v>
                </c:pt>
                <c:pt idx="110">
                  <c:v>0.33533817380000003</c:v>
                </c:pt>
                <c:pt idx="111">
                  <c:v>0.34080496170000002</c:v>
                </c:pt>
                <c:pt idx="112">
                  <c:v>0.34051877510000006</c:v>
                </c:pt>
                <c:pt idx="113">
                  <c:v>0.35441130200000004</c:v>
                </c:pt>
                <c:pt idx="114">
                  <c:v>0.34849417960000006</c:v>
                </c:pt>
                <c:pt idx="115">
                  <c:v>0.34886302500000005</c:v>
                </c:pt>
                <c:pt idx="116">
                  <c:v>0.35297374070000004</c:v>
                </c:pt>
                <c:pt idx="117">
                  <c:v>0.35727550740000003</c:v>
                </c:pt>
                <c:pt idx="118">
                  <c:v>0.3493909496</c:v>
                </c:pt>
                <c:pt idx="119">
                  <c:v>0.3425220813</c:v>
                </c:pt>
                <c:pt idx="120">
                  <c:v>0.34086149720000003</c:v>
                </c:pt>
                <c:pt idx="121">
                  <c:v>0.31321407810000002</c:v>
                </c:pt>
                <c:pt idx="122">
                  <c:v>0.3098975887</c:v>
                </c:pt>
                <c:pt idx="123">
                  <c:v>0.2650719554</c:v>
                </c:pt>
                <c:pt idx="124">
                  <c:v>0.25072753440000001</c:v>
                </c:pt>
                <c:pt idx="125">
                  <c:v>0.2377348967</c:v>
                </c:pt>
                <c:pt idx="126">
                  <c:v>0.2380000287</c:v>
                </c:pt>
                <c:pt idx="127">
                  <c:v>0.22723099070000002</c:v>
                </c:pt>
                <c:pt idx="128">
                  <c:v>0.23563879430000004</c:v>
                </c:pt>
                <c:pt idx="129">
                  <c:v>0.22669838730000003</c:v>
                </c:pt>
                <c:pt idx="130">
                  <c:v>0.23395871520000003</c:v>
                </c:pt>
                <c:pt idx="131">
                  <c:v>0.2306582117</c:v>
                </c:pt>
                <c:pt idx="132">
                  <c:v>0.22755772690000001</c:v>
                </c:pt>
                <c:pt idx="133">
                  <c:v>0.22231747090000001</c:v>
                </c:pt>
                <c:pt idx="134">
                  <c:v>0.217805938</c:v>
                </c:pt>
                <c:pt idx="135">
                  <c:v>0.21727021540000002</c:v>
                </c:pt>
                <c:pt idx="136">
                  <c:v>0.21847149730000001</c:v>
                </c:pt>
                <c:pt idx="137">
                  <c:v>0.227826368</c:v>
                </c:pt>
                <c:pt idx="138">
                  <c:v>0.22437380350000002</c:v>
                </c:pt>
                <c:pt idx="139">
                  <c:v>0.22674361570000004</c:v>
                </c:pt>
                <c:pt idx="140">
                  <c:v>0.22778659820000002</c:v>
                </c:pt>
                <c:pt idx="141">
                  <c:v>0.22158913770000002</c:v>
                </c:pt>
                <c:pt idx="142">
                  <c:v>0.22840926850000001</c:v>
                </c:pt>
                <c:pt idx="143">
                  <c:v>0.21465593589999998</c:v>
                </c:pt>
                <c:pt idx="144">
                  <c:v>0.21663779760000001</c:v>
                </c:pt>
                <c:pt idx="145">
                  <c:v>0.22162812770000001</c:v>
                </c:pt>
                <c:pt idx="146">
                  <c:v>0.2218671364</c:v>
                </c:pt>
                <c:pt idx="147">
                  <c:v>0.22917620180000003</c:v>
                </c:pt>
                <c:pt idx="148">
                  <c:v>-999</c:v>
                </c:pt>
                <c:pt idx="149">
                  <c:v>0.22692725860000001</c:v>
                </c:pt>
                <c:pt idx="150">
                  <c:v>0.22693856570000001</c:v>
                </c:pt>
                <c:pt idx="151">
                  <c:v>0.22660676080000003</c:v>
                </c:pt>
                <c:pt idx="152">
                  <c:v>0.2260141128</c:v>
                </c:pt>
                <c:pt idx="153">
                  <c:v>0.22467168710000002</c:v>
                </c:pt>
                <c:pt idx="154">
                  <c:v>0.22716353800000003</c:v>
                </c:pt>
                <c:pt idx="155">
                  <c:v>0.21985057360000002</c:v>
                </c:pt>
                <c:pt idx="156">
                  <c:v>0.21922127500000002</c:v>
                </c:pt>
                <c:pt idx="157">
                  <c:v>0.21727489420000001</c:v>
                </c:pt>
                <c:pt idx="158">
                  <c:v>0.2179486414</c:v>
                </c:pt>
                <c:pt idx="159">
                  <c:v>0.22033326980000001</c:v>
                </c:pt>
                <c:pt idx="160">
                  <c:v>0.21707331590000004</c:v>
                </c:pt>
                <c:pt idx="161">
                  <c:v>0.22190846580000004</c:v>
                </c:pt>
                <c:pt idx="162">
                  <c:v>0.21210248080000002</c:v>
                </c:pt>
                <c:pt idx="163">
                  <c:v>0.21446566470000003</c:v>
                </c:pt>
                <c:pt idx="164">
                  <c:v>0.21297351740000001</c:v>
                </c:pt>
                <c:pt idx="165">
                  <c:v>0.21401260090000002</c:v>
                </c:pt>
                <c:pt idx="166">
                  <c:v>0.20229298670000001</c:v>
                </c:pt>
                <c:pt idx="167">
                  <c:v>0.20293281260000001</c:v>
                </c:pt>
                <c:pt idx="168">
                  <c:v>0.19128688950000003</c:v>
                </c:pt>
                <c:pt idx="169">
                  <c:v>0.1684395293</c:v>
                </c:pt>
                <c:pt idx="170">
                  <c:v>0.1649616213</c:v>
                </c:pt>
                <c:pt idx="171">
                  <c:v>0.16054054520000002</c:v>
                </c:pt>
                <c:pt idx="172">
                  <c:v>0.16870349160000001</c:v>
                </c:pt>
                <c:pt idx="173">
                  <c:v>0.16084232780000002</c:v>
                </c:pt>
                <c:pt idx="174">
                  <c:v>0.15514666860000001</c:v>
                </c:pt>
                <c:pt idx="175">
                  <c:v>0.14953444800000001</c:v>
                </c:pt>
                <c:pt idx="176">
                  <c:v>0.1483893117</c:v>
                </c:pt>
                <c:pt idx="177">
                  <c:v>0.1348005169</c:v>
                </c:pt>
                <c:pt idx="178">
                  <c:v>0.13317658339999999</c:v>
                </c:pt>
                <c:pt idx="179">
                  <c:v>0.1198295266</c:v>
                </c:pt>
                <c:pt idx="180">
                  <c:v>0.13341325270000001</c:v>
                </c:pt>
                <c:pt idx="181">
                  <c:v>0.11800518450000001</c:v>
                </c:pt>
                <c:pt idx="182">
                  <c:v>0.11729634630000002</c:v>
                </c:pt>
                <c:pt idx="183">
                  <c:v>0.12209445570000001</c:v>
                </c:pt>
                <c:pt idx="184">
                  <c:v>0.11745893460000001</c:v>
                </c:pt>
                <c:pt idx="185">
                  <c:v>0.12045570600000001</c:v>
                </c:pt>
                <c:pt idx="186">
                  <c:v>0.10069791340000001</c:v>
                </c:pt>
                <c:pt idx="187">
                  <c:v>0.10002533590000001</c:v>
                </c:pt>
                <c:pt idx="188">
                  <c:v>0.10113538120000001</c:v>
                </c:pt>
                <c:pt idx="189">
                  <c:v>0.10145509920000001</c:v>
                </c:pt>
                <c:pt idx="190">
                  <c:v>9.5409309800000008E-2</c:v>
                </c:pt>
                <c:pt idx="191">
                  <c:v>9.6829325600000016E-2</c:v>
                </c:pt>
                <c:pt idx="192">
                  <c:v>9.64246094E-2</c:v>
                </c:pt>
                <c:pt idx="193">
                  <c:v>9.6040557900000018E-2</c:v>
                </c:pt>
                <c:pt idx="194">
                  <c:v>9.0596774100000013E-2</c:v>
                </c:pt>
                <c:pt idx="195">
                  <c:v>9.1259604100000002E-2</c:v>
                </c:pt>
                <c:pt idx="196">
                  <c:v>8.9299576800000016E-2</c:v>
                </c:pt>
                <c:pt idx="197">
                  <c:v>9.187486630000001E-2</c:v>
                </c:pt>
                <c:pt idx="198">
                  <c:v>8.3322019900000002E-2</c:v>
                </c:pt>
                <c:pt idx="199">
                  <c:v>8.6927425200000005E-2</c:v>
                </c:pt>
                <c:pt idx="200">
                  <c:v>8.3181655900000012E-2</c:v>
                </c:pt>
                <c:pt idx="201">
                  <c:v>8.653323630000001E-2</c:v>
                </c:pt>
                <c:pt idx="202">
                  <c:v>-999</c:v>
                </c:pt>
                <c:pt idx="203">
                  <c:v>7.2726097500000003E-2</c:v>
                </c:pt>
                <c:pt idx="204">
                  <c:v>7.3719172799999996E-2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6.9459125400000002E-2</c:v>
                </c:pt>
                <c:pt idx="299">
                  <c:v>7.5439411600000006E-2</c:v>
                </c:pt>
                <c:pt idx="300">
                  <c:v>7.5331019400000004E-2</c:v>
                </c:pt>
                <c:pt idx="301">
                  <c:v>-999</c:v>
                </c:pt>
                <c:pt idx="302">
                  <c:v>7.8335978700000003E-2</c:v>
                </c:pt>
                <c:pt idx="303">
                  <c:v>8.0012938600000014E-2</c:v>
                </c:pt>
                <c:pt idx="304">
                  <c:v>8.1018100800000006E-2</c:v>
                </c:pt>
                <c:pt idx="305">
                  <c:v>8.495804030000001E-2</c:v>
                </c:pt>
                <c:pt idx="306">
                  <c:v>8.4002005500000004E-2</c:v>
                </c:pt>
                <c:pt idx="307">
                  <c:v>8.4883569400000011E-2</c:v>
                </c:pt>
                <c:pt idx="308">
                  <c:v>8.3176587199999999E-2</c:v>
                </c:pt>
                <c:pt idx="309">
                  <c:v>8.8996234600000015E-2</c:v>
                </c:pt>
                <c:pt idx="310">
                  <c:v>8.9190794700000006E-2</c:v>
                </c:pt>
                <c:pt idx="311">
                  <c:v>8.9416156900000002E-2</c:v>
                </c:pt>
                <c:pt idx="312">
                  <c:v>9.062913580000001E-2</c:v>
                </c:pt>
                <c:pt idx="313">
                  <c:v>9.2337287700000006E-2</c:v>
                </c:pt>
                <c:pt idx="314">
                  <c:v>9.6172344100000001E-2</c:v>
                </c:pt>
                <c:pt idx="315">
                  <c:v>9.4585451100000009E-2</c:v>
                </c:pt>
                <c:pt idx="316">
                  <c:v>9.3858287600000007E-2</c:v>
                </c:pt>
                <c:pt idx="317">
                  <c:v>9.6518965200000001E-2</c:v>
                </c:pt>
                <c:pt idx="318">
                  <c:v>9.8181108900000008E-2</c:v>
                </c:pt>
                <c:pt idx="319">
                  <c:v>9.6372752700000008E-2</c:v>
                </c:pt>
                <c:pt idx="320">
                  <c:v>9.8750362900000013E-2</c:v>
                </c:pt>
                <c:pt idx="321">
                  <c:v>0.10210584230000001</c:v>
                </c:pt>
                <c:pt idx="322">
                  <c:v>9.9814789899999992E-2</c:v>
                </c:pt>
                <c:pt idx="323">
                  <c:v>9.9452572800000014E-2</c:v>
                </c:pt>
                <c:pt idx="324">
                  <c:v>0.10676553720000001</c:v>
                </c:pt>
                <c:pt idx="325">
                  <c:v>0.10394656020000001</c:v>
                </c:pt>
                <c:pt idx="326">
                  <c:v>0.10282442800000001</c:v>
                </c:pt>
                <c:pt idx="327">
                  <c:v>0.10986563210000001</c:v>
                </c:pt>
                <c:pt idx="328">
                  <c:v>0.11044307400000002</c:v>
                </c:pt>
                <c:pt idx="329">
                  <c:v>0.1139654306</c:v>
                </c:pt>
                <c:pt idx="330">
                  <c:v>0.1202120185</c:v>
                </c:pt>
                <c:pt idx="331">
                  <c:v>0.11628182649999999</c:v>
                </c:pt>
                <c:pt idx="332">
                  <c:v>0.118135801</c:v>
                </c:pt>
                <c:pt idx="333">
                  <c:v>0.1171056852</c:v>
                </c:pt>
                <c:pt idx="334">
                  <c:v>0.1208011574</c:v>
                </c:pt>
                <c:pt idx="335">
                  <c:v>0.12312730080000002</c:v>
                </c:pt>
                <c:pt idx="336">
                  <c:v>0.12346066530000001</c:v>
                </c:pt>
                <c:pt idx="337">
                  <c:v>0.12258650950000001</c:v>
                </c:pt>
                <c:pt idx="338">
                  <c:v>0.12474070700000001</c:v>
                </c:pt>
                <c:pt idx="339">
                  <c:v>0.12934230680000003</c:v>
                </c:pt>
                <c:pt idx="340">
                  <c:v>0.1348590019</c:v>
                </c:pt>
                <c:pt idx="341">
                  <c:v>0.137970014</c:v>
                </c:pt>
                <c:pt idx="342">
                  <c:v>0.14806920379999999</c:v>
                </c:pt>
                <c:pt idx="343">
                  <c:v>0.1496919676</c:v>
                </c:pt>
                <c:pt idx="344">
                  <c:v>0.16616485270000003</c:v>
                </c:pt>
                <c:pt idx="345">
                  <c:v>0.16300315360000001</c:v>
                </c:pt>
                <c:pt idx="346">
                  <c:v>0.1637993294</c:v>
                </c:pt>
                <c:pt idx="347">
                  <c:v>0.16895653670000002</c:v>
                </c:pt>
                <c:pt idx="348">
                  <c:v>0.17924599770000002</c:v>
                </c:pt>
                <c:pt idx="349">
                  <c:v>0.1684625334</c:v>
                </c:pt>
                <c:pt idx="350">
                  <c:v>0.17427438280000002</c:v>
                </c:pt>
                <c:pt idx="351">
                  <c:v>0.17579382310000002</c:v>
                </c:pt>
                <c:pt idx="352">
                  <c:v>0.17831374680000001</c:v>
                </c:pt>
                <c:pt idx="353">
                  <c:v>0.19556058339999999</c:v>
                </c:pt>
                <c:pt idx="354">
                  <c:v>0.20321743960000002</c:v>
                </c:pt>
                <c:pt idx="355">
                  <c:v>0.21571529420000002</c:v>
                </c:pt>
                <c:pt idx="356">
                  <c:v>0.21727528409999999</c:v>
                </c:pt>
                <c:pt idx="357">
                  <c:v>0.22186947580000002</c:v>
                </c:pt>
                <c:pt idx="358">
                  <c:v>0.22346065770000004</c:v>
                </c:pt>
                <c:pt idx="359">
                  <c:v>0.2231569256</c:v>
                </c:pt>
                <c:pt idx="360">
                  <c:v>0.22440382580000001</c:v>
                </c:pt>
                <c:pt idx="361">
                  <c:v>0.2248276471</c:v>
                </c:pt>
                <c:pt idx="362">
                  <c:v>0.22510369630000002</c:v>
                </c:pt>
                <c:pt idx="363">
                  <c:v>0.24991693230000003</c:v>
                </c:pt>
                <c:pt idx="364">
                  <c:v>0.22981758730000001</c:v>
                </c:pt>
                <c:pt idx="365">
                  <c:v>0.22602113100000004</c:v>
                </c:pt>
                <c:pt idx="366">
                  <c:v>0.22915943610000003</c:v>
                </c:pt>
                <c:pt idx="367">
                  <c:v>0.2276337574</c:v>
                </c:pt>
                <c:pt idx="368">
                  <c:v>0.2337817006</c:v>
                </c:pt>
                <c:pt idx="369">
                  <c:v>0.2283999109</c:v>
                </c:pt>
                <c:pt idx="370">
                  <c:v>0.23658196240000001</c:v>
                </c:pt>
                <c:pt idx="371">
                  <c:v>0.23799028120000004</c:v>
                </c:pt>
                <c:pt idx="372">
                  <c:v>0.2406236658</c:v>
                </c:pt>
                <c:pt idx="373">
                  <c:v>0.23268647150000002</c:v>
                </c:pt>
                <c:pt idx="374">
                  <c:v>0.23466560390000002</c:v>
                </c:pt>
                <c:pt idx="375">
                  <c:v>0.23534208040000001</c:v>
                </c:pt>
                <c:pt idx="376">
                  <c:v>0.24213491819999999</c:v>
                </c:pt>
                <c:pt idx="377">
                  <c:v>0.23714419820000002</c:v>
                </c:pt>
                <c:pt idx="378">
                  <c:v>0.23938807270000001</c:v>
                </c:pt>
                <c:pt idx="379">
                  <c:v>0.23640806700000003</c:v>
                </c:pt>
                <c:pt idx="380">
                  <c:v>0.2333738652</c:v>
                </c:pt>
                <c:pt idx="381">
                  <c:v>0.23447260340000001</c:v>
                </c:pt>
                <c:pt idx="382">
                  <c:v>0.23763430250000001</c:v>
                </c:pt>
                <c:pt idx="383">
                  <c:v>0.2336148234</c:v>
                </c:pt>
                <c:pt idx="384">
                  <c:v>0.23273325950000001</c:v>
                </c:pt>
                <c:pt idx="385">
                  <c:v>0.23404137400000002</c:v>
                </c:pt>
                <c:pt idx="386">
                  <c:v>0.23258860660000003</c:v>
                </c:pt>
                <c:pt idx="387">
                  <c:v>0.237328231</c:v>
                </c:pt>
                <c:pt idx="388">
                  <c:v>0.23304361990000003</c:v>
                </c:pt>
                <c:pt idx="389">
                  <c:v>0.2370428242</c:v>
                </c:pt>
                <c:pt idx="390">
                  <c:v>0.24591577850000002</c:v>
                </c:pt>
                <c:pt idx="391">
                  <c:v>0.23811972800000003</c:v>
                </c:pt>
                <c:pt idx="392">
                  <c:v>0.24002867840000003</c:v>
                </c:pt>
                <c:pt idx="393">
                  <c:v>0.23498142289999999</c:v>
                </c:pt>
                <c:pt idx="394">
                  <c:v>0.2373192633</c:v>
                </c:pt>
                <c:pt idx="395">
                  <c:v>0.238907326</c:v>
                </c:pt>
                <c:pt idx="396">
                  <c:v>0.23476073950000001</c:v>
                </c:pt>
                <c:pt idx="397">
                  <c:v>0.23390724840000002</c:v>
                </c:pt>
                <c:pt idx="398">
                  <c:v>0.23584310190000002</c:v>
                </c:pt>
                <c:pt idx="399">
                  <c:v>0.23526410040000004</c:v>
                </c:pt>
                <c:pt idx="400">
                  <c:v>0.23823513840000002</c:v>
                </c:pt>
                <c:pt idx="401">
                  <c:v>0.23872407300000001</c:v>
                </c:pt>
                <c:pt idx="402">
                  <c:v>0.2363952003</c:v>
                </c:pt>
                <c:pt idx="403">
                  <c:v>0.24078547430000002</c:v>
                </c:pt>
                <c:pt idx="404">
                  <c:v>0.24543269240000004</c:v>
                </c:pt>
                <c:pt idx="405">
                  <c:v>0.2431357915</c:v>
                </c:pt>
                <c:pt idx="406">
                  <c:v>0.24363174430000001</c:v>
                </c:pt>
                <c:pt idx="407">
                  <c:v>0.23808580670000001</c:v>
                </c:pt>
                <c:pt idx="408">
                  <c:v>0.23903482330000003</c:v>
                </c:pt>
                <c:pt idx="409">
                  <c:v>0.24621249240000004</c:v>
                </c:pt>
                <c:pt idx="410">
                  <c:v>0.24241135730000002</c:v>
                </c:pt>
                <c:pt idx="411">
                  <c:v>0.24255562030000002</c:v>
                </c:pt>
                <c:pt idx="412">
                  <c:v>0.24319271690000002</c:v>
                </c:pt>
                <c:pt idx="413">
                  <c:v>0.24139410819999998</c:v>
                </c:pt>
                <c:pt idx="414">
                  <c:v>0.25211050970000004</c:v>
                </c:pt>
                <c:pt idx="415">
                  <c:v>0.25386427990000004</c:v>
                </c:pt>
                <c:pt idx="416">
                  <c:v>0.25580247280000001</c:v>
                </c:pt>
                <c:pt idx="417">
                  <c:v>0.25034075360000002</c:v>
                </c:pt>
                <c:pt idx="418">
                  <c:v>0.24856241970000004</c:v>
                </c:pt>
                <c:pt idx="419">
                  <c:v>0.24775649640000003</c:v>
                </c:pt>
                <c:pt idx="420">
                  <c:v>0.24725118600000004</c:v>
                </c:pt>
                <c:pt idx="421">
                  <c:v>0.24739934799999999</c:v>
                </c:pt>
                <c:pt idx="422">
                  <c:v>0.25474194480000001</c:v>
                </c:pt>
                <c:pt idx="423">
                  <c:v>0.26625413219999999</c:v>
                </c:pt>
                <c:pt idx="424">
                  <c:v>0.28040945170000003</c:v>
                </c:pt>
                <c:pt idx="425">
                  <c:v>0.2904349504</c:v>
                </c:pt>
                <c:pt idx="426">
                  <c:v>0.306675845</c:v>
                </c:pt>
                <c:pt idx="427">
                  <c:v>0.31119127690000004</c:v>
                </c:pt>
                <c:pt idx="428">
                  <c:v>0.3191775986</c:v>
                </c:pt>
                <c:pt idx="429">
                  <c:v>0.33650475460000001</c:v>
                </c:pt>
                <c:pt idx="430">
                  <c:v>0.33700499630000003</c:v>
                </c:pt>
                <c:pt idx="431">
                  <c:v>0.34076909090000002</c:v>
                </c:pt>
                <c:pt idx="432">
                  <c:v>0.34328862470000004</c:v>
                </c:pt>
                <c:pt idx="433">
                  <c:v>0.34937652330000002</c:v>
                </c:pt>
                <c:pt idx="434">
                  <c:v>0.37441824070000002</c:v>
                </c:pt>
                <c:pt idx="435">
                  <c:v>0.36339225860000002</c:v>
                </c:pt>
                <c:pt idx="436">
                  <c:v>0.36565835740000002</c:v>
                </c:pt>
                <c:pt idx="437">
                  <c:v>0.38155341070000004</c:v>
                </c:pt>
                <c:pt idx="438">
                  <c:v>0.37176458130000001</c:v>
                </c:pt>
                <c:pt idx="439">
                  <c:v>0.37223246129999998</c:v>
                </c:pt>
                <c:pt idx="440">
                  <c:v>0.37456952190000004</c:v>
                </c:pt>
                <c:pt idx="441">
                  <c:v>0.36893078810000002</c:v>
                </c:pt>
                <c:pt idx="442">
                  <c:v>0.37297171169999999</c:v>
                </c:pt>
                <c:pt idx="443">
                  <c:v>0.35783072500000002</c:v>
                </c:pt>
                <c:pt idx="444">
                  <c:v>0.36516123490000002</c:v>
                </c:pt>
                <c:pt idx="445">
                  <c:v>0.34932076760000003</c:v>
                </c:pt>
                <c:pt idx="446">
                  <c:v>0.34309211510000004</c:v>
                </c:pt>
                <c:pt idx="447">
                  <c:v>0.34745470620000002</c:v>
                </c:pt>
                <c:pt idx="448">
                  <c:v>0.3359280925</c:v>
                </c:pt>
                <c:pt idx="449">
                  <c:v>0.34621716359999999</c:v>
                </c:pt>
                <c:pt idx="450">
                  <c:v>0.33703384890000004</c:v>
                </c:pt>
                <c:pt idx="451">
                  <c:v>0.34116795859999999</c:v>
                </c:pt>
                <c:pt idx="452">
                  <c:v>0.33403668760000005</c:v>
                </c:pt>
                <c:pt idx="453">
                  <c:v>0.33597332090000004</c:v>
                </c:pt>
                <c:pt idx="454">
                  <c:v>0.34769800380000004</c:v>
                </c:pt>
                <c:pt idx="455">
                  <c:v>0.33735590630000001</c:v>
                </c:pt>
                <c:pt idx="456">
                  <c:v>0.36375681510000002</c:v>
                </c:pt>
                <c:pt idx="457">
                  <c:v>0.33993587460000002</c:v>
                </c:pt>
                <c:pt idx="458">
                  <c:v>0.34134926210000005</c:v>
                </c:pt>
                <c:pt idx="459">
                  <c:v>0.34623587880000001</c:v>
                </c:pt>
                <c:pt idx="460">
                  <c:v>0.34242421640000004</c:v>
                </c:pt>
                <c:pt idx="461">
                  <c:v>0.35545662390000005</c:v>
                </c:pt>
                <c:pt idx="462">
                  <c:v>0.35184926910000003</c:v>
                </c:pt>
                <c:pt idx="463">
                  <c:v>0.36010735110000003</c:v>
                </c:pt>
                <c:pt idx="464">
                  <c:v>0.3480781563</c:v>
                </c:pt>
                <c:pt idx="465">
                  <c:v>0.36098267660000005</c:v>
                </c:pt>
                <c:pt idx="466">
                  <c:v>0.3536985648</c:v>
                </c:pt>
                <c:pt idx="467">
                  <c:v>0.36518930770000002</c:v>
                </c:pt>
                <c:pt idx="468">
                  <c:v>0.35150576720000004</c:v>
                </c:pt>
                <c:pt idx="469">
                  <c:v>0.36132734820000006</c:v>
                </c:pt>
                <c:pt idx="470">
                  <c:v>0.36066763740000002</c:v>
                </c:pt>
                <c:pt idx="471">
                  <c:v>0.35417346300000002</c:v>
                </c:pt>
                <c:pt idx="472">
                  <c:v>0.34902834260000004</c:v>
                </c:pt>
                <c:pt idx="473">
                  <c:v>0.35555214940000002</c:v>
                </c:pt>
                <c:pt idx="474">
                  <c:v>0.35327981220000004</c:v>
                </c:pt>
                <c:pt idx="475">
                  <c:v>0.35112015610000002</c:v>
                </c:pt>
                <c:pt idx="476">
                  <c:v>0.34958979860000006</c:v>
                </c:pt>
                <c:pt idx="477">
                  <c:v>0.31755171560000001</c:v>
                </c:pt>
                <c:pt idx="478">
                  <c:v>0.3193101646</c:v>
                </c:pt>
                <c:pt idx="479">
                  <c:v>0.30059886359999999</c:v>
                </c:pt>
                <c:pt idx="480">
                  <c:v>0.30292305750000004</c:v>
                </c:pt>
                <c:pt idx="481">
                  <c:v>0.29865677169999999</c:v>
                </c:pt>
                <c:pt idx="482">
                  <c:v>0.29730420860000001</c:v>
                </c:pt>
                <c:pt idx="483">
                  <c:v>0.29652752780000002</c:v>
                </c:pt>
                <c:pt idx="484">
                  <c:v>0.30338859810000002</c:v>
                </c:pt>
                <c:pt idx="485">
                  <c:v>0.31220891590000005</c:v>
                </c:pt>
                <c:pt idx="486">
                  <c:v>0.30554006630000002</c:v>
                </c:pt>
                <c:pt idx="487">
                  <c:v>0.32486468000000002</c:v>
                </c:pt>
                <c:pt idx="488">
                  <c:v>0.30698035690000003</c:v>
                </c:pt>
                <c:pt idx="489">
                  <c:v>0.30935991660000001</c:v>
                </c:pt>
                <c:pt idx="490">
                  <c:v>0.30486553930000004</c:v>
                </c:pt>
                <c:pt idx="491">
                  <c:v>0.31621552829999999</c:v>
                </c:pt>
                <c:pt idx="492">
                  <c:v>0.31637928630000001</c:v>
                </c:pt>
                <c:pt idx="493">
                  <c:v>0.31442120849999999</c:v>
                </c:pt>
                <c:pt idx="494">
                  <c:v>0.31366246310000001</c:v>
                </c:pt>
                <c:pt idx="495">
                  <c:v>0.30367361500000001</c:v>
                </c:pt>
                <c:pt idx="496">
                  <c:v>0.28960368359999999</c:v>
                </c:pt>
                <c:pt idx="497">
                  <c:v>0.28122668210000001</c:v>
                </c:pt>
                <c:pt idx="498">
                  <c:v>0.26950004970000002</c:v>
                </c:pt>
                <c:pt idx="499">
                  <c:v>0.28040945170000003</c:v>
                </c:pt>
                <c:pt idx="500">
                  <c:v>0.27981368450000005</c:v>
                </c:pt>
                <c:pt idx="501">
                  <c:v>0.26141313380000003</c:v>
                </c:pt>
                <c:pt idx="502">
                  <c:v>0.23825814250000002</c:v>
                </c:pt>
                <c:pt idx="503">
                  <c:v>0.2246545315</c:v>
                </c:pt>
                <c:pt idx="504">
                  <c:v>0.21879745370000001</c:v>
                </c:pt>
                <c:pt idx="505">
                  <c:v>0.22897462350000003</c:v>
                </c:pt>
                <c:pt idx="506">
                  <c:v>0.2155371099</c:v>
                </c:pt>
                <c:pt idx="507">
                  <c:v>0.21012529790000001</c:v>
                </c:pt>
                <c:pt idx="508">
                  <c:v>0.20844833800000001</c:v>
                </c:pt>
                <c:pt idx="509">
                  <c:v>0.21912185050000002</c:v>
                </c:pt>
                <c:pt idx="510">
                  <c:v>-999</c:v>
                </c:pt>
                <c:pt idx="511">
                  <c:v>0.21580731060000002</c:v>
                </c:pt>
                <c:pt idx="512">
                  <c:v>0.22025723930000005</c:v>
                </c:pt>
                <c:pt idx="513">
                  <c:v>0.23303153300000004</c:v>
                </c:pt>
                <c:pt idx="514">
                  <c:v>0.22720486740000001</c:v>
                </c:pt>
                <c:pt idx="515">
                  <c:v>0.23583530390000002</c:v>
                </c:pt>
                <c:pt idx="516">
                  <c:v>0.21363244840000001</c:v>
                </c:pt>
                <c:pt idx="517">
                  <c:v>0.21269356920000002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78-8840-862A-D473F41A4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06767"/>
        <c:axId val="1"/>
      </c:scatterChart>
      <c:valAx>
        <c:axId val="1681806767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067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5.0557999999999999E-2</c:v>
                </c:pt>
                <c:pt idx="1">
                  <c:v>1.0097E-2</c:v>
                </c:pt>
                <c:pt idx="2">
                  <c:v>4.1811000000000001E-2</c:v>
                </c:pt>
                <c:pt idx="3">
                  <c:v>6.5640000000000004E-3</c:v>
                </c:pt>
                <c:pt idx="4">
                  <c:v>1.9386E-2</c:v>
                </c:pt>
                <c:pt idx="5">
                  <c:v>3.2542000000000001E-2</c:v>
                </c:pt>
                <c:pt idx="6">
                  <c:v>1.5256E-2</c:v>
                </c:pt>
                <c:pt idx="7">
                  <c:v>3.6152999999999998E-2</c:v>
                </c:pt>
                <c:pt idx="8">
                  <c:v>3.4420000000000002E-3</c:v>
                </c:pt>
                <c:pt idx="9">
                  <c:v>2.7980000000000001E-2</c:v>
                </c:pt>
                <c:pt idx="10">
                  <c:v>4.1362999999999997E-2</c:v>
                </c:pt>
                <c:pt idx="11">
                  <c:v>2.4129999999999999E-2</c:v>
                </c:pt>
                <c:pt idx="12">
                  <c:v>3.2858999999999999E-2</c:v>
                </c:pt>
                <c:pt idx="13">
                  <c:v>2.1134E-2</c:v>
                </c:pt>
                <c:pt idx="14">
                  <c:v>0.136319</c:v>
                </c:pt>
                <c:pt idx="15">
                  <c:v>7.4980000000000005E-2</c:v>
                </c:pt>
                <c:pt idx="16">
                  <c:v>6.9569999999999996E-3</c:v>
                </c:pt>
                <c:pt idx="17">
                  <c:v>3.7741999999999998E-2</c:v>
                </c:pt>
                <c:pt idx="18">
                  <c:v>3.4127999999999999E-2</c:v>
                </c:pt>
                <c:pt idx="19">
                  <c:v>1.647E-3</c:v>
                </c:pt>
                <c:pt idx="20">
                  <c:v>7.1400000000000001E-4</c:v>
                </c:pt>
                <c:pt idx="21">
                  <c:v>7.2160000000000002E-2</c:v>
                </c:pt>
                <c:pt idx="22">
                  <c:v>3.8886999999999998E-2</c:v>
                </c:pt>
                <c:pt idx="23">
                  <c:v>2.7669999999999999E-3</c:v>
                </c:pt>
                <c:pt idx="24">
                  <c:v>0.126995</c:v>
                </c:pt>
                <c:pt idx="25">
                  <c:v>4.5726000000000003E-2</c:v>
                </c:pt>
                <c:pt idx="26">
                  <c:v>8.7567000000000006E-2</c:v>
                </c:pt>
                <c:pt idx="27">
                  <c:v>7.8200000000000003E-4</c:v>
                </c:pt>
                <c:pt idx="28">
                  <c:v>5.2189999999999997E-3</c:v>
                </c:pt>
                <c:pt idx="29">
                  <c:v>1.7184999999999999E-2</c:v>
                </c:pt>
                <c:pt idx="30">
                  <c:v>3.2070000000000002E-3</c:v>
                </c:pt>
                <c:pt idx="31">
                  <c:v>4.1960999999999998E-2</c:v>
                </c:pt>
                <c:pt idx="32">
                  <c:v>1.2629E-2</c:v>
                </c:pt>
                <c:pt idx="33">
                  <c:v>1.371E-2</c:v>
                </c:pt>
                <c:pt idx="34">
                  <c:v>9.4399999999999996E-4</c:v>
                </c:pt>
                <c:pt idx="35">
                  <c:v>6.2297999999999999E-2</c:v>
                </c:pt>
                <c:pt idx="36">
                  <c:v>2.7618E-2</c:v>
                </c:pt>
                <c:pt idx="37">
                  <c:v>3.3409000000000001E-2</c:v>
                </c:pt>
                <c:pt idx="38">
                  <c:v>0.32270599999999999</c:v>
                </c:pt>
                <c:pt idx="39">
                  <c:v>0.81478899999999999</c:v>
                </c:pt>
                <c:pt idx="40">
                  <c:v>0.80387900000000001</c:v>
                </c:pt>
                <c:pt idx="41">
                  <c:v>0.78355799999999998</c:v>
                </c:pt>
                <c:pt idx="42">
                  <c:v>0.81518699999999999</c:v>
                </c:pt>
                <c:pt idx="43">
                  <c:v>0.77143799999999996</c:v>
                </c:pt>
                <c:pt idx="44">
                  <c:v>0.79408599999999996</c:v>
                </c:pt>
                <c:pt idx="45">
                  <c:v>0.88800000000000001</c:v>
                </c:pt>
                <c:pt idx="46">
                  <c:v>0.90946400000000005</c:v>
                </c:pt>
                <c:pt idx="47">
                  <c:v>0.91149400000000003</c:v>
                </c:pt>
                <c:pt idx="48">
                  <c:v>0.91086999999999996</c:v>
                </c:pt>
                <c:pt idx="49">
                  <c:v>0.90965600000000002</c:v>
                </c:pt>
                <c:pt idx="50">
                  <c:v>0.930199</c:v>
                </c:pt>
                <c:pt idx="51">
                  <c:v>0.92116299999999995</c:v>
                </c:pt>
                <c:pt idx="52">
                  <c:v>0.92555100000000001</c:v>
                </c:pt>
                <c:pt idx="53">
                  <c:v>0.95019100000000001</c:v>
                </c:pt>
                <c:pt idx="54">
                  <c:v>0.95154799999999995</c:v>
                </c:pt>
                <c:pt idx="55">
                  <c:v>0.96341100000000002</c:v>
                </c:pt>
                <c:pt idx="56">
                  <c:v>0.95865400000000001</c:v>
                </c:pt>
                <c:pt idx="57">
                  <c:v>0.97695799999999999</c:v>
                </c:pt>
                <c:pt idx="58">
                  <c:v>0.97421800000000003</c:v>
                </c:pt>
                <c:pt idx="59">
                  <c:v>0.97790100000000002</c:v>
                </c:pt>
                <c:pt idx="60">
                  <c:v>0.97245499999999996</c:v>
                </c:pt>
                <c:pt idx="61">
                  <c:v>0.96950800000000004</c:v>
                </c:pt>
                <c:pt idx="62">
                  <c:v>0.96997599999999995</c:v>
                </c:pt>
                <c:pt idx="63">
                  <c:v>0.97270500000000004</c:v>
                </c:pt>
                <c:pt idx="64">
                  <c:v>0.98079499999999997</c:v>
                </c:pt>
                <c:pt idx="65">
                  <c:v>0.97919400000000001</c:v>
                </c:pt>
                <c:pt idx="66">
                  <c:v>0.97695600000000005</c:v>
                </c:pt>
                <c:pt idx="67">
                  <c:v>0.98233899999999996</c:v>
                </c:pt>
                <c:pt idx="68">
                  <c:v>0.98116800000000004</c:v>
                </c:pt>
                <c:pt idx="69">
                  <c:v>0.98463199999999995</c:v>
                </c:pt>
                <c:pt idx="70">
                  <c:v>0.98147600000000002</c:v>
                </c:pt>
                <c:pt idx="71">
                  <c:v>0.981379</c:v>
                </c:pt>
                <c:pt idx="72">
                  <c:v>0.98314199999999996</c:v>
                </c:pt>
                <c:pt idx="73">
                  <c:v>0.97290600000000005</c:v>
                </c:pt>
                <c:pt idx="74">
                  <c:v>0.97786300000000004</c:v>
                </c:pt>
                <c:pt idx="75">
                  <c:v>0.979182</c:v>
                </c:pt>
                <c:pt idx="76">
                  <c:v>0.98361399999999999</c:v>
                </c:pt>
                <c:pt idx="77">
                  <c:v>0.98276600000000003</c:v>
                </c:pt>
                <c:pt idx="78">
                  <c:v>0.98458699999999999</c:v>
                </c:pt>
                <c:pt idx="79">
                  <c:v>0.98427299999999995</c:v>
                </c:pt>
                <c:pt idx="80">
                  <c:v>0.98851500000000003</c:v>
                </c:pt>
                <c:pt idx="81">
                  <c:v>0.98399199999999998</c:v>
                </c:pt>
                <c:pt idx="82">
                  <c:v>0.98712100000000003</c:v>
                </c:pt>
                <c:pt idx="83">
                  <c:v>0.985016</c:v>
                </c:pt>
                <c:pt idx="84">
                  <c:v>0.98515200000000003</c:v>
                </c:pt>
                <c:pt idx="85">
                  <c:v>0.98285599999999995</c:v>
                </c:pt>
                <c:pt idx="86">
                  <c:v>0.98519000000000001</c:v>
                </c:pt>
                <c:pt idx="87">
                  <c:v>0.97950099999999996</c:v>
                </c:pt>
                <c:pt idx="88">
                  <c:v>0.98172000000000004</c:v>
                </c:pt>
                <c:pt idx="89">
                  <c:v>0.98878999999999995</c:v>
                </c:pt>
                <c:pt idx="90">
                  <c:v>0.97920300000000005</c:v>
                </c:pt>
                <c:pt idx="91">
                  <c:v>0.98313499999999998</c:v>
                </c:pt>
                <c:pt idx="92">
                  <c:v>0.98934699999999998</c:v>
                </c:pt>
                <c:pt idx="93">
                  <c:v>0.98398300000000005</c:v>
                </c:pt>
                <c:pt idx="94">
                  <c:v>0.98680199999999996</c:v>
                </c:pt>
                <c:pt idx="95">
                  <c:v>0.98237399999999997</c:v>
                </c:pt>
                <c:pt idx="96">
                  <c:v>0.97678900000000002</c:v>
                </c:pt>
                <c:pt idx="97">
                  <c:v>0.98588699999999996</c:v>
                </c:pt>
                <c:pt idx="98">
                  <c:v>0.98053400000000002</c:v>
                </c:pt>
                <c:pt idx="99">
                  <c:v>0.97974099999999997</c:v>
                </c:pt>
                <c:pt idx="100">
                  <c:v>0.98226800000000003</c:v>
                </c:pt>
                <c:pt idx="101">
                  <c:v>0.98069700000000004</c:v>
                </c:pt>
                <c:pt idx="102">
                  <c:v>0.98257000000000005</c:v>
                </c:pt>
                <c:pt idx="103">
                  <c:v>0.98675299999999999</c:v>
                </c:pt>
                <c:pt idx="104">
                  <c:v>0.98409999999999997</c:v>
                </c:pt>
                <c:pt idx="105">
                  <c:v>0.98226999999999998</c:v>
                </c:pt>
                <c:pt idx="106">
                  <c:v>0.98187000000000002</c:v>
                </c:pt>
                <c:pt idx="107">
                  <c:v>0.98185800000000001</c:v>
                </c:pt>
                <c:pt idx="108">
                  <c:v>0.97813099999999997</c:v>
                </c:pt>
                <c:pt idx="109">
                  <c:v>0.98312500000000003</c:v>
                </c:pt>
                <c:pt idx="110">
                  <c:v>0.98620200000000002</c:v>
                </c:pt>
                <c:pt idx="111">
                  <c:v>0.98972400000000005</c:v>
                </c:pt>
                <c:pt idx="112">
                  <c:v>0.98461799999999999</c:v>
                </c:pt>
                <c:pt idx="113">
                  <c:v>0.98580400000000001</c:v>
                </c:pt>
                <c:pt idx="114">
                  <c:v>0.98231599999999997</c:v>
                </c:pt>
                <c:pt idx="115">
                  <c:v>0.98564099999999999</c:v>
                </c:pt>
                <c:pt idx="116">
                  <c:v>0.98082800000000003</c:v>
                </c:pt>
                <c:pt idx="117">
                  <c:v>0.98140000000000005</c:v>
                </c:pt>
                <c:pt idx="118">
                  <c:v>0.985788</c:v>
                </c:pt>
                <c:pt idx="119">
                  <c:v>0.98153299999999999</c:v>
                </c:pt>
                <c:pt idx="120">
                  <c:v>0.98506099999999996</c:v>
                </c:pt>
                <c:pt idx="121">
                  <c:v>0.98254200000000003</c:v>
                </c:pt>
                <c:pt idx="122">
                  <c:v>0.98773699999999998</c:v>
                </c:pt>
                <c:pt idx="123">
                  <c:v>0.97948400000000002</c:v>
                </c:pt>
                <c:pt idx="124">
                  <c:v>0.98836900000000005</c:v>
                </c:pt>
                <c:pt idx="125">
                  <c:v>0.97244600000000003</c:v>
                </c:pt>
                <c:pt idx="126">
                  <c:v>0.96590600000000004</c:v>
                </c:pt>
                <c:pt idx="127">
                  <c:v>0.97336599999999995</c:v>
                </c:pt>
                <c:pt idx="128">
                  <c:v>0.96387100000000003</c:v>
                </c:pt>
                <c:pt idx="129">
                  <c:v>0.97647499999999998</c:v>
                </c:pt>
                <c:pt idx="130">
                  <c:v>0.97084899999999996</c:v>
                </c:pt>
                <c:pt idx="131">
                  <c:v>0.97183799999999998</c:v>
                </c:pt>
                <c:pt idx="132">
                  <c:v>0.97073799999999999</c:v>
                </c:pt>
                <c:pt idx="133">
                  <c:v>0.97730499999999998</c:v>
                </c:pt>
                <c:pt idx="134">
                  <c:v>0.96809500000000004</c:v>
                </c:pt>
                <c:pt idx="135">
                  <c:v>0.97375100000000003</c:v>
                </c:pt>
                <c:pt idx="136">
                  <c:v>0.97094599999999998</c:v>
                </c:pt>
                <c:pt idx="137">
                  <c:v>0.96652000000000005</c:v>
                </c:pt>
                <c:pt idx="138">
                  <c:v>0.97579499999999997</c:v>
                </c:pt>
                <c:pt idx="139">
                  <c:v>0.96657000000000004</c:v>
                </c:pt>
                <c:pt idx="140">
                  <c:v>0.96394500000000005</c:v>
                </c:pt>
                <c:pt idx="141">
                  <c:v>0.97292500000000004</c:v>
                </c:pt>
                <c:pt idx="142">
                  <c:v>0.96327499999999999</c:v>
                </c:pt>
                <c:pt idx="143">
                  <c:v>0.95157599999999998</c:v>
                </c:pt>
                <c:pt idx="144">
                  <c:v>0.97225099999999998</c:v>
                </c:pt>
                <c:pt idx="145">
                  <c:v>0.96373900000000001</c:v>
                </c:pt>
                <c:pt idx="146">
                  <c:v>0.96943000000000001</c:v>
                </c:pt>
                <c:pt idx="147">
                  <c:v>0.96075299999999997</c:v>
                </c:pt>
                <c:pt idx="148">
                  <c:v>0.52917899999999995</c:v>
                </c:pt>
                <c:pt idx="149">
                  <c:v>0.95803400000000005</c:v>
                </c:pt>
                <c:pt idx="150">
                  <c:v>0.97233599999999998</c:v>
                </c:pt>
                <c:pt idx="151">
                  <c:v>0.96509400000000001</c:v>
                </c:pt>
                <c:pt idx="152">
                  <c:v>0.96923099999999995</c:v>
                </c:pt>
                <c:pt idx="153">
                  <c:v>0.96752700000000003</c:v>
                </c:pt>
                <c:pt idx="154">
                  <c:v>0.97223000000000004</c:v>
                </c:pt>
                <c:pt idx="155">
                  <c:v>0.97585699999999997</c:v>
                </c:pt>
                <c:pt idx="156">
                  <c:v>0.96304900000000004</c:v>
                </c:pt>
                <c:pt idx="157">
                  <c:v>0.97025700000000004</c:v>
                </c:pt>
                <c:pt idx="158">
                  <c:v>0.96811999999999998</c:v>
                </c:pt>
                <c:pt idx="159">
                  <c:v>0.97352899999999998</c:v>
                </c:pt>
                <c:pt idx="160">
                  <c:v>0.96513199999999999</c:v>
                </c:pt>
                <c:pt idx="161">
                  <c:v>0.98107500000000003</c:v>
                </c:pt>
                <c:pt idx="162">
                  <c:v>0.97215499999999999</c:v>
                </c:pt>
                <c:pt idx="163">
                  <c:v>0.96866399999999997</c:v>
                </c:pt>
                <c:pt idx="164">
                  <c:v>0.96651399999999998</c:v>
                </c:pt>
                <c:pt idx="165">
                  <c:v>0.95766499999999999</c:v>
                </c:pt>
                <c:pt idx="166">
                  <c:v>0.96473600000000004</c:v>
                </c:pt>
                <c:pt idx="167">
                  <c:v>0.96370400000000001</c:v>
                </c:pt>
                <c:pt idx="168">
                  <c:v>0.97185699999999997</c:v>
                </c:pt>
                <c:pt idx="169">
                  <c:v>0.96344099999999999</c:v>
                </c:pt>
                <c:pt idx="170">
                  <c:v>0.95225599999999999</c:v>
                </c:pt>
                <c:pt idx="171">
                  <c:v>0.96037600000000001</c:v>
                </c:pt>
                <c:pt idx="172">
                  <c:v>0.94744300000000004</c:v>
                </c:pt>
                <c:pt idx="173">
                  <c:v>0.95833199999999996</c:v>
                </c:pt>
                <c:pt idx="174">
                  <c:v>0.94387699999999997</c:v>
                </c:pt>
                <c:pt idx="175">
                  <c:v>0.92242599999999997</c:v>
                </c:pt>
                <c:pt idx="176">
                  <c:v>0.94418100000000005</c:v>
                </c:pt>
                <c:pt idx="177">
                  <c:v>0.90998199999999996</c:v>
                </c:pt>
                <c:pt idx="178">
                  <c:v>0.92925999999999997</c:v>
                </c:pt>
                <c:pt idx="179">
                  <c:v>0.92807099999999998</c:v>
                </c:pt>
                <c:pt idx="180">
                  <c:v>0.94049400000000005</c:v>
                </c:pt>
                <c:pt idx="181">
                  <c:v>0.91959800000000003</c:v>
                </c:pt>
                <c:pt idx="182">
                  <c:v>0.92305700000000002</c:v>
                </c:pt>
                <c:pt idx="183">
                  <c:v>0.93550100000000003</c:v>
                </c:pt>
                <c:pt idx="184">
                  <c:v>0.92487399999999997</c:v>
                </c:pt>
                <c:pt idx="185">
                  <c:v>0.89846499999999996</c:v>
                </c:pt>
                <c:pt idx="186">
                  <c:v>0.88076600000000005</c:v>
                </c:pt>
                <c:pt idx="187">
                  <c:v>0.92715899999999996</c:v>
                </c:pt>
                <c:pt idx="188">
                  <c:v>0.85747499999999999</c:v>
                </c:pt>
                <c:pt idx="189">
                  <c:v>0.90067699999999995</c:v>
                </c:pt>
                <c:pt idx="190">
                  <c:v>0.87695100000000004</c:v>
                </c:pt>
                <c:pt idx="191">
                  <c:v>0.87522100000000003</c:v>
                </c:pt>
                <c:pt idx="192">
                  <c:v>0.87093500000000001</c:v>
                </c:pt>
                <c:pt idx="193">
                  <c:v>0.89245799999999997</c:v>
                </c:pt>
                <c:pt idx="194">
                  <c:v>0.92772399999999999</c:v>
                </c:pt>
                <c:pt idx="195">
                  <c:v>0.88583199999999995</c:v>
                </c:pt>
                <c:pt idx="196">
                  <c:v>0.83818999999999999</c:v>
                </c:pt>
                <c:pt idx="197">
                  <c:v>0.86107199999999995</c:v>
                </c:pt>
                <c:pt idx="198">
                  <c:v>0.80679999999999996</c:v>
                </c:pt>
                <c:pt idx="199">
                  <c:v>0.87031999999999998</c:v>
                </c:pt>
                <c:pt idx="200">
                  <c:v>0.82949099999999998</c:v>
                </c:pt>
                <c:pt idx="201">
                  <c:v>0.87625799999999998</c:v>
                </c:pt>
                <c:pt idx="202">
                  <c:v>0.77095800000000003</c:v>
                </c:pt>
                <c:pt idx="203">
                  <c:v>0.819048</c:v>
                </c:pt>
                <c:pt idx="204">
                  <c:v>0.82816299999999998</c:v>
                </c:pt>
                <c:pt idx="205">
                  <c:v>0.75053000000000003</c:v>
                </c:pt>
                <c:pt idx="206">
                  <c:v>0.72137399999999996</c:v>
                </c:pt>
                <c:pt idx="207">
                  <c:v>0.76899899999999999</c:v>
                </c:pt>
                <c:pt idx="208">
                  <c:v>0.748062</c:v>
                </c:pt>
                <c:pt idx="209">
                  <c:v>0.68097099999999999</c:v>
                </c:pt>
                <c:pt idx="210">
                  <c:v>0.80155900000000002</c:v>
                </c:pt>
                <c:pt idx="211">
                  <c:v>0.73991300000000004</c:v>
                </c:pt>
                <c:pt idx="212">
                  <c:v>0.67286500000000005</c:v>
                </c:pt>
                <c:pt idx="213">
                  <c:v>0.76631700000000003</c:v>
                </c:pt>
                <c:pt idx="214">
                  <c:v>0.66039400000000004</c:v>
                </c:pt>
                <c:pt idx="215">
                  <c:v>0.51109199999999999</c:v>
                </c:pt>
                <c:pt idx="216">
                  <c:v>0.71274899999999997</c:v>
                </c:pt>
                <c:pt idx="217">
                  <c:v>0.61589000000000005</c:v>
                </c:pt>
                <c:pt idx="218">
                  <c:v>0.55725899999999995</c:v>
                </c:pt>
                <c:pt idx="219">
                  <c:v>0.61837299999999995</c:v>
                </c:pt>
                <c:pt idx="220">
                  <c:v>0.67016600000000004</c:v>
                </c:pt>
                <c:pt idx="221">
                  <c:v>0.44852500000000001</c:v>
                </c:pt>
                <c:pt idx="222">
                  <c:v>0.65465099999999998</c:v>
                </c:pt>
                <c:pt idx="223">
                  <c:v>0.63797199999999998</c:v>
                </c:pt>
                <c:pt idx="224">
                  <c:v>0.59943800000000003</c:v>
                </c:pt>
                <c:pt idx="225">
                  <c:v>0.62338000000000005</c:v>
                </c:pt>
                <c:pt idx="226">
                  <c:v>0.47448299999999999</c:v>
                </c:pt>
                <c:pt idx="227">
                  <c:v>0.63835399999999998</c:v>
                </c:pt>
                <c:pt idx="228">
                  <c:v>0.64476900000000004</c:v>
                </c:pt>
                <c:pt idx="229">
                  <c:v>0.41289799999999999</c:v>
                </c:pt>
                <c:pt idx="230">
                  <c:v>0.59157599999999999</c:v>
                </c:pt>
                <c:pt idx="231">
                  <c:v>0.377965</c:v>
                </c:pt>
                <c:pt idx="232">
                  <c:v>0.41098600000000002</c:v>
                </c:pt>
                <c:pt idx="233">
                  <c:v>0.56561799999999995</c:v>
                </c:pt>
                <c:pt idx="234">
                  <c:v>0.83397600000000005</c:v>
                </c:pt>
                <c:pt idx="235">
                  <c:v>0.56524799999999997</c:v>
                </c:pt>
                <c:pt idx="236">
                  <c:v>0.24757399999999999</c:v>
                </c:pt>
                <c:pt idx="237">
                  <c:v>0.34504200000000002</c:v>
                </c:pt>
                <c:pt idx="238">
                  <c:v>0.34917799999999999</c:v>
                </c:pt>
                <c:pt idx="239">
                  <c:v>0.35319499999999998</c:v>
                </c:pt>
                <c:pt idx="240">
                  <c:v>0.52507499999999996</c:v>
                </c:pt>
                <c:pt idx="241">
                  <c:v>0.36832700000000002</c:v>
                </c:pt>
                <c:pt idx="242">
                  <c:v>0.27526299999999998</c:v>
                </c:pt>
                <c:pt idx="243">
                  <c:v>0.25333</c:v>
                </c:pt>
                <c:pt idx="244">
                  <c:v>0.26889200000000002</c:v>
                </c:pt>
                <c:pt idx="245">
                  <c:v>0.37707299999999999</c:v>
                </c:pt>
                <c:pt idx="246">
                  <c:v>0.46120800000000001</c:v>
                </c:pt>
                <c:pt idx="247">
                  <c:v>0.44215399999999999</c:v>
                </c:pt>
                <c:pt idx="248">
                  <c:v>0.49349399999999999</c:v>
                </c:pt>
                <c:pt idx="249">
                  <c:v>0.44645800000000002</c:v>
                </c:pt>
                <c:pt idx="250">
                  <c:v>0.568326</c:v>
                </c:pt>
                <c:pt idx="251">
                  <c:v>0.50490100000000004</c:v>
                </c:pt>
                <c:pt idx="252">
                  <c:v>0.56353200000000003</c:v>
                </c:pt>
                <c:pt idx="253">
                  <c:v>0.47579500000000002</c:v>
                </c:pt>
                <c:pt idx="254">
                  <c:v>0.37501099999999998</c:v>
                </c:pt>
                <c:pt idx="255">
                  <c:v>0.52621600000000002</c:v>
                </c:pt>
                <c:pt idx="256">
                  <c:v>0.45200000000000001</c:v>
                </c:pt>
                <c:pt idx="257">
                  <c:v>0.431309</c:v>
                </c:pt>
                <c:pt idx="258">
                  <c:v>0.548095</c:v>
                </c:pt>
                <c:pt idx="259">
                  <c:v>0.49608600000000003</c:v>
                </c:pt>
                <c:pt idx="260">
                  <c:v>0.581959</c:v>
                </c:pt>
                <c:pt idx="261">
                  <c:v>0.572434</c:v>
                </c:pt>
                <c:pt idx="262">
                  <c:v>0.65191200000000005</c:v>
                </c:pt>
                <c:pt idx="263">
                  <c:v>0.53322199999999997</c:v>
                </c:pt>
                <c:pt idx="264">
                  <c:v>0.60595100000000002</c:v>
                </c:pt>
                <c:pt idx="265">
                  <c:v>0.60349699999999995</c:v>
                </c:pt>
                <c:pt idx="266">
                  <c:v>0.65763099999999997</c:v>
                </c:pt>
                <c:pt idx="267">
                  <c:v>0.59059300000000003</c:v>
                </c:pt>
                <c:pt idx="268">
                  <c:v>0.62524599999999997</c:v>
                </c:pt>
                <c:pt idx="269">
                  <c:v>0.66070899999999999</c:v>
                </c:pt>
                <c:pt idx="270">
                  <c:v>0.46556900000000001</c:v>
                </c:pt>
                <c:pt idx="271">
                  <c:v>0.57627200000000001</c:v>
                </c:pt>
                <c:pt idx="272">
                  <c:v>0.42561700000000002</c:v>
                </c:pt>
                <c:pt idx="273">
                  <c:v>0.62250399999999995</c:v>
                </c:pt>
                <c:pt idx="274">
                  <c:v>0.71575699999999998</c:v>
                </c:pt>
                <c:pt idx="275">
                  <c:v>0.68805799999999995</c:v>
                </c:pt>
                <c:pt idx="276">
                  <c:v>0.639019</c:v>
                </c:pt>
                <c:pt idx="277">
                  <c:v>0.66506200000000004</c:v>
                </c:pt>
                <c:pt idx="278">
                  <c:v>0.60512600000000005</c:v>
                </c:pt>
                <c:pt idx="279">
                  <c:v>0.70801000000000003</c:v>
                </c:pt>
                <c:pt idx="280">
                  <c:v>0.51838600000000001</c:v>
                </c:pt>
                <c:pt idx="281">
                  <c:v>0.70010300000000003</c:v>
                </c:pt>
                <c:pt idx="282">
                  <c:v>0.67388199999999998</c:v>
                </c:pt>
                <c:pt idx="283">
                  <c:v>0.68057199999999995</c:v>
                </c:pt>
                <c:pt idx="284">
                  <c:v>0.78448799999999996</c:v>
                </c:pt>
                <c:pt idx="285">
                  <c:v>0.59658699999999998</c:v>
                </c:pt>
                <c:pt idx="286">
                  <c:v>0.67177100000000001</c:v>
                </c:pt>
                <c:pt idx="287">
                  <c:v>0.64731000000000005</c:v>
                </c:pt>
                <c:pt idx="288">
                  <c:v>0.784663</c:v>
                </c:pt>
                <c:pt idx="289">
                  <c:v>0.76047500000000001</c:v>
                </c:pt>
                <c:pt idx="290">
                  <c:v>0.75323700000000005</c:v>
                </c:pt>
                <c:pt idx="291">
                  <c:v>0.74148000000000003</c:v>
                </c:pt>
                <c:pt idx="292">
                  <c:v>0.68437800000000004</c:v>
                </c:pt>
                <c:pt idx="293">
                  <c:v>0.834256</c:v>
                </c:pt>
                <c:pt idx="294">
                  <c:v>0.78800899999999996</c:v>
                </c:pt>
                <c:pt idx="295">
                  <c:v>0.75243800000000005</c:v>
                </c:pt>
                <c:pt idx="296">
                  <c:v>0.72258299999999998</c:v>
                </c:pt>
                <c:pt idx="297">
                  <c:v>0.75622800000000001</c:v>
                </c:pt>
                <c:pt idx="298">
                  <c:v>0.87544100000000002</c:v>
                </c:pt>
                <c:pt idx="299">
                  <c:v>0.84374700000000002</c:v>
                </c:pt>
                <c:pt idx="300">
                  <c:v>0.84024799999999999</c:v>
                </c:pt>
                <c:pt idx="301">
                  <c:v>0.87581900000000001</c:v>
                </c:pt>
                <c:pt idx="302">
                  <c:v>0.84832399999999997</c:v>
                </c:pt>
                <c:pt idx="303">
                  <c:v>0.91089200000000003</c:v>
                </c:pt>
                <c:pt idx="304">
                  <c:v>0.84804199999999996</c:v>
                </c:pt>
                <c:pt idx="305">
                  <c:v>0.89879100000000001</c:v>
                </c:pt>
                <c:pt idx="306">
                  <c:v>0.86441500000000004</c:v>
                </c:pt>
                <c:pt idx="307">
                  <c:v>0.81993300000000002</c:v>
                </c:pt>
                <c:pt idx="308">
                  <c:v>0.91815199999999997</c:v>
                </c:pt>
                <c:pt idx="309">
                  <c:v>0.84239699999999995</c:v>
                </c:pt>
                <c:pt idx="310">
                  <c:v>0.86311599999999999</c:v>
                </c:pt>
                <c:pt idx="311">
                  <c:v>0.87102999999999997</c:v>
                </c:pt>
                <c:pt idx="312">
                  <c:v>0.87862600000000002</c:v>
                </c:pt>
                <c:pt idx="313">
                  <c:v>0.86697999999999997</c:v>
                </c:pt>
                <c:pt idx="314">
                  <c:v>0.92132800000000004</c:v>
                </c:pt>
                <c:pt idx="315">
                  <c:v>0.88990899999999995</c:v>
                </c:pt>
                <c:pt idx="316">
                  <c:v>0.928454</c:v>
                </c:pt>
                <c:pt idx="317">
                  <c:v>0.91708000000000001</c:v>
                </c:pt>
                <c:pt idx="318">
                  <c:v>0.87535099999999999</c:v>
                </c:pt>
                <c:pt idx="319">
                  <c:v>0.88240799999999997</c:v>
                </c:pt>
                <c:pt idx="320">
                  <c:v>0.916767</c:v>
                </c:pt>
                <c:pt idx="321">
                  <c:v>0.87439800000000001</c:v>
                </c:pt>
                <c:pt idx="322">
                  <c:v>0.90901299999999996</c:v>
                </c:pt>
                <c:pt idx="323">
                  <c:v>0.89186299999999996</c:v>
                </c:pt>
                <c:pt idx="324">
                  <c:v>0.835372</c:v>
                </c:pt>
                <c:pt idx="325">
                  <c:v>0.883413</c:v>
                </c:pt>
                <c:pt idx="326">
                  <c:v>0.940025</c:v>
                </c:pt>
                <c:pt idx="327">
                  <c:v>0.90916699999999995</c:v>
                </c:pt>
                <c:pt idx="328">
                  <c:v>0.91859999999999997</c:v>
                </c:pt>
                <c:pt idx="329">
                  <c:v>0.92566000000000004</c:v>
                </c:pt>
                <c:pt idx="330">
                  <c:v>0.94165900000000002</c:v>
                </c:pt>
                <c:pt idx="331">
                  <c:v>0.89960399999999996</c:v>
                </c:pt>
                <c:pt idx="332">
                  <c:v>0.91631899999999999</c:v>
                </c:pt>
                <c:pt idx="333">
                  <c:v>0.93577600000000005</c:v>
                </c:pt>
                <c:pt idx="334">
                  <c:v>0.92469999999999997</c:v>
                </c:pt>
                <c:pt idx="335">
                  <c:v>0.92324499999999998</c:v>
                </c:pt>
                <c:pt idx="336">
                  <c:v>0.937338</c:v>
                </c:pt>
                <c:pt idx="337">
                  <c:v>0.92794299999999996</c:v>
                </c:pt>
                <c:pt idx="338">
                  <c:v>0.92746700000000004</c:v>
                </c:pt>
                <c:pt idx="339">
                  <c:v>0.95888200000000001</c:v>
                </c:pt>
                <c:pt idx="340">
                  <c:v>0.932639</c:v>
                </c:pt>
                <c:pt idx="341">
                  <c:v>0.93360600000000005</c:v>
                </c:pt>
                <c:pt idx="342">
                  <c:v>0.93677200000000005</c:v>
                </c:pt>
                <c:pt idx="343">
                  <c:v>0.91781199999999996</c:v>
                </c:pt>
                <c:pt idx="344">
                  <c:v>0.95654499999999998</c:v>
                </c:pt>
                <c:pt idx="345">
                  <c:v>0.94533500000000004</c:v>
                </c:pt>
                <c:pt idx="346">
                  <c:v>0.93425599999999998</c:v>
                </c:pt>
                <c:pt idx="347">
                  <c:v>0.96009</c:v>
                </c:pt>
                <c:pt idx="348">
                  <c:v>0.95152400000000004</c:v>
                </c:pt>
                <c:pt idx="349">
                  <c:v>0.94478099999999998</c:v>
                </c:pt>
                <c:pt idx="350">
                  <c:v>0.94124699999999994</c:v>
                </c:pt>
                <c:pt idx="351">
                  <c:v>0.96808799999999995</c:v>
                </c:pt>
                <c:pt idx="352">
                  <c:v>0.962005</c:v>
                </c:pt>
                <c:pt idx="353">
                  <c:v>0.961032</c:v>
                </c:pt>
                <c:pt idx="354">
                  <c:v>0.95426599999999995</c:v>
                </c:pt>
                <c:pt idx="355">
                  <c:v>0.96320899999999998</c:v>
                </c:pt>
                <c:pt idx="356">
                  <c:v>0.96009500000000003</c:v>
                </c:pt>
                <c:pt idx="357">
                  <c:v>0.96562400000000004</c:v>
                </c:pt>
                <c:pt idx="358">
                  <c:v>0.96403000000000005</c:v>
                </c:pt>
                <c:pt idx="359">
                  <c:v>0.97925200000000001</c:v>
                </c:pt>
                <c:pt idx="360">
                  <c:v>0.97016599999999997</c:v>
                </c:pt>
                <c:pt idx="361">
                  <c:v>0.96952700000000003</c:v>
                </c:pt>
                <c:pt idx="362">
                  <c:v>0.96183700000000005</c:v>
                </c:pt>
                <c:pt idx="363">
                  <c:v>0.96460299999999999</c:v>
                </c:pt>
                <c:pt idx="364">
                  <c:v>0.96904800000000002</c:v>
                </c:pt>
                <c:pt idx="365">
                  <c:v>0.97483799999999998</c:v>
                </c:pt>
                <c:pt idx="366">
                  <c:v>0.97424900000000003</c:v>
                </c:pt>
                <c:pt idx="367">
                  <c:v>0.97629200000000005</c:v>
                </c:pt>
                <c:pt idx="368">
                  <c:v>0.97812399999999999</c:v>
                </c:pt>
                <c:pt idx="369">
                  <c:v>0.97573900000000002</c:v>
                </c:pt>
                <c:pt idx="370">
                  <c:v>0.97373600000000005</c:v>
                </c:pt>
                <c:pt idx="371">
                  <c:v>0.96033999999999997</c:v>
                </c:pt>
                <c:pt idx="372">
                  <c:v>0.96808799999999995</c:v>
                </c:pt>
                <c:pt idx="373">
                  <c:v>0.97213799999999995</c:v>
                </c:pt>
                <c:pt idx="374">
                  <c:v>0.96567700000000001</c:v>
                </c:pt>
                <c:pt idx="375">
                  <c:v>0.98149200000000003</c:v>
                </c:pt>
                <c:pt idx="376">
                  <c:v>0.97153699999999998</c:v>
                </c:pt>
                <c:pt idx="377">
                  <c:v>0.97867000000000004</c:v>
                </c:pt>
                <c:pt idx="378">
                  <c:v>0.963036</c:v>
                </c:pt>
                <c:pt idx="379">
                  <c:v>0.97751299999999997</c:v>
                </c:pt>
                <c:pt idx="380">
                  <c:v>0.96994899999999995</c:v>
                </c:pt>
                <c:pt idx="381">
                  <c:v>0.97083299999999995</c:v>
                </c:pt>
                <c:pt idx="382">
                  <c:v>0.97583699999999995</c:v>
                </c:pt>
                <c:pt idx="383">
                  <c:v>0.969302</c:v>
                </c:pt>
                <c:pt idx="384">
                  <c:v>0.96995699999999996</c:v>
                </c:pt>
                <c:pt idx="385">
                  <c:v>0.98436299999999999</c:v>
                </c:pt>
                <c:pt idx="386">
                  <c:v>0.972132</c:v>
                </c:pt>
                <c:pt idx="387">
                  <c:v>0.96336299999999997</c:v>
                </c:pt>
                <c:pt idx="388">
                  <c:v>0.97941699999999998</c:v>
                </c:pt>
                <c:pt idx="389">
                  <c:v>0.96961900000000001</c:v>
                </c:pt>
                <c:pt idx="390">
                  <c:v>0.96338699999999999</c:v>
                </c:pt>
                <c:pt idx="391">
                  <c:v>0.96793399999999996</c:v>
                </c:pt>
                <c:pt idx="392">
                  <c:v>0.964337</c:v>
                </c:pt>
                <c:pt idx="393">
                  <c:v>0.98072700000000002</c:v>
                </c:pt>
                <c:pt idx="394">
                  <c:v>0.972194</c:v>
                </c:pt>
                <c:pt idx="395">
                  <c:v>0.966306</c:v>
                </c:pt>
                <c:pt idx="396">
                  <c:v>0.96048199999999995</c:v>
                </c:pt>
                <c:pt idx="397">
                  <c:v>0.980016</c:v>
                </c:pt>
                <c:pt idx="398">
                  <c:v>0.96845499999999995</c:v>
                </c:pt>
                <c:pt idx="399">
                  <c:v>0.98094199999999998</c:v>
                </c:pt>
                <c:pt idx="400">
                  <c:v>0.97584199999999999</c:v>
                </c:pt>
                <c:pt idx="401">
                  <c:v>0.97007699999999997</c:v>
                </c:pt>
                <c:pt idx="402">
                  <c:v>0.97447899999999998</c:v>
                </c:pt>
                <c:pt idx="403">
                  <c:v>0.96428899999999995</c:v>
                </c:pt>
                <c:pt idx="404">
                  <c:v>0.97644900000000001</c:v>
                </c:pt>
                <c:pt idx="405">
                  <c:v>0.98369700000000004</c:v>
                </c:pt>
                <c:pt idx="406">
                  <c:v>0.97179899999999997</c:v>
                </c:pt>
                <c:pt idx="407">
                  <c:v>0.96686000000000005</c:v>
                </c:pt>
                <c:pt idx="408">
                  <c:v>0.98014999999999997</c:v>
                </c:pt>
                <c:pt idx="409">
                  <c:v>0.96760199999999996</c:v>
                </c:pt>
                <c:pt idx="410">
                  <c:v>0.972113</c:v>
                </c:pt>
                <c:pt idx="411">
                  <c:v>0.96579800000000005</c:v>
                </c:pt>
                <c:pt idx="412">
                  <c:v>0.96973699999999996</c:v>
                </c:pt>
                <c:pt idx="413">
                  <c:v>0.975912</c:v>
                </c:pt>
                <c:pt idx="414">
                  <c:v>0.96216900000000005</c:v>
                </c:pt>
                <c:pt idx="415">
                  <c:v>0.97642099999999998</c:v>
                </c:pt>
                <c:pt idx="416">
                  <c:v>0.97721800000000003</c:v>
                </c:pt>
                <c:pt idx="417">
                  <c:v>0.97079499999999996</c:v>
                </c:pt>
                <c:pt idx="418">
                  <c:v>0.97555800000000004</c:v>
                </c:pt>
                <c:pt idx="419">
                  <c:v>0.969777</c:v>
                </c:pt>
                <c:pt idx="420">
                  <c:v>0.96845599999999998</c:v>
                </c:pt>
                <c:pt idx="421">
                  <c:v>0.97407100000000002</c:v>
                </c:pt>
                <c:pt idx="422">
                  <c:v>0.97066699999999995</c:v>
                </c:pt>
                <c:pt idx="423">
                  <c:v>0.97452000000000005</c:v>
                </c:pt>
                <c:pt idx="424">
                  <c:v>0.98164399999999996</c:v>
                </c:pt>
                <c:pt idx="425">
                  <c:v>0.98014900000000005</c:v>
                </c:pt>
                <c:pt idx="426">
                  <c:v>0.97921199999999997</c:v>
                </c:pt>
                <c:pt idx="427">
                  <c:v>0.98136400000000001</c:v>
                </c:pt>
                <c:pt idx="428">
                  <c:v>0.98192500000000005</c:v>
                </c:pt>
                <c:pt idx="429">
                  <c:v>0.98703600000000002</c:v>
                </c:pt>
                <c:pt idx="430">
                  <c:v>0.98549900000000001</c:v>
                </c:pt>
                <c:pt idx="431">
                  <c:v>0.97818499999999997</c:v>
                </c:pt>
                <c:pt idx="432">
                  <c:v>0.98210600000000003</c:v>
                </c:pt>
                <c:pt idx="433">
                  <c:v>0.97951200000000005</c:v>
                </c:pt>
                <c:pt idx="434">
                  <c:v>0.98496300000000003</c:v>
                </c:pt>
                <c:pt idx="435">
                  <c:v>0.98806300000000002</c:v>
                </c:pt>
                <c:pt idx="436">
                  <c:v>0.97611599999999998</c:v>
                </c:pt>
                <c:pt idx="437">
                  <c:v>0.97517900000000002</c:v>
                </c:pt>
                <c:pt idx="438">
                  <c:v>0.98416599999999999</c:v>
                </c:pt>
                <c:pt idx="439">
                  <c:v>0.98189499999999996</c:v>
                </c:pt>
                <c:pt idx="440">
                  <c:v>0.98546199999999995</c:v>
                </c:pt>
                <c:pt idx="441">
                  <c:v>0.98743599999999998</c:v>
                </c:pt>
                <c:pt idx="442">
                  <c:v>0.98255099999999995</c:v>
                </c:pt>
                <c:pt idx="443">
                  <c:v>0.98572700000000002</c:v>
                </c:pt>
                <c:pt idx="444">
                  <c:v>0.98378500000000002</c:v>
                </c:pt>
                <c:pt idx="445">
                  <c:v>0.98294099999999995</c:v>
                </c:pt>
                <c:pt idx="446">
                  <c:v>0.97623800000000005</c:v>
                </c:pt>
                <c:pt idx="447">
                  <c:v>0.984842</c:v>
                </c:pt>
                <c:pt idx="448">
                  <c:v>0.98246</c:v>
                </c:pt>
                <c:pt idx="449">
                  <c:v>0.97621500000000005</c:v>
                </c:pt>
                <c:pt idx="450">
                  <c:v>0.98348199999999997</c:v>
                </c:pt>
                <c:pt idx="451">
                  <c:v>0.98515799999999998</c:v>
                </c:pt>
                <c:pt idx="452">
                  <c:v>0.98561699999999997</c:v>
                </c:pt>
                <c:pt idx="453">
                  <c:v>0.98087999999999997</c:v>
                </c:pt>
                <c:pt idx="454">
                  <c:v>0.98038199999999998</c:v>
                </c:pt>
                <c:pt idx="455">
                  <c:v>0.98577999999999999</c:v>
                </c:pt>
                <c:pt idx="456">
                  <c:v>0.98883799999999999</c:v>
                </c:pt>
                <c:pt idx="457">
                  <c:v>0.98522799999999999</c:v>
                </c:pt>
                <c:pt idx="458">
                  <c:v>0.98211300000000001</c:v>
                </c:pt>
                <c:pt idx="459">
                  <c:v>0.98021100000000005</c:v>
                </c:pt>
                <c:pt idx="460">
                  <c:v>0.98937900000000001</c:v>
                </c:pt>
                <c:pt idx="461">
                  <c:v>0.98680800000000002</c:v>
                </c:pt>
                <c:pt idx="462">
                  <c:v>0.981155</c:v>
                </c:pt>
                <c:pt idx="463">
                  <c:v>0.98835099999999998</c:v>
                </c:pt>
                <c:pt idx="464">
                  <c:v>0.97531800000000002</c:v>
                </c:pt>
                <c:pt idx="465">
                  <c:v>0.98611300000000002</c:v>
                </c:pt>
                <c:pt idx="466">
                  <c:v>0.98753800000000003</c:v>
                </c:pt>
                <c:pt idx="467">
                  <c:v>0.98380999999999996</c:v>
                </c:pt>
                <c:pt idx="468">
                  <c:v>0.98484899999999997</c:v>
                </c:pt>
                <c:pt idx="469">
                  <c:v>0.98291899999999999</c:v>
                </c:pt>
                <c:pt idx="470">
                  <c:v>0.98549699999999996</c:v>
                </c:pt>
                <c:pt idx="471">
                  <c:v>0.987402</c:v>
                </c:pt>
                <c:pt idx="472">
                  <c:v>0.97605200000000003</c:v>
                </c:pt>
                <c:pt idx="473">
                  <c:v>0.97697000000000001</c:v>
                </c:pt>
                <c:pt idx="474">
                  <c:v>0.98294099999999995</c:v>
                </c:pt>
                <c:pt idx="475">
                  <c:v>0.98370500000000005</c:v>
                </c:pt>
                <c:pt idx="476">
                  <c:v>0.98224900000000004</c:v>
                </c:pt>
                <c:pt idx="477">
                  <c:v>0.97882899999999995</c:v>
                </c:pt>
                <c:pt idx="478">
                  <c:v>0.97856200000000004</c:v>
                </c:pt>
                <c:pt idx="479">
                  <c:v>0.98685599999999996</c:v>
                </c:pt>
                <c:pt idx="480">
                  <c:v>0.97148900000000005</c:v>
                </c:pt>
                <c:pt idx="481">
                  <c:v>0.97491300000000003</c:v>
                </c:pt>
                <c:pt idx="482">
                  <c:v>0.96929399999999999</c:v>
                </c:pt>
                <c:pt idx="483">
                  <c:v>0.97885500000000003</c:v>
                </c:pt>
                <c:pt idx="484">
                  <c:v>0.97063100000000002</c:v>
                </c:pt>
                <c:pt idx="485">
                  <c:v>0.98078100000000001</c:v>
                </c:pt>
                <c:pt idx="486">
                  <c:v>0.969032</c:v>
                </c:pt>
                <c:pt idx="487">
                  <c:v>0.97053999999999996</c:v>
                </c:pt>
                <c:pt idx="488">
                  <c:v>0.97418000000000005</c:v>
                </c:pt>
                <c:pt idx="489">
                  <c:v>0.97056399999999998</c:v>
                </c:pt>
                <c:pt idx="490">
                  <c:v>0.97996700000000003</c:v>
                </c:pt>
                <c:pt idx="491">
                  <c:v>0.96313499999999996</c:v>
                </c:pt>
                <c:pt idx="492">
                  <c:v>0.96910799999999997</c:v>
                </c:pt>
                <c:pt idx="493">
                  <c:v>0.97299000000000002</c:v>
                </c:pt>
                <c:pt idx="494">
                  <c:v>0.95853600000000005</c:v>
                </c:pt>
                <c:pt idx="495">
                  <c:v>0.96081700000000003</c:v>
                </c:pt>
                <c:pt idx="496">
                  <c:v>0.95257199999999997</c:v>
                </c:pt>
                <c:pt idx="497">
                  <c:v>0.93121399999999999</c:v>
                </c:pt>
                <c:pt idx="498">
                  <c:v>0.95941699999999996</c:v>
                </c:pt>
                <c:pt idx="499">
                  <c:v>0.94035999999999997</c:v>
                </c:pt>
                <c:pt idx="500">
                  <c:v>0.92532199999999998</c:v>
                </c:pt>
                <c:pt idx="501">
                  <c:v>0.94207300000000005</c:v>
                </c:pt>
                <c:pt idx="502">
                  <c:v>0.92937800000000004</c:v>
                </c:pt>
                <c:pt idx="503">
                  <c:v>0.90177600000000002</c:v>
                </c:pt>
                <c:pt idx="504">
                  <c:v>0.901389</c:v>
                </c:pt>
                <c:pt idx="505">
                  <c:v>0.89842299999999997</c:v>
                </c:pt>
                <c:pt idx="506">
                  <c:v>0.86743000000000003</c:v>
                </c:pt>
                <c:pt idx="507">
                  <c:v>0.83765599999999996</c:v>
                </c:pt>
                <c:pt idx="508">
                  <c:v>0.84449099999999999</c:v>
                </c:pt>
                <c:pt idx="509">
                  <c:v>0.89821600000000001</c:v>
                </c:pt>
                <c:pt idx="510">
                  <c:v>0.75898100000000002</c:v>
                </c:pt>
                <c:pt idx="511">
                  <c:v>0.90120599999999995</c:v>
                </c:pt>
                <c:pt idx="512">
                  <c:v>0.87393100000000001</c:v>
                </c:pt>
                <c:pt idx="513">
                  <c:v>0.83185500000000001</c:v>
                </c:pt>
                <c:pt idx="514">
                  <c:v>0.848719</c:v>
                </c:pt>
                <c:pt idx="515">
                  <c:v>0.83952099999999996</c:v>
                </c:pt>
                <c:pt idx="516">
                  <c:v>0.82761300000000004</c:v>
                </c:pt>
                <c:pt idx="517">
                  <c:v>0.80517899999999998</c:v>
                </c:pt>
                <c:pt idx="518">
                  <c:v>7.3968999999999993E-2</c:v>
                </c:pt>
                <c:pt idx="519">
                  <c:v>0.16022500000000001</c:v>
                </c:pt>
                <c:pt idx="520">
                  <c:v>7.6685000000000003E-2</c:v>
                </c:pt>
                <c:pt idx="521">
                  <c:v>3.3487000000000003E-2</c:v>
                </c:pt>
                <c:pt idx="522">
                  <c:v>2.5035999999999999E-2</c:v>
                </c:pt>
                <c:pt idx="523">
                  <c:v>0.12886</c:v>
                </c:pt>
                <c:pt idx="524">
                  <c:v>4.5704000000000002E-2</c:v>
                </c:pt>
                <c:pt idx="525">
                  <c:v>5.0664000000000001E-2</c:v>
                </c:pt>
                <c:pt idx="526">
                  <c:v>9.8569999999999994E-3</c:v>
                </c:pt>
                <c:pt idx="527">
                  <c:v>1.7978000000000001E-2</c:v>
                </c:pt>
                <c:pt idx="528">
                  <c:v>4.0439999999999999E-3</c:v>
                </c:pt>
                <c:pt idx="529">
                  <c:v>4.6610000000000002E-3</c:v>
                </c:pt>
                <c:pt idx="530">
                  <c:v>1.9980000000000002E-3</c:v>
                </c:pt>
                <c:pt idx="531">
                  <c:v>8.1800999999999999E-2</c:v>
                </c:pt>
                <c:pt idx="532">
                  <c:v>3.3035000000000002E-2</c:v>
                </c:pt>
                <c:pt idx="533">
                  <c:v>0.18279599999999999</c:v>
                </c:pt>
                <c:pt idx="534">
                  <c:v>5.355E-2</c:v>
                </c:pt>
                <c:pt idx="535">
                  <c:v>1.0411999999999999E-2</c:v>
                </c:pt>
                <c:pt idx="536">
                  <c:v>3.882E-2</c:v>
                </c:pt>
                <c:pt idx="537">
                  <c:v>2.8694999999999998E-2</c:v>
                </c:pt>
                <c:pt idx="538">
                  <c:v>0.10897900000000001</c:v>
                </c:pt>
                <c:pt idx="539">
                  <c:v>3.689E-3</c:v>
                </c:pt>
                <c:pt idx="540">
                  <c:v>1.4248E-2</c:v>
                </c:pt>
                <c:pt idx="541">
                  <c:v>2.614E-3</c:v>
                </c:pt>
                <c:pt idx="542">
                  <c:v>4.3452999999999999E-2</c:v>
                </c:pt>
                <c:pt idx="543">
                  <c:v>9.2359999999999994E-3</c:v>
                </c:pt>
                <c:pt idx="544">
                  <c:v>9.6279999999999994E-3</c:v>
                </c:pt>
                <c:pt idx="545">
                  <c:v>2.5586000000000001E-2</c:v>
                </c:pt>
                <c:pt idx="546">
                  <c:v>4.7723000000000002E-2</c:v>
                </c:pt>
                <c:pt idx="547">
                  <c:v>3.5000000000000001E-3</c:v>
                </c:pt>
                <c:pt idx="548">
                  <c:v>5.548E-3</c:v>
                </c:pt>
                <c:pt idx="549">
                  <c:v>6.7499999999999999E-3</c:v>
                </c:pt>
                <c:pt idx="550">
                  <c:v>8.3129999999999992E-3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1-1A4A-BB93-A3B0A2DDBD7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2.4235E-2</c:v>
                </c:pt>
                <c:pt idx="1">
                  <c:v>4.9935E-2</c:v>
                </c:pt>
                <c:pt idx="2">
                  <c:v>1.036E-3</c:v>
                </c:pt>
                <c:pt idx="3">
                  <c:v>4.0629999999999998E-3</c:v>
                </c:pt>
                <c:pt idx="4">
                  <c:v>4.2953999999999999E-2</c:v>
                </c:pt>
                <c:pt idx="5">
                  <c:v>5.1529999999999996E-3</c:v>
                </c:pt>
                <c:pt idx="6">
                  <c:v>4.0594999999999999E-2</c:v>
                </c:pt>
                <c:pt idx="7">
                  <c:v>6.8364999999999995E-2</c:v>
                </c:pt>
                <c:pt idx="8">
                  <c:v>3.4368000000000003E-2</c:v>
                </c:pt>
                <c:pt idx="9">
                  <c:v>2.3411000000000001E-2</c:v>
                </c:pt>
                <c:pt idx="10">
                  <c:v>9.2398999999999995E-2</c:v>
                </c:pt>
                <c:pt idx="11">
                  <c:v>7.3200000000000001E-3</c:v>
                </c:pt>
                <c:pt idx="12">
                  <c:v>3.3543999999999997E-2</c:v>
                </c:pt>
                <c:pt idx="13">
                  <c:v>8.319E-3</c:v>
                </c:pt>
                <c:pt idx="14">
                  <c:v>2.2955E-2</c:v>
                </c:pt>
                <c:pt idx="15">
                  <c:v>1.1815000000000001E-2</c:v>
                </c:pt>
                <c:pt idx="16">
                  <c:v>1.8010000000000001E-3</c:v>
                </c:pt>
                <c:pt idx="17">
                  <c:v>2.8541E-2</c:v>
                </c:pt>
                <c:pt idx="18">
                  <c:v>1.0005E-2</c:v>
                </c:pt>
                <c:pt idx="19">
                  <c:v>9.8510000000000004E-3</c:v>
                </c:pt>
                <c:pt idx="20">
                  <c:v>9.4307000000000002E-2</c:v>
                </c:pt>
                <c:pt idx="21">
                  <c:v>4.7357000000000003E-2</c:v>
                </c:pt>
                <c:pt idx="22">
                  <c:v>5.3749999999999996E-3</c:v>
                </c:pt>
                <c:pt idx="23">
                  <c:v>5.0416999999999997E-2</c:v>
                </c:pt>
                <c:pt idx="24">
                  <c:v>5.8047000000000001E-2</c:v>
                </c:pt>
                <c:pt idx="25">
                  <c:v>8.9379999999999998E-3</c:v>
                </c:pt>
                <c:pt idx="26">
                  <c:v>2.5287E-2</c:v>
                </c:pt>
                <c:pt idx="27">
                  <c:v>2.6622E-2</c:v>
                </c:pt>
                <c:pt idx="28">
                  <c:v>3.9042E-2</c:v>
                </c:pt>
                <c:pt idx="29">
                  <c:v>2.8679999999999999E-3</c:v>
                </c:pt>
                <c:pt idx="30">
                  <c:v>0.14633399999999999</c:v>
                </c:pt>
                <c:pt idx="31">
                  <c:v>3.2619000000000002E-2</c:v>
                </c:pt>
                <c:pt idx="32">
                  <c:v>5.738E-3</c:v>
                </c:pt>
                <c:pt idx="33">
                  <c:v>1.2830000000000001E-3</c:v>
                </c:pt>
                <c:pt idx="34">
                  <c:v>1.4458E-2</c:v>
                </c:pt>
                <c:pt idx="35">
                  <c:v>3.973E-3</c:v>
                </c:pt>
                <c:pt idx="36">
                  <c:v>4.8918999999999997E-2</c:v>
                </c:pt>
                <c:pt idx="37">
                  <c:v>0.105575</c:v>
                </c:pt>
                <c:pt idx="38">
                  <c:v>0.51719899999999996</c:v>
                </c:pt>
                <c:pt idx="39">
                  <c:v>0.90119700000000003</c:v>
                </c:pt>
                <c:pt idx="40">
                  <c:v>0.88275800000000004</c:v>
                </c:pt>
                <c:pt idx="41">
                  <c:v>0.91218900000000003</c:v>
                </c:pt>
                <c:pt idx="42">
                  <c:v>0.91487499999999999</c:v>
                </c:pt>
                <c:pt idx="43">
                  <c:v>0.92440999999999995</c:v>
                </c:pt>
                <c:pt idx="44">
                  <c:v>0.93900899999999998</c:v>
                </c:pt>
                <c:pt idx="45">
                  <c:v>0.93964099999999995</c:v>
                </c:pt>
                <c:pt idx="46">
                  <c:v>0.94276800000000005</c:v>
                </c:pt>
                <c:pt idx="47">
                  <c:v>0.92191999999999996</c:v>
                </c:pt>
                <c:pt idx="48">
                  <c:v>0.96562499999999996</c:v>
                </c:pt>
                <c:pt idx="49">
                  <c:v>0.96506000000000003</c:v>
                </c:pt>
                <c:pt idx="50">
                  <c:v>0.96641999999999995</c:v>
                </c:pt>
                <c:pt idx="51">
                  <c:v>0.96342300000000003</c:v>
                </c:pt>
                <c:pt idx="52">
                  <c:v>0.95858200000000005</c:v>
                </c:pt>
                <c:pt idx="53">
                  <c:v>0.97631800000000002</c:v>
                </c:pt>
                <c:pt idx="54">
                  <c:v>0.97559300000000004</c:v>
                </c:pt>
                <c:pt idx="55">
                  <c:v>0.969333</c:v>
                </c:pt>
                <c:pt idx="56">
                  <c:v>0.97808799999999996</c:v>
                </c:pt>
                <c:pt idx="57">
                  <c:v>0.98320399999999997</c:v>
                </c:pt>
                <c:pt idx="58">
                  <c:v>0.97938199999999997</c:v>
                </c:pt>
                <c:pt idx="59">
                  <c:v>0.98715699999999995</c:v>
                </c:pt>
                <c:pt idx="60">
                  <c:v>0.98616099999999995</c:v>
                </c:pt>
                <c:pt idx="61">
                  <c:v>0.98017699999999996</c:v>
                </c:pt>
                <c:pt idx="62">
                  <c:v>0.97688399999999997</c:v>
                </c:pt>
                <c:pt idx="63">
                  <c:v>0.97384599999999999</c:v>
                </c:pt>
                <c:pt idx="64">
                  <c:v>0.98127200000000003</c:v>
                </c:pt>
                <c:pt idx="65">
                  <c:v>0.98124</c:v>
                </c:pt>
                <c:pt idx="66">
                  <c:v>0.97704500000000005</c:v>
                </c:pt>
                <c:pt idx="67">
                  <c:v>0.98560099999999995</c:v>
                </c:pt>
                <c:pt idx="68">
                  <c:v>0.98785400000000001</c:v>
                </c:pt>
                <c:pt idx="69">
                  <c:v>0.97919999999999996</c:v>
                </c:pt>
                <c:pt idx="70">
                  <c:v>0.98953599999999997</c:v>
                </c:pt>
                <c:pt idx="71">
                  <c:v>0.98553599999999997</c:v>
                </c:pt>
                <c:pt idx="72">
                  <c:v>0.98554699999999995</c:v>
                </c:pt>
                <c:pt idx="73">
                  <c:v>0.98233000000000004</c:v>
                </c:pt>
                <c:pt idx="74">
                  <c:v>0.98894899999999997</c:v>
                </c:pt>
                <c:pt idx="75">
                  <c:v>0.98444600000000004</c:v>
                </c:pt>
                <c:pt idx="76">
                  <c:v>0.98645000000000005</c:v>
                </c:pt>
                <c:pt idx="77">
                  <c:v>0.98774499999999998</c:v>
                </c:pt>
                <c:pt idx="78">
                  <c:v>0.98267499999999997</c:v>
                </c:pt>
                <c:pt idx="79">
                  <c:v>0.98161500000000002</c:v>
                </c:pt>
                <c:pt idx="80">
                  <c:v>0.98671299999999995</c:v>
                </c:pt>
                <c:pt idx="81">
                  <c:v>0.98876900000000001</c:v>
                </c:pt>
                <c:pt idx="82">
                  <c:v>0.98995599999999995</c:v>
                </c:pt>
                <c:pt idx="83">
                  <c:v>0.98867000000000005</c:v>
                </c:pt>
                <c:pt idx="84">
                  <c:v>0.98560000000000003</c:v>
                </c:pt>
                <c:pt idx="85">
                  <c:v>0.98766699999999996</c:v>
                </c:pt>
                <c:pt idx="86">
                  <c:v>0.99067700000000003</c:v>
                </c:pt>
                <c:pt idx="87">
                  <c:v>0.97917699999999996</c:v>
                </c:pt>
                <c:pt idx="88">
                  <c:v>0.98422100000000001</c:v>
                </c:pt>
                <c:pt idx="89">
                  <c:v>0.98774399999999996</c:v>
                </c:pt>
                <c:pt idx="90">
                  <c:v>0.98821000000000003</c:v>
                </c:pt>
                <c:pt idx="91">
                  <c:v>0.98270100000000005</c:v>
                </c:pt>
                <c:pt idx="92">
                  <c:v>0.98576299999999994</c:v>
                </c:pt>
                <c:pt idx="93">
                  <c:v>0.981518</c:v>
                </c:pt>
                <c:pt idx="94">
                  <c:v>0.98704000000000003</c:v>
                </c:pt>
                <c:pt idx="95">
                  <c:v>0.98934999999999995</c:v>
                </c:pt>
                <c:pt idx="96">
                  <c:v>0.98094499999999996</c:v>
                </c:pt>
                <c:pt idx="97">
                  <c:v>0.98567000000000005</c:v>
                </c:pt>
                <c:pt idx="98">
                  <c:v>0.99014599999999997</c:v>
                </c:pt>
                <c:pt idx="99">
                  <c:v>0.98835099999999998</c:v>
                </c:pt>
                <c:pt idx="100">
                  <c:v>0.98924599999999996</c:v>
                </c:pt>
                <c:pt idx="101">
                  <c:v>0.98630799999999996</c:v>
                </c:pt>
                <c:pt idx="102">
                  <c:v>0.98384899999999997</c:v>
                </c:pt>
                <c:pt idx="103">
                  <c:v>0.98522399999999999</c:v>
                </c:pt>
                <c:pt idx="104">
                  <c:v>0.985066</c:v>
                </c:pt>
                <c:pt idx="105">
                  <c:v>0.98692299999999999</c:v>
                </c:pt>
                <c:pt idx="106">
                  <c:v>0.989259</c:v>
                </c:pt>
                <c:pt idx="107">
                  <c:v>0.98925399999999997</c:v>
                </c:pt>
                <c:pt idx="108">
                  <c:v>0.98753400000000002</c:v>
                </c:pt>
                <c:pt idx="109">
                  <c:v>0.98512599999999995</c:v>
                </c:pt>
                <c:pt idx="110">
                  <c:v>0.985209</c:v>
                </c:pt>
                <c:pt idx="111">
                  <c:v>0.98552399999999996</c:v>
                </c:pt>
                <c:pt idx="112">
                  <c:v>0.98746999999999996</c:v>
                </c:pt>
                <c:pt idx="113">
                  <c:v>0.98396099999999997</c:v>
                </c:pt>
                <c:pt idx="114">
                  <c:v>0.98568999999999996</c:v>
                </c:pt>
                <c:pt idx="115">
                  <c:v>0.98593799999999998</c:v>
                </c:pt>
                <c:pt idx="116">
                  <c:v>0.99042399999999997</c:v>
                </c:pt>
                <c:pt idx="117">
                  <c:v>0.98836900000000005</c:v>
                </c:pt>
                <c:pt idx="118">
                  <c:v>0.98475800000000002</c:v>
                </c:pt>
                <c:pt idx="119">
                  <c:v>0.98621499999999995</c:v>
                </c:pt>
                <c:pt idx="120">
                  <c:v>0.98919299999999999</c:v>
                </c:pt>
                <c:pt idx="121">
                  <c:v>0.98630399999999996</c:v>
                </c:pt>
                <c:pt idx="122">
                  <c:v>0.98605500000000001</c:v>
                </c:pt>
                <c:pt idx="123">
                  <c:v>0.98213799999999996</c:v>
                </c:pt>
                <c:pt idx="124">
                  <c:v>0.98321899999999995</c:v>
                </c:pt>
                <c:pt idx="125">
                  <c:v>0.977182</c:v>
                </c:pt>
                <c:pt idx="126">
                  <c:v>0.97644200000000003</c:v>
                </c:pt>
                <c:pt idx="127">
                  <c:v>0.97555700000000001</c:v>
                </c:pt>
                <c:pt idx="128">
                  <c:v>0.979348</c:v>
                </c:pt>
                <c:pt idx="129">
                  <c:v>0.97988500000000001</c:v>
                </c:pt>
                <c:pt idx="130">
                  <c:v>0.98072199999999998</c:v>
                </c:pt>
                <c:pt idx="131">
                  <c:v>0.97919800000000001</c:v>
                </c:pt>
                <c:pt idx="132">
                  <c:v>0.97597</c:v>
                </c:pt>
                <c:pt idx="133">
                  <c:v>0.97284400000000004</c:v>
                </c:pt>
                <c:pt idx="134">
                  <c:v>0.98345700000000003</c:v>
                </c:pt>
                <c:pt idx="135">
                  <c:v>0.97411800000000004</c:v>
                </c:pt>
                <c:pt idx="136">
                  <c:v>0.98615900000000001</c:v>
                </c:pt>
                <c:pt idx="137">
                  <c:v>0.97550800000000004</c:v>
                </c:pt>
                <c:pt idx="138">
                  <c:v>0.97156100000000001</c:v>
                </c:pt>
                <c:pt idx="139">
                  <c:v>0.98059300000000005</c:v>
                </c:pt>
                <c:pt idx="140">
                  <c:v>0.97314800000000001</c:v>
                </c:pt>
                <c:pt idx="141">
                  <c:v>0.97795100000000001</c:v>
                </c:pt>
                <c:pt idx="142">
                  <c:v>0.96873600000000004</c:v>
                </c:pt>
                <c:pt idx="143">
                  <c:v>0.97812100000000002</c:v>
                </c:pt>
                <c:pt idx="144">
                  <c:v>0.97074800000000006</c:v>
                </c:pt>
                <c:pt idx="145">
                  <c:v>0.96347000000000005</c:v>
                </c:pt>
                <c:pt idx="146">
                  <c:v>0.97313000000000005</c:v>
                </c:pt>
                <c:pt idx="147">
                  <c:v>0.97850700000000002</c:v>
                </c:pt>
                <c:pt idx="148">
                  <c:v>0.96855800000000003</c:v>
                </c:pt>
                <c:pt idx="149">
                  <c:v>0.96742799999999995</c:v>
                </c:pt>
                <c:pt idx="150">
                  <c:v>0.96818400000000004</c:v>
                </c:pt>
                <c:pt idx="151">
                  <c:v>0.97174700000000003</c:v>
                </c:pt>
                <c:pt idx="152">
                  <c:v>0.98179300000000003</c:v>
                </c:pt>
                <c:pt idx="153">
                  <c:v>0.97340599999999999</c:v>
                </c:pt>
                <c:pt idx="154">
                  <c:v>0.973661</c:v>
                </c:pt>
                <c:pt idx="155">
                  <c:v>0.97411099999999995</c:v>
                </c:pt>
                <c:pt idx="156">
                  <c:v>0.97364399999999995</c:v>
                </c:pt>
                <c:pt idx="157">
                  <c:v>0.97215200000000002</c:v>
                </c:pt>
                <c:pt idx="158">
                  <c:v>0.96931299999999998</c:v>
                </c:pt>
                <c:pt idx="159">
                  <c:v>0.97800900000000002</c:v>
                </c:pt>
                <c:pt idx="160">
                  <c:v>0.97459700000000005</c:v>
                </c:pt>
                <c:pt idx="161">
                  <c:v>0.96931100000000003</c:v>
                </c:pt>
                <c:pt idx="162">
                  <c:v>0.97367800000000004</c:v>
                </c:pt>
                <c:pt idx="163">
                  <c:v>0.96811800000000003</c:v>
                </c:pt>
                <c:pt idx="164">
                  <c:v>0.96924600000000005</c:v>
                </c:pt>
                <c:pt idx="165">
                  <c:v>0.96820300000000004</c:v>
                </c:pt>
                <c:pt idx="166">
                  <c:v>0.97047399999999995</c:v>
                </c:pt>
                <c:pt idx="167">
                  <c:v>0.96336200000000005</c:v>
                </c:pt>
                <c:pt idx="168">
                  <c:v>0.95491199999999998</c:v>
                </c:pt>
                <c:pt idx="169">
                  <c:v>0.969082</c:v>
                </c:pt>
                <c:pt idx="170">
                  <c:v>0.95603700000000003</c:v>
                </c:pt>
                <c:pt idx="171">
                  <c:v>0.97680900000000004</c:v>
                </c:pt>
                <c:pt idx="172">
                  <c:v>0.94533699999999998</c:v>
                </c:pt>
                <c:pt idx="173">
                  <c:v>0.970943</c:v>
                </c:pt>
                <c:pt idx="174">
                  <c:v>0.95006400000000002</c:v>
                </c:pt>
                <c:pt idx="175">
                  <c:v>0.94515000000000005</c:v>
                </c:pt>
                <c:pt idx="176">
                  <c:v>0.93857599999999997</c:v>
                </c:pt>
                <c:pt idx="177">
                  <c:v>0.95276300000000003</c:v>
                </c:pt>
                <c:pt idx="178">
                  <c:v>0.93698499999999996</c:v>
                </c:pt>
                <c:pt idx="179">
                  <c:v>0.927315</c:v>
                </c:pt>
                <c:pt idx="180">
                  <c:v>0.960615</c:v>
                </c:pt>
                <c:pt idx="181">
                  <c:v>0.90717599999999998</c:v>
                </c:pt>
                <c:pt idx="182">
                  <c:v>0.930813</c:v>
                </c:pt>
                <c:pt idx="183">
                  <c:v>0.91287399999999996</c:v>
                </c:pt>
                <c:pt idx="184">
                  <c:v>0.91129400000000005</c:v>
                </c:pt>
                <c:pt idx="185">
                  <c:v>0.90391200000000005</c:v>
                </c:pt>
                <c:pt idx="186">
                  <c:v>0.92287799999999998</c:v>
                </c:pt>
                <c:pt idx="187">
                  <c:v>0.90749100000000005</c:v>
                </c:pt>
                <c:pt idx="188">
                  <c:v>0.94557899999999995</c:v>
                </c:pt>
                <c:pt idx="189">
                  <c:v>0.896702</c:v>
                </c:pt>
                <c:pt idx="190">
                  <c:v>0.87567399999999995</c:v>
                </c:pt>
                <c:pt idx="191">
                  <c:v>0.88367499999999999</c:v>
                </c:pt>
                <c:pt idx="192">
                  <c:v>0.90187899999999999</c:v>
                </c:pt>
                <c:pt idx="193">
                  <c:v>0.945747</c:v>
                </c:pt>
                <c:pt idx="194">
                  <c:v>0.88170199999999999</c:v>
                </c:pt>
                <c:pt idx="195">
                  <c:v>0.90671999999999997</c:v>
                </c:pt>
                <c:pt idx="196">
                  <c:v>0.87871600000000005</c:v>
                </c:pt>
                <c:pt idx="197">
                  <c:v>0.89312100000000005</c:v>
                </c:pt>
                <c:pt idx="198">
                  <c:v>0.89711200000000002</c:v>
                </c:pt>
                <c:pt idx="199">
                  <c:v>0.82846600000000004</c:v>
                </c:pt>
                <c:pt idx="200">
                  <c:v>0.83582500000000004</c:v>
                </c:pt>
                <c:pt idx="201">
                  <c:v>0.90836899999999998</c:v>
                </c:pt>
                <c:pt idx="202">
                  <c:v>0.89327599999999996</c:v>
                </c:pt>
                <c:pt idx="203">
                  <c:v>0.850943</c:v>
                </c:pt>
                <c:pt idx="204">
                  <c:v>0.85212299999999996</c:v>
                </c:pt>
                <c:pt idx="205">
                  <c:v>0.79680300000000004</c:v>
                </c:pt>
                <c:pt idx="206">
                  <c:v>0.71070999999999995</c:v>
                </c:pt>
                <c:pt idx="207">
                  <c:v>0.76825299999999996</c:v>
                </c:pt>
                <c:pt idx="208">
                  <c:v>0.79967999999999995</c:v>
                </c:pt>
                <c:pt idx="209">
                  <c:v>0.82291899999999996</c:v>
                </c:pt>
                <c:pt idx="210">
                  <c:v>0.74775800000000003</c:v>
                </c:pt>
                <c:pt idx="211">
                  <c:v>0.78697799999999996</c:v>
                </c:pt>
                <c:pt idx="212">
                  <c:v>0.76301699999999995</c:v>
                </c:pt>
                <c:pt idx="213">
                  <c:v>0.71150400000000003</c:v>
                </c:pt>
                <c:pt idx="214">
                  <c:v>0.74034100000000003</c:v>
                </c:pt>
                <c:pt idx="215">
                  <c:v>0.69454800000000005</c:v>
                </c:pt>
                <c:pt idx="216">
                  <c:v>0.69502900000000001</c:v>
                </c:pt>
                <c:pt idx="217">
                  <c:v>0.65736099999999997</c:v>
                </c:pt>
                <c:pt idx="218">
                  <c:v>0.61490900000000004</c:v>
                </c:pt>
                <c:pt idx="219">
                  <c:v>0.782026</c:v>
                </c:pt>
                <c:pt idx="220">
                  <c:v>0.650393</c:v>
                </c:pt>
                <c:pt idx="221">
                  <c:v>0.67362699999999998</c:v>
                </c:pt>
                <c:pt idx="222">
                  <c:v>0.69650599999999996</c:v>
                </c:pt>
                <c:pt idx="223">
                  <c:v>0.63681900000000002</c:v>
                </c:pt>
                <c:pt idx="224">
                  <c:v>0.58635700000000002</c:v>
                </c:pt>
                <c:pt idx="225">
                  <c:v>0.66849800000000004</c:v>
                </c:pt>
                <c:pt idx="226">
                  <c:v>0.59918700000000003</c:v>
                </c:pt>
                <c:pt idx="227">
                  <c:v>0.72263100000000002</c:v>
                </c:pt>
                <c:pt idx="228">
                  <c:v>0.588951</c:v>
                </c:pt>
                <c:pt idx="229">
                  <c:v>0.57289800000000002</c:v>
                </c:pt>
                <c:pt idx="230">
                  <c:v>0.61677000000000004</c:v>
                </c:pt>
                <c:pt idx="231">
                  <c:v>0.54943500000000001</c:v>
                </c:pt>
                <c:pt idx="232">
                  <c:v>0.48102800000000001</c:v>
                </c:pt>
                <c:pt idx="233">
                  <c:v>0.56796899999999995</c:v>
                </c:pt>
                <c:pt idx="234">
                  <c:v>0.52186200000000005</c:v>
                </c:pt>
                <c:pt idx="235">
                  <c:v>0.56355599999999995</c:v>
                </c:pt>
                <c:pt idx="236">
                  <c:v>0.58911500000000006</c:v>
                </c:pt>
                <c:pt idx="237">
                  <c:v>0.41593999999999998</c:v>
                </c:pt>
                <c:pt idx="238">
                  <c:v>0.306618</c:v>
                </c:pt>
                <c:pt idx="239">
                  <c:v>0.29582599999999998</c:v>
                </c:pt>
                <c:pt idx="240">
                  <c:v>0.37536700000000001</c:v>
                </c:pt>
                <c:pt idx="241">
                  <c:v>0.47076000000000001</c:v>
                </c:pt>
                <c:pt idx="242">
                  <c:v>0.15413399999999999</c:v>
                </c:pt>
                <c:pt idx="243">
                  <c:v>0.45593800000000001</c:v>
                </c:pt>
                <c:pt idx="244">
                  <c:v>0.58171499999999998</c:v>
                </c:pt>
                <c:pt idx="245">
                  <c:v>0.30482100000000001</c:v>
                </c:pt>
                <c:pt idx="246">
                  <c:v>0.38436599999999999</c:v>
                </c:pt>
                <c:pt idx="247">
                  <c:v>0.64090000000000003</c:v>
                </c:pt>
                <c:pt idx="248">
                  <c:v>0.46094000000000002</c:v>
                </c:pt>
                <c:pt idx="249">
                  <c:v>0.52914600000000001</c:v>
                </c:pt>
                <c:pt idx="250">
                  <c:v>0.68340000000000001</c:v>
                </c:pt>
                <c:pt idx="251">
                  <c:v>0.62154799999999999</c:v>
                </c:pt>
                <c:pt idx="252">
                  <c:v>0.61027699999999996</c:v>
                </c:pt>
                <c:pt idx="253">
                  <c:v>0.67901199999999995</c:v>
                </c:pt>
                <c:pt idx="254">
                  <c:v>0.57115800000000005</c:v>
                </c:pt>
                <c:pt idx="255">
                  <c:v>0.47217799999999999</c:v>
                </c:pt>
                <c:pt idx="256">
                  <c:v>0.48560300000000001</c:v>
                </c:pt>
                <c:pt idx="257">
                  <c:v>0.46390999999999999</c:v>
                </c:pt>
                <c:pt idx="258">
                  <c:v>0.69107399999999997</c:v>
                </c:pt>
                <c:pt idx="259">
                  <c:v>0.48549999999999999</c:v>
                </c:pt>
                <c:pt idx="260">
                  <c:v>0.64920299999999997</c:v>
                </c:pt>
                <c:pt idx="261">
                  <c:v>0.66545799999999999</c:v>
                </c:pt>
                <c:pt idx="262">
                  <c:v>0.66987600000000003</c:v>
                </c:pt>
                <c:pt idx="263">
                  <c:v>0.63383</c:v>
                </c:pt>
                <c:pt idx="264">
                  <c:v>0.49588700000000002</c:v>
                </c:pt>
                <c:pt idx="265">
                  <c:v>0.69237099999999996</c:v>
                </c:pt>
                <c:pt idx="266">
                  <c:v>0.70676399999999995</c:v>
                </c:pt>
                <c:pt idx="267">
                  <c:v>0.775926</c:v>
                </c:pt>
                <c:pt idx="268">
                  <c:v>0.71821900000000005</c:v>
                </c:pt>
                <c:pt idx="269">
                  <c:v>0.62472000000000005</c:v>
                </c:pt>
                <c:pt idx="270">
                  <c:v>0.69527000000000005</c:v>
                </c:pt>
                <c:pt idx="271">
                  <c:v>0.62593799999999999</c:v>
                </c:pt>
                <c:pt idx="272">
                  <c:v>0.67292399999999997</c:v>
                </c:pt>
                <c:pt idx="273">
                  <c:v>0.65546599999999999</c:v>
                </c:pt>
                <c:pt idx="274">
                  <c:v>0.57543599999999995</c:v>
                </c:pt>
                <c:pt idx="275">
                  <c:v>0.72874000000000005</c:v>
                </c:pt>
                <c:pt idx="276">
                  <c:v>0.65922800000000004</c:v>
                </c:pt>
                <c:pt idx="277">
                  <c:v>0.70303499999999997</c:v>
                </c:pt>
                <c:pt idx="278">
                  <c:v>0.75755300000000003</c:v>
                </c:pt>
                <c:pt idx="279">
                  <c:v>0.55274999999999996</c:v>
                </c:pt>
                <c:pt idx="280">
                  <c:v>0.61898500000000001</c:v>
                </c:pt>
                <c:pt idx="281">
                  <c:v>0.72881200000000002</c:v>
                </c:pt>
                <c:pt idx="282">
                  <c:v>0.61731899999999995</c:v>
                </c:pt>
                <c:pt idx="283">
                  <c:v>0.65497700000000003</c:v>
                </c:pt>
                <c:pt idx="284">
                  <c:v>0.81160699999999997</c:v>
                </c:pt>
                <c:pt idx="285">
                  <c:v>0.73752899999999999</c:v>
                </c:pt>
                <c:pt idx="286">
                  <c:v>0.81882999999999995</c:v>
                </c:pt>
                <c:pt idx="287">
                  <c:v>0.77263000000000004</c:v>
                </c:pt>
                <c:pt idx="288">
                  <c:v>0.74541400000000002</c:v>
                </c:pt>
                <c:pt idx="289">
                  <c:v>0.83072000000000001</c:v>
                </c:pt>
                <c:pt idx="290">
                  <c:v>0.797786</c:v>
                </c:pt>
                <c:pt idx="291">
                  <c:v>0.84387299999999998</c:v>
                </c:pt>
                <c:pt idx="292">
                  <c:v>0.82126699999999997</c:v>
                </c:pt>
                <c:pt idx="293">
                  <c:v>0.79793700000000001</c:v>
                </c:pt>
                <c:pt idx="294">
                  <c:v>0.85724800000000001</c:v>
                </c:pt>
                <c:pt idx="295">
                  <c:v>0.78247999999999995</c:v>
                </c:pt>
                <c:pt idx="296">
                  <c:v>0.81393899999999997</c:v>
                </c:pt>
                <c:pt idx="297">
                  <c:v>0.86268400000000001</c:v>
                </c:pt>
                <c:pt idx="298">
                  <c:v>0.80228999999999995</c:v>
                </c:pt>
                <c:pt idx="299">
                  <c:v>0.84118300000000001</c:v>
                </c:pt>
                <c:pt idx="300">
                  <c:v>0.85716899999999996</c:v>
                </c:pt>
                <c:pt idx="301">
                  <c:v>0.77859900000000004</c:v>
                </c:pt>
                <c:pt idx="302">
                  <c:v>0.85879700000000003</c:v>
                </c:pt>
                <c:pt idx="303">
                  <c:v>0.83775200000000005</c:v>
                </c:pt>
                <c:pt idx="304">
                  <c:v>0.883405</c:v>
                </c:pt>
                <c:pt idx="305">
                  <c:v>0.85567499999999996</c:v>
                </c:pt>
                <c:pt idx="306">
                  <c:v>0.90044000000000002</c:v>
                </c:pt>
                <c:pt idx="307">
                  <c:v>0.84218800000000005</c:v>
                </c:pt>
                <c:pt idx="308">
                  <c:v>0.88353899999999996</c:v>
                </c:pt>
                <c:pt idx="309">
                  <c:v>0.88535600000000003</c:v>
                </c:pt>
                <c:pt idx="310">
                  <c:v>0.91164500000000004</c:v>
                </c:pt>
                <c:pt idx="311">
                  <c:v>0.916767</c:v>
                </c:pt>
                <c:pt idx="312">
                  <c:v>0.89517599999999997</c:v>
                </c:pt>
                <c:pt idx="313">
                  <c:v>0.88788199999999995</c:v>
                </c:pt>
                <c:pt idx="314">
                  <c:v>0.92598599999999998</c:v>
                </c:pt>
                <c:pt idx="315">
                  <c:v>0.922462</c:v>
                </c:pt>
                <c:pt idx="316">
                  <c:v>0.91474100000000003</c:v>
                </c:pt>
                <c:pt idx="317">
                  <c:v>0.88754599999999995</c:v>
                </c:pt>
                <c:pt idx="318">
                  <c:v>0.91706600000000005</c:v>
                </c:pt>
                <c:pt idx="319">
                  <c:v>0.91625100000000004</c:v>
                </c:pt>
                <c:pt idx="320">
                  <c:v>0.90613600000000005</c:v>
                </c:pt>
                <c:pt idx="321">
                  <c:v>0.89881900000000003</c:v>
                </c:pt>
                <c:pt idx="322">
                  <c:v>0.92234499999999997</c:v>
                </c:pt>
                <c:pt idx="323">
                  <c:v>0.92045999999999994</c:v>
                </c:pt>
                <c:pt idx="324">
                  <c:v>0.92099799999999998</c:v>
                </c:pt>
                <c:pt idx="325">
                  <c:v>0.92762999999999995</c:v>
                </c:pt>
                <c:pt idx="326">
                  <c:v>0.92440199999999995</c:v>
                </c:pt>
                <c:pt idx="327">
                  <c:v>0.95020300000000002</c:v>
                </c:pt>
                <c:pt idx="328">
                  <c:v>0.930226</c:v>
                </c:pt>
                <c:pt idx="329">
                  <c:v>0.91294399999999998</c:v>
                </c:pt>
                <c:pt idx="330">
                  <c:v>0.95013899999999996</c:v>
                </c:pt>
                <c:pt idx="331">
                  <c:v>0.95299</c:v>
                </c:pt>
                <c:pt idx="332">
                  <c:v>0.93770200000000004</c:v>
                </c:pt>
                <c:pt idx="333">
                  <c:v>0.93795700000000004</c:v>
                </c:pt>
                <c:pt idx="334">
                  <c:v>0.93245299999999998</c:v>
                </c:pt>
                <c:pt idx="335">
                  <c:v>0.94360299999999997</c:v>
                </c:pt>
                <c:pt idx="336">
                  <c:v>0.944712</c:v>
                </c:pt>
                <c:pt idx="337">
                  <c:v>0.92782299999999995</c:v>
                </c:pt>
                <c:pt idx="338">
                  <c:v>0.92366700000000002</c:v>
                </c:pt>
                <c:pt idx="339">
                  <c:v>0.95124600000000004</c:v>
                </c:pt>
                <c:pt idx="340">
                  <c:v>0.93246600000000002</c:v>
                </c:pt>
                <c:pt idx="341">
                  <c:v>0.93708999999999998</c:v>
                </c:pt>
                <c:pt idx="342">
                  <c:v>0.94268399999999997</c:v>
                </c:pt>
                <c:pt idx="343">
                  <c:v>0.95839300000000005</c:v>
                </c:pt>
                <c:pt idx="344">
                  <c:v>0.957542</c:v>
                </c:pt>
                <c:pt idx="345">
                  <c:v>0.96517799999999998</c:v>
                </c:pt>
                <c:pt idx="346">
                  <c:v>0.95218999999999998</c:v>
                </c:pt>
                <c:pt idx="347">
                  <c:v>0.95004</c:v>
                </c:pt>
                <c:pt idx="348">
                  <c:v>0.971445</c:v>
                </c:pt>
                <c:pt idx="349">
                  <c:v>0.94879800000000003</c:v>
                </c:pt>
                <c:pt idx="350">
                  <c:v>0.96604000000000001</c:v>
                </c:pt>
                <c:pt idx="351">
                  <c:v>0.96587900000000004</c:v>
                </c:pt>
                <c:pt idx="352">
                  <c:v>0.96126999999999996</c:v>
                </c:pt>
                <c:pt idx="353">
                  <c:v>0.96440800000000004</c:v>
                </c:pt>
                <c:pt idx="354">
                  <c:v>0.96430700000000003</c:v>
                </c:pt>
                <c:pt idx="355">
                  <c:v>0.970553</c:v>
                </c:pt>
                <c:pt idx="356">
                  <c:v>0.97461699999999996</c:v>
                </c:pt>
                <c:pt idx="357">
                  <c:v>0.98480500000000004</c:v>
                </c:pt>
                <c:pt idx="358">
                  <c:v>0.97526500000000005</c:v>
                </c:pt>
                <c:pt idx="359">
                  <c:v>0.97179400000000005</c:v>
                </c:pt>
                <c:pt idx="360">
                  <c:v>0.97785900000000003</c:v>
                </c:pt>
                <c:pt idx="361">
                  <c:v>0.97589499999999996</c:v>
                </c:pt>
                <c:pt idx="362">
                  <c:v>0.97561100000000001</c:v>
                </c:pt>
                <c:pt idx="363">
                  <c:v>0.97320600000000002</c:v>
                </c:pt>
                <c:pt idx="364">
                  <c:v>0.97733599999999998</c:v>
                </c:pt>
                <c:pt idx="365">
                  <c:v>0.97298899999999999</c:v>
                </c:pt>
                <c:pt idx="366">
                  <c:v>0.97694700000000001</c:v>
                </c:pt>
                <c:pt idx="367">
                  <c:v>0.97470999999999997</c:v>
                </c:pt>
                <c:pt idx="368">
                  <c:v>0.97577999999999998</c:v>
                </c:pt>
                <c:pt idx="369">
                  <c:v>0.96405200000000002</c:v>
                </c:pt>
                <c:pt idx="370">
                  <c:v>0.97424599999999995</c:v>
                </c:pt>
                <c:pt idx="371">
                  <c:v>0.97585100000000002</c:v>
                </c:pt>
                <c:pt idx="372">
                  <c:v>0.97434200000000004</c:v>
                </c:pt>
                <c:pt idx="373">
                  <c:v>0.98247300000000004</c:v>
                </c:pt>
                <c:pt idx="374">
                  <c:v>0.97702100000000003</c:v>
                </c:pt>
                <c:pt idx="375">
                  <c:v>0.96962999999999999</c:v>
                </c:pt>
                <c:pt idx="376">
                  <c:v>0.97412100000000001</c:v>
                </c:pt>
                <c:pt idx="377">
                  <c:v>0.97863599999999995</c:v>
                </c:pt>
                <c:pt idx="378">
                  <c:v>0.97717900000000002</c:v>
                </c:pt>
                <c:pt idx="379">
                  <c:v>0.96915200000000001</c:v>
                </c:pt>
                <c:pt idx="380">
                  <c:v>0.97218400000000005</c:v>
                </c:pt>
                <c:pt idx="381">
                  <c:v>0.98114599999999996</c:v>
                </c:pt>
                <c:pt idx="382">
                  <c:v>0.97571399999999997</c:v>
                </c:pt>
                <c:pt idx="383">
                  <c:v>0.97362899999999997</c:v>
                </c:pt>
                <c:pt idx="384">
                  <c:v>0.974221</c:v>
                </c:pt>
                <c:pt idx="385">
                  <c:v>0.97556500000000002</c:v>
                </c:pt>
                <c:pt idx="386">
                  <c:v>0.97529299999999997</c:v>
                </c:pt>
                <c:pt idx="387">
                  <c:v>0.97665000000000002</c:v>
                </c:pt>
                <c:pt idx="388">
                  <c:v>0.98002</c:v>
                </c:pt>
                <c:pt idx="389">
                  <c:v>0.98233999999999999</c:v>
                </c:pt>
                <c:pt idx="390">
                  <c:v>0.97960000000000003</c:v>
                </c:pt>
                <c:pt idx="391">
                  <c:v>0.97892599999999996</c:v>
                </c:pt>
                <c:pt idx="392">
                  <c:v>0.97649900000000001</c:v>
                </c:pt>
                <c:pt idx="393">
                  <c:v>0.98190299999999997</c:v>
                </c:pt>
                <c:pt idx="394">
                  <c:v>0.97978100000000001</c:v>
                </c:pt>
                <c:pt idx="395">
                  <c:v>0.97119</c:v>
                </c:pt>
                <c:pt idx="396">
                  <c:v>0.97265900000000005</c:v>
                </c:pt>
                <c:pt idx="397">
                  <c:v>0.97671300000000005</c:v>
                </c:pt>
                <c:pt idx="398">
                  <c:v>0.97642499999999999</c:v>
                </c:pt>
                <c:pt idx="399">
                  <c:v>0.973889</c:v>
                </c:pt>
                <c:pt idx="400">
                  <c:v>0.98153900000000005</c:v>
                </c:pt>
                <c:pt idx="401">
                  <c:v>0.97156900000000002</c:v>
                </c:pt>
                <c:pt idx="402">
                  <c:v>0.96580999999999995</c:v>
                </c:pt>
                <c:pt idx="403">
                  <c:v>0.97531599999999996</c:v>
                </c:pt>
                <c:pt idx="404">
                  <c:v>0.98029100000000002</c:v>
                </c:pt>
                <c:pt idx="405">
                  <c:v>0.98352200000000001</c:v>
                </c:pt>
                <c:pt idx="406">
                  <c:v>0.97617200000000004</c:v>
                </c:pt>
                <c:pt idx="407">
                  <c:v>0.97322500000000001</c:v>
                </c:pt>
                <c:pt idx="408">
                  <c:v>0.97980500000000004</c:v>
                </c:pt>
                <c:pt idx="409">
                  <c:v>0.97791600000000001</c:v>
                </c:pt>
                <c:pt idx="410">
                  <c:v>0.98243000000000003</c:v>
                </c:pt>
                <c:pt idx="411">
                  <c:v>0.97025600000000001</c:v>
                </c:pt>
                <c:pt idx="412">
                  <c:v>0.97999099999999995</c:v>
                </c:pt>
                <c:pt idx="413">
                  <c:v>0.97648800000000002</c:v>
                </c:pt>
                <c:pt idx="414">
                  <c:v>0.98218300000000003</c:v>
                </c:pt>
                <c:pt idx="415">
                  <c:v>0.97096499999999997</c:v>
                </c:pt>
                <c:pt idx="416">
                  <c:v>0.98099999999999998</c:v>
                </c:pt>
                <c:pt idx="417">
                  <c:v>0.97145899999999996</c:v>
                </c:pt>
                <c:pt idx="418">
                  <c:v>0.97790900000000003</c:v>
                </c:pt>
                <c:pt idx="419">
                  <c:v>0.98453199999999996</c:v>
                </c:pt>
                <c:pt idx="420">
                  <c:v>0.98493200000000003</c:v>
                </c:pt>
                <c:pt idx="421">
                  <c:v>0.97220200000000001</c:v>
                </c:pt>
                <c:pt idx="422">
                  <c:v>0.97973100000000002</c:v>
                </c:pt>
                <c:pt idx="423">
                  <c:v>0.97858100000000003</c:v>
                </c:pt>
                <c:pt idx="424">
                  <c:v>0.98739500000000002</c:v>
                </c:pt>
                <c:pt idx="425">
                  <c:v>0.97767199999999999</c:v>
                </c:pt>
                <c:pt idx="426">
                  <c:v>0.98291899999999999</c:v>
                </c:pt>
                <c:pt idx="427">
                  <c:v>0.98193299999999994</c:v>
                </c:pt>
                <c:pt idx="428">
                  <c:v>0.98953899999999995</c:v>
                </c:pt>
                <c:pt idx="429">
                  <c:v>0.98607100000000003</c:v>
                </c:pt>
                <c:pt idx="430">
                  <c:v>0.98889099999999996</c:v>
                </c:pt>
                <c:pt idx="431">
                  <c:v>0.98749799999999999</c:v>
                </c:pt>
                <c:pt idx="432">
                  <c:v>0.99129699999999998</c:v>
                </c:pt>
                <c:pt idx="433">
                  <c:v>0.98957300000000004</c:v>
                </c:pt>
                <c:pt idx="434">
                  <c:v>0.98707100000000003</c:v>
                </c:pt>
                <c:pt idx="435">
                  <c:v>0.98549799999999999</c:v>
                </c:pt>
                <c:pt idx="436">
                  <c:v>0.98814800000000003</c:v>
                </c:pt>
                <c:pt idx="437">
                  <c:v>0.99105399999999999</c:v>
                </c:pt>
                <c:pt idx="438">
                  <c:v>0.98660700000000001</c:v>
                </c:pt>
                <c:pt idx="439">
                  <c:v>0.99099599999999999</c:v>
                </c:pt>
                <c:pt idx="440">
                  <c:v>0.98519800000000002</c:v>
                </c:pt>
                <c:pt idx="441">
                  <c:v>0.98673900000000003</c:v>
                </c:pt>
                <c:pt idx="442">
                  <c:v>0.98898600000000003</c:v>
                </c:pt>
                <c:pt idx="443">
                  <c:v>0.98323799999999995</c:v>
                </c:pt>
                <c:pt idx="444">
                  <c:v>0.98813899999999999</c:v>
                </c:pt>
                <c:pt idx="445">
                  <c:v>0.98400399999999999</c:v>
                </c:pt>
                <c:pt idx="446">
                  <c:v>0.98655599999999999</c:v>
                </c:pt>
                <c:pt idx="447">
                  <c:v>0.98340799999999995</c:v>
                </c:pt>
                <c:pt idx="448">
                  <c:v>0.98791399999999996</c:v>
                </c:pt>
                <c:pt idx="449">
                  <c:v>0.98929299999999998</c:v>
                </c:pt>
                <c:pt idx="450">
                  <c:v>0.98762000000000005</c:v>
                </c:pt>
                <c:pt idx="451">
                  <c:v>0.98501300000000003</c:v>
                </c:pt>
                <c:pt idx="452">
                  <c:v>0.98953000000000002</c:v>
                </c:pt>
                <c:pt idx="453">
                  <c:v>0.98432799999999998</c:v>
                </c:pt>
                <c:pt idx="454">
                  <c:v>0.983047</c:v>
                </c:pt>
                <c:pt idx="455">
                  <c:v>0.98422900000000002</c:v>
                </c:pt>
                <c:pt idx="456">
                  <c:v>0.98699700000000001</c:v>
                </c:pt>
                <c:pt idx="457">
                  <c:v>0.98351100000000002</c:v>
                </c:pt>
                <c:pt idx="458">
                  <c:v>0.98950499999999997</c:v>
                </c:pt>
                <c:pt idx="459">
                  <c:v>0.98308099999999998</c:v>
                </c:pt>
                <c:pt idx="460">
                  <c:v>0.98743599999999998</c:v>
                </c:pt>
                <c:pt idx="461">
                  <c:v>0.99074499999999999</c:v>
                </c:pt>
                <c:pt idx="462">
                  <c:v>0.98672499999999996</c:v>
                </c:pt>
                <c:pt idx="463">
                  <c:v>0.99019199999999996</c:v>
                </c:pt>
                <c:pt idx="464">
                  <c:v>0.987981</c:v>
                </c:pt>
                <c:pt idx="465">
                  <c:v>0.98714299999999999</c:v>
                </c:pt>
                <c:pt idx="466">
                  <c:v>0.99009499999999995</c:v>
                </c:pt>
                <c:pt idx="467">
                  <c:v>0.98884399999999995</c:v>
                </c:pt>
                <c:pt idx="468">
                  <c:v>0.98801600000000001</c:v>
                </c:pt>
                <c:pt idx="469">
                  <c:v>0.98665499999999995</c:v>
                </c:pt>
                <c:pt idx="470">
                  <c:v>0.98556900000000003</c:v>
                </c:pt>
                <c:pt idx="471">
                  <c:v>0.98593500000000001</c:v>
                </c:pt>
                <c:pt idx="472">
                  <c:v>0.98865499999999995</c:v>
                </c:pt>
                <c:pt idx="473">
                  <c:v>0.98721999999999999</c:v>
                </c:pt>
                <c:pt idx="474">
                  <c:v>0.98520399999999997</c:v>
                </c:pt>
                <c:pt idx="475">
                  <c:v>0.98404199999999997</c:v>
                </c:pt>
                <c:pt idx="476">
                  <c:v>0.99239900000000003</c:v>
                </c:pt>
                <c:pt idx="477">
                  <c:v>0.98417200000000005</c:v>
                </c:pt>
                <c:pt idx="478">
                  <c:v>0.98834200000000005</c:v>
                </c:pt>
                <c:pt idx="479">
                  <c:v>0.98858299999999999</c:v>
                </c:pt>
                <c:pt idx="480">
                  <c:v>0.97994999999999999</c:v>
                </c:pt>
                <c:pt idx="481">
                  <c:v>0.98360099999999995</c:v>
                </c:pt>
                <c:pt idx="482">
                  <c:v>0.97854399999999997</c:v>
                </c:pt>
                <c:pt idx="483">
                  <c:v>0.98722699999999997</c:v>
                </c:pt>
                <c:pt idx="484">
                  <c:v>0.982352</c:v>
                </c:pt>
                <c:pt idx="485">
                  <c:v>0.97651900000000003</c:v>
                </c:pt>
                <c:pt idx="486">
                  <c:v>0.97656900000000002</c:v>
                </c:pt>
                <c:pt idx="487">
                  <c:v>0.98224199999999995</c:v>
                </c:pt>
                <c:pt idx="488">
                  <c:v>0.98338599999999998</c:v>
                </c:pt>
                <c:pt idx="489">
                  <c:v>0.97824100000000003</c:v>
                </c:pt>
                <c:pt idx="490">
                  <c:v>0.97545800000000005</c:v>
                </c:pt>
                <c:pt idx="491">
                  <c:v>0.98341699999999999</c:v>
                </c:pt>
                <c:pt idx="492">
                  <c:v>0.98076300000000005</c:v>
                </c:pt>
                <c:pt idx="493">
                  <c:v>0.98150300000000001</c:v>
                </c:pt>
                <c:pt idx="494">
                  <c:v>0.98217399999999999</c:v>
                </c:pt>
                <c:pt idx="495">
                  <c:v>0.97875900000000005</c:v>
                </c:pt>
                <c:pt idx="496">
                  <c:v>0.97473799999999999</c:v>
                </c:pt>
                <c:pt idx="497">
                  <c:v>0.97139900000000001</c:v>
                </c:pt>
                <c:pt idx="498">
                  <c:v>0.970688</c:v>
                </c:pt>
                <c:pt idx="499">
                  <c:v>0.97294700000000001</c:v>
                </c:pt>
                <c:pt idx="500">
                  <c:v>0.97340599999999999</c:v>
                </c:pt>
                <c:pt idx="501">
                  <c:v>0.96939600000000004</c:v>
                </c:pt>
                <c:pt idx="502">
                  <c:v>0.96126800000000001</c:v>
                </c:pt>
                <c:pt idx="503">
                  <c:v>0.95209100000000002</c:v>
                </c:pt>
                <c:pt idx="504">
                  <c:v>0.95527200000000001</c:v>
                </c:pt>
                <c:pt idx="505">
                  <c:v>0.96367700000000001</c:v>
                </c:pt>
                <c:pt idx="506">
                  <c:v>0.90400199999999997</c:v>
                </c:pt>
                <c:pt idx="507">
                  <c:v>0.95837799999999995</c:v>
                </c:pt>
                <c:pt idx="508">
                  <c:v>0.95556600000000003</c:v>
                </c:pt>
                <c:pt idx="509">
                  <c:v>0.95260699999999998</c:v>
                </c:pt>
                <c:pt idx="510">
                  <c:v>0.93354899999999996</c:v>
                </c:pt>
                <c:pt idx="511">
                  <c:v>0.94586000000000003</c:v>
                </c:pt>
                <c:pt idx="512">
                  <c:v>0.93582200000000004</c:v>
                </c:pt>
                <c:pt idx="513">
                  <c:v>0.91383499999999995</c:v>
                </c:pt>
                <c:pt idx="514">
                  <c:v>0.95327099999999998</c:v>
                </c:pt>
                <c:pt idx="515">
                  <c:v>0.91931700000000005</c:v>
                </c:pt>
                <c:pt idx="516">
                  <c:v>0.88795599999999997</c:v>
                </c:pt>
                <c:pt idx="517">
                  <c:v>0.89973599999999998</c:v>
                </c:pt>
                <c:pt idx="518">
                  <c:v>0.85833300000000001</c:v>
                </c:pt>
                <c:pt idx="519">
                  <c:v>0.474055</c:v>
                </c:pt>
                <c:pt idx="520">
                  <c:v>0.117132</c:v>
                </c:pt>
                <c:pt idx="521">
                  <c:v>7.6802999999999996E-2</c:v>
                </c:pt>
                <c:pt idx="522">
                  <c:v>0.187551</c:v>
                </c:pt>
                <c:pt idx="523">
                  <c:v>8.2565E-2</c:v>
                </c:pt>
                <c:pt idx="524">
                  <c:v>0.285242</c:v>
                </c:pt>
                <c:pt idx="525">
                  <c:v>2.5537000000000001E-2</c:v>
                </c:pt>
                <c:pt idx="526">
                  <c:v>5.2263999999999998E-2</c:v>
                </c:pt>
                <c:pt idx="527">
                  <c:v>2.6516999999999999E-2</c:v>
                </c:pt>
                <c:pt idx="528">
                  <c:v>8.9751999999999998E-2</c:v>
                </c:pt>
                <c:pt idx="529">
                  <c:v>9.8029999999999992E-3</c:v>
                </c:pt>
                <c:pt idx="530">
                  <c:v>4.3319000000000003E-2</c:v>
                </c:pt>
                <c:pt idx="531">
                  <c:v>3.1300000000000001E-2</c:v>
                </c:pt>
                <c:pt idx="532">
                  <c:v>1.8013000000000001E-2</c:v>
                </c:pt>
                <c:pt idx="533">
                  <c:v>0.141765</c:v>
                </c:pt>
                <c:pt idx="534">
                  <c:v>6.9279999999999994E-2</c:v>
                </c:pt>
                <c:pt idx="535">
                  <c:v>2.6866000000000001E-2</c:v>
                </c:pt>
                <c:pt idx="536">
                  <c:v>5.0728000000000002E-2</c:v>
                </c:pt>
                <c:pt idx="537">
                  <c:v>0.109593</c:v>
                </c:pt>
                <c:pt idx="538">
                  <c:v>9.4940000000000007E-3</c:v>
                </c:pt>
                <c:pt idx="539">
                  <c:v>1.3844E-2</c:v>
                </c:pt>
                <c:pt idx="540">
                  <c:v>3.8670999999999997E-2</c:v>
                </c:pt>
                <c:pt idx="541">
                  <c:v>1.0463999999999999E-2</c:v>
                </c:pt>
                <c:pt idx="542">
                  <c:v>2.0961E-2</c:v>
                </c:pt>
                <c:pt idx="543">
                  <c:v>4.9928E-2</c:v>
                </c:pt>
                <c:pt idx="544">
                  <c:v>5.9575000000000003E-2</c:v>
                </c:pt>
                <c:pt idx="545">
                  <c:v>2.5156999999999999E-2</c:v>
                </c:pt>
                <c:pt idx="546">
                  <c:v>3.3834999999999997E-2</c:v>
                </c:pt>
                <c:pt idx="547">
                  <c:v>1.6136000000000001E-2</c:v>
                </c:pt>
                <c:pt idx="548">
                  <c:v>3.0807000000000001E-2</c:v>
                </c:pt>
                <c:pt idx="549">
                  <c:v>3.4001999999999998E-2</c:v>
                </c:pt>
                <c:pt idx="550">
                  <c:v>2.2165000000000001E-2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1-1A4A-BB93-A3B0A2DD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34623"/>
        <c:axId val="1"/>
      </c:scatterChart>
      <c:valAx>
        <c:axId val="168183462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346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0.21229560536376788</c:v>
                </c:pt>
                <c:pt idx="40">
                  <c:v>0.21025465613331507</c:v>
                </c:pt>
                <c:pt idx="41">
                  <c:v>0</c:v>
                </c:pt>
                <c:pt idx="42">
                  <c:v>0.20876555454120643</c:v>
                </c:pt>
                <c:pt idx="43">
                  <c:v>0</c:v>
                </c:pt>
                <c:pt idx="44">
                  <c:v>0</c:v>
                </c:pt>
                <c:pt idx="45">
                  <c:v>0.22702428466363353</c:v>
                </c:pt>
                <c:pt idx="46">
                  <c:v>0.24033624473250614</c:v>
                </c:pt>
                <c:pt idx="47">
                  <c:v>0.26448955367299498</c:v>
                </c:pt>
                <c:pt idx="48">
                  <c:v>0.24078344282793049</c:v>
                </c:pt>
                <c:pt idx="49">
                  <c:v>0.24391106699542245</c:v>
                </c:pt>
                <c:pt idx="50">
                  <c:v>0.24468717662907957</c:v>
                </c:pt>
                <c:pt idx="51">
                  <c:v>0.27220988084965758</c:v>
                </c:pt>
                <c:pt idx="52">
                  <c:v>0.29307121115559814</c:v>
                </c:pt>
                <c:pt idx="53">
                  <c:v>0.28078425121542999</c:v>
                </c:pt>
                <c:pt idx="54">
                  <c:v>0.3231855149932048</c:v>
                </c:pt>
                <c:pt idx="55">
                  <c:v>0.32952685965191431</c:v>
                </c:pt>
                <c:pt idx="56">
                  <c:v>0.32253472116940929</c:v>
                </c:pt>
                <c:pt idx="57">
                  <c:v>0.36558882630211953</c:v>
                </c:pt>
                <c:pt idx="58">
                  <c:v>0.3619003158814092</c:v>
                </c:pt>
                <c:pt idx="59">
                  <c:v>0.36286745435912415</c:v>
                </c:pt>
                <c:pt idx="60">
                  <c:v>0.35002542647126805</c:v>
                </c:pt>
                <c:pt idx="61">
                  <c:v>0.34182877267917217</c:v>
                </c:pt>
                <c:pt idx="62">
                  <c:v>0.34604232886270253</c:v>
                </c:pt>
                <c:pt idx="63">
                  <c:v>0.35018464122597898</c:v>
                </c:pt>
                <c:pt idx="64">
                  <c:v>0.36146322182696755</c:v>
                </c:pt>
                <c:pt idx="65">
                  <c:v>0.37901692088818939</c:v>
                </c:pt>
                <c:pt idx="66">
                  <c:v>0.39231722795280244</c:v>
                </c:pt>
                <c:pt idx="67">
                  <c:v>0.39442676687025452</c:v>
                </c:pt>
                <c:pt idx="68">
                  <c:v>0.39196345797526883</c:v>
                </c:pt>
                <c:pt idx="69">
                  <c:v>0.41924030431989723</c:v>
                </c:pt>
                <c:pt idx="70">
                  <c:v>0.40901872651635457</c:v>
                </c:pt>
                <c:pt idx="71">
                  <c:v>0.41545057384645157</c:v>
                </c:pt>
                <c:pt idx="72">
                  <c:v>0.4097654499277924</c:v>
                </c:pt>
                <c:pt idx="73">
                  <c:v>0.41614952471066263</c:v>
                </c:pt>
                <c:pt idx="74">
                  <c:v>0.4207427524789995</c:v>
                </c:pt>
                <c:pt idx="75">
                  <c:v>0.41235842904483688</c:v>
                </c:pt>
                <c:pt idx="76">
                  <c:v>0.41677418855881138</c:v>
                </c:pt>
                <c:pt idx="77">
                  <c:v>0.42260061313933339</c:v>
                </c:pt>
                <c:pt idx="78">
                  <c:v>0.43319775504461777</c:v>
                </c:pt>
                <c:pt idx="79">
                  <c:v>0.42678899037140294</c:v>
                </c:pt>
                <c:pt idx="80">
                  <c:v>0.41914187703139894</c:v>
                </c:pt>
                <c:pt idx="81">
                  <c:v>0.44776247363689586</c:v>
                </c:pt>
                <c:pt idx="82">
                  <c:v>0.43518665427593556</c:v>
                </c:pt>
                <c:pt idx="83">
                  <c:v>0.43555304225910857</c:v>
                </c:pt>
                <c:pt idx="84">
                  <c:v>0.43209826592346834</c:v>
                </c:pt>
                <c:pt idx="85">
                  <c:v>0.45403974622915005</c:v>
                </c:pt>
                <c:pt idx="86">
                  <c:v>0.44212174493056428</c:v>
                </c:pt>
                <c:pt idx="87">
                  <c:v>0.42536788497791284</c:v>
                </c:pt>
                <c:pt idx="88">
                  <c:v>0.44111853785250199</c:v>
                </c:pt>
                <c:pt idx="89">
                  <c:v>0.44924660678618727</c:v>
                </c:pt>
                <c:pt idx="90">
                  <c:v>0.43483140608298515</c:v>
                </c:pt>
                <c:pt idx="91">
                  <c:v>0.43900973162894985</c:v>
                </c:pt>
                <c:pt idx="92">
                  <c:v>0.44686148859669528</c:v>
                </c:pt>
                <c:pt idx="93">
                  <c:v>0.44168414817739821</c:v>
                </c:pt>
                <c:pt idx="94">
                  <c:v>0.4423803085540452</c:v>
                </c:pt>
                <c:pt idx="95">
                  <c:v>0.44291543262447408</c:v>
                </c:pt>
                <c:pt idx="96">
                  <c:v>0.45936298871398146</c:v>
                </c:pt>
                <c:pt idx="97">
                  <c:v>0.44594678169983148</c:v>
                </c:pt>
                <c:pt idx="98">
                  <c:v>0.43655060579630822</c:v>
                </c:pt>
                <c:pt idx="99">
                  <c:v>0.43744997573222721</c:v>
                </c:pt>
                <c:pt idx="100">
                  <c:v>0.42232571658838536</c:v>
                </c:pt>
                <c:pt idx="101">
                  <c:v>0.45119188430931811</c:v>
                </c:pt>
                <c:pt idx="102">
                  <c:v>0.43281217475773065</c:v>
                </c:pt>
                <c:pt idx="103">
                  <c:v>0.45124832329833697</c:v>
                </c:pt>
                <c:pt idx="104">
                  <c:v>0.45757174722113492</c:v>
                </c:pt>
                <c:pt idx="105">
                  <c:v>0.44049099437578171</c:v>
                </c:pt>
                <c:pt idx="106">
                  <c:v>0.44013262820073779</c:v>
                </c:pt>
                <c:pt idx="107">
                  <c:v>0.45670236130439334</c:v>
                </c:pt>
                <c:pt idx="108">
                  <c:v>0.43463655627389886</c:v>
                </c:pt>
                <c:pt idx="109">
                  <c:v>0.45071937546091229</c:v>
                </c:pt>
                <c:pt idx="110">
                  <c:v>0.44169267756196284</c:v>
                </c:pt>
                <c:pt idx="111">
                  <c:v>0.43644623168457303</c:v>
                </c:pt>
                <c:pt idx="112">
                  <c:v>0.43777468409150594</c:v>
                </c:pt>
                <c:pt idx="113">
                  <c:v>0.44399429575225058</c:v>
                </c:pt>
                <c:pt idx="114">
                  <c:v>0.45591129458071333</c:v>
                </c:pt>
                <c:pt idx="115">
                  <c:v>0.44031375398086925</c:v>
                </c:pt>
                <c:pt idx="116">
                  <c:v>0.45169630334800737</c:v>
                </c:pt>
                <c:pt idx="117">
                  <c:v>0.44008053865935554</c:v>
                </c:pt>
                <c:pt idx="118">
                  <c:v>0.4529718475937799</c:v>
                </c:pt>
                <c:pt idx="119">
                  <c:v>0.44538463077870266</c:v>
                </c:pt>
                <c:pt idx="120">
                  <c:v>0.44397835154278076</c:v>
                </c:pt>
                <c:pt idx="121">
                  <c:v>0.43088075463437853</c:v>
                </c:pt>
                <c:pt idx="122">
                  <c:v>0.44170914373821801</c:v>
                </c:pt>
                <c:pt idx="123">
                  <c:v>0.4332130953341668</c:v>
                </c:pt>
                <c:pt idx="124">
                  <c:v>0.41880684648667954</c:v>
                </c:pt>
                <c:pt idx="125">
                  <c:v>0.42320152097568264</c:v>
                </c:pt>
                <c:pt idx="126">
                  <c:v>0.45142761769247891</c:v>
                </c:pt>
                <c:pt idx="127">
                  <c:v>0.42279097627033213</c:v>
                </c:pt>
                <c:pt idx="128">
                  <c:v>0.42244983824985122</c:v>
                </c:pt>
                <c:pt idx="129">
                  <c:v>0.43077787535405754</c:v>
                </c:pt>
                <c:pt idx="130">
                  <c:v>0.45290054299264554</c:v>
                </c:pt>
                <c:pt idx="131">
                  <c:v>0.39784658459258032</c:v>
                </c:pt>
                <c:pt idx="132">
                  <c:v>0.40279406187919886</c:v>
                </c:pt>
                <c:pt idx="133">
                  <c:v>0.43956080378137413</c:v>
                </c:pt>
                <c:pt idx="134">
                  <c:v>0.39689067037059311</c:v>
                </c:pt>
                <c:pt idx="135">
                  <c:v>0.42442995892871782</c:v>
                </c:pt>
                <c:pt idx="136">
                  <c:v>0.41137716852840328</c:v>
                </c:pt>
                <c:pt idx="137">
                  <c:v>0.41612898058278347</c:v>
                </c:pt>
                <c:pt idx="138">
                  <c:v>0.46608816444233447</c:v>
                </c:pt>
                <c:pt idx="139">
                  <c:v>0.42976490926878752</c:v>
                </c:pt>
                <c:pt idx="140">
                  <c:v>0.40633449553318529</c:v>
                </c:pt>
                <c:pt idx="141">
                  <c:v>0.40441446900624534</c:v>
                </c:pt>
                <c:pt idx="142">
                  <c:v>0.41709561804529355</c:v>
                </c:pt>
                <c:pt idx="143">
                  <c:v>0.41399938834726946</c:v>
                </c:pt>
                <c:pt idx="144">
                  <c:v>0.40866899288325031</c:v>
                </c:pt>
                <c:pt idx="145">
                  <c:v>0.42426788550920758</c:v>
                </c:pt>
                <c:pt idx="146">
                  <c:v>0.43034522815816828</c:v>
                </c:pt>
                <c:pt idx="147">
                  <c:v>0.42843903293622981</c:v>
                </c:pt>
                <c:pt idx="148">
                  <c:v>0</c:v>
                </c:pt>
                <c:pt idx="149">
                  <c:v>0.42319145871592667</c:v>
                </c:pt>
                <c:pt idx="150">
                  <c:v>0.41796599559036485</c:v>
                </c:pt>
                <c:pt idx="151">
                  <c:v>0.4143618991703536</c:v>
                </c:pt>
                <c:pt idx="152">
                  <c:v>0.42696316456870687</c:v>
                </c:pt>
                <c:pt idx="153">
                  <c:v>0.41711839982051485</c:v>
                </c:pt>
                <c:pt idx="154">
                  <c:v>0.41499910210319124</c:v>
                </c:pt>
                <c:pt idx="155">
                  <c:v>0.43477843306039116</c:v>
                </c:pt>
                <c:pt idx="156">
                  <c:v>0.43358433228794657</c:v>
                </c:pt>
                <c:pt idx="157">
                  <c:v>0.42462127713390124</c:v>
                </c:pt>
                <c:pt idx="158">
                  <c:v>0.40437028845717793</c:v>
                </c:pt>
                <c:pt idx="159">
                  <c:v>0.41501971206437077</c:v>
                </c:pt>
                <c:pt idx="160">
                  <c:v>0.42184912962187204</c:v>
                </c:pt>
                <c:pt idx="161">
                  <c:v>0.42586242859050755</c:v>
                </c:pt>
                <c:pt idx="162">
                  <c:v>0.42406202821836608</c:v>
                </c:pt>
                <c:pt idx="163">
                  <c:v>0.4297838829445127</c:v>
                </c:pt>
                <c:pt idx="164">
                  <c:v>0.40432691063313703</c:v>
                </c:pt>
                <c:pt idx="165">
                  <c:v>0.41555589036669688</c:v>
                </c:pt>
                <c:pt idx="166">
                  <c:v>0.40397568134503176</c:v>
                </c:pt>
                <c:pt idx="167">
                  <c:v>0.43277031075938294</c:v>
                </c:pt>
                <c:pt idx="168">
                  <c:v>0.37739987503102823</c:v>
                </c:pt>
                <c:pt idx="169">
                  <c:v>0.40380564915305933</c:v>
                </c:pt>
                <c:pt idx="170">
                  <c:v>0.39680487689169319</c:v>
                </c:pt>
                <c:pt idx="171">
                  <c:v>0.39424441506116253</c:v>
                </c:pt>
                <c:pt idx="172">
                  <c:v>0.41134717562701539</c:v>
                </c:pt>
                <c:pt idx="173">
                  <c:v>0.39770578847599519</c:v>
                </c:pt>
                <c:pt idx="174">
                  <c:v>0.39907874328737442</c:v>
                </c:pt>
                <c:pt idx="175">
                  <c:v>0.36159882320916303</c:v>
                </c:pt>
                <c:pt idx="176">
                  <c:v>0.38038802913063269</c:v>
                </c:pt>
                <c:pt idx="177">
                  <c:v>0.39494504219715204</c:v>
                </c:pt>
                <c:pt idx="178">
                  <c:v>0.39185696797497238</c:v>
                </c:pt>
                <c:pt idx="179">
                  <c:v>0.3897667734306024</c:v>
                </c:pt>
                <c:pt idx="180">
                  <c:v>0.38828283594832003</c:v>
                </c:pt>
                <c:pt idx="181">
                  <c:v>0.37937179109954738</c:v>
                </c:pt>
                <c:pt idx="182">
                  <c:v>0.36828043774748481</c:v>
                </c:pt>
                <c:pt idx="183">
                  <c:v>0.38397671329217786</c:v>
                </c:pt>
                <c:pt idx="184">
                  <c:v>0.39558556708665604</c:v>
                </c:pt>
                <c:pt idx="185">
                  <c:v>0.34977368447396834</c:v>
                </c:pt>
                <c:pt idx="186">
                  <c:v>0.38011233617640933</c:v>
                </c:pt>
                <c:pt idx="187">
                  <c:v>0.40909826393410914</c:v>
                </c:pt>
                <c:pt idx="188">
                  <c:v>0.35532606030889924</c:v>
                </c:pt>
                <c:pt idx="189">
                  <c:v>0.35379048522956458</c:v>
                </c:pt>
                <c:pt idx="190">
                  <c:v>0.39637267386928488</c:v>
                </c:pt>
                <c:pt idx="191">
                  <c:v>0.35982891762805813</c:v>
                </c:pt>
                <c:pt idx="192">
                  <c:v>0.38099491633564531</c:v>
                </c:pt>
                <c:pt idx="193">
                  <c:v>0.34021791641879234</c:v>
                </c:pt>
                <c:pt idx="194">
                  <c:v>0.34710552884204038</c:v>
                </c:pt>
                <c:pt idx="195">
                  <c:v>0.34374875469231936</c:v>
                </c:pt>
                <c:pt idx="196">
                  <c:v>0.36699774085312881</c:v>
                </c:pt>
                <c:pt idx="197">
                  <c:v>0.33267967268095561</c:v>
                </c:pt>
                <c:pt idx="198">
                  <c:v>0.29104953091526931</c:v>
                </c:pt>
                <c:pt idx="199">
                  <c:v>0.38180459264150252</c:v>
                </c:pt>
                <c:pt idx="200">
                  <c:v>0.36079862119352946</c:v>
                </c:pt>
                <c:pt idx="201">
                  <c:v>0.37039502885042158</c:v>
                </c:pt>
                <c:pt idx="202">
                  <c:v>0</c:v>
                </c:pt>
                <c:pt idx="203">
                  <c:v>0.34540927190875725</c:v>
                </c:pt>
                <c:pt idx="204">
                  <c:v>0.32711141774512603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0.34728778105115599</c:v>
                </c:pt>
                <c:pt idx="299">
                  <c:v>0.33796520242574846</c:v>
                </c:pt>
                <c:pt idx="300">
                  <c:v>0.35947182516731385</c:v>
                </c:pt>
                <c:pt idx="301">
                  <c:v>0</c:v>
                </c:pt>
                <c:pt idx="302">
                  <c:v>0.35123142741515867</c:v>
                </c:pt>
                <c:pt idx="303">
                  <c:v>0.37534154576483253</c:v>
                </c:pt>
                <c:pt idx="304">
                  <c:v>0.35386081456212792</c:v>
                </c:pt>
                <c:pt idx="305">
                  <c:v>0.36147343319975972</c:v>
                </c:pt>
                <c:pt idx="306">
                  <c:v>0.31752097660186013</c:v>
                </c:pt>
                <c:pt idx="307">
                  <c:v>0.35801875660982579</c:v>
                </c:pt>
                <c:pt idx="308">
                  <c:v>0.36937386264069555</c:v>
                </c:pt>
                <c:pt idx="309">
                  <c:v>0.34611928765252392</c:v>
                </c:pt>
                <c:pt idx="310">
                  <c:v>0.33096446700507615</c:v>
                </c:pt>
                <c:pt idx="311">
                  <c:v>0.32863528882360676</c:v>
                </c:pt>
                <c:pt idx="312">
                  <c:v>0.36058423471916057</c:v>
                </c:pt>
                <c:pt idx="313">
                  <c:v>0.32284298966384356</c:v>
                </c:pt>
                <c:pt idx="314">
                  <c:v>0.39536188825616908</c:v>
                </c:pt>
                <c:pt idx="315">
                  <c:v>0.3402616865055933</c:v>
                </c:pt>
                <c:pt idx="316">
                  <c:v>0.33778010574042855</c:v>
                </c:pt>
                <c:pt idx="317">
                  <c:v>0.35070203189719845</c:v>
                </c:pt>
                <c:pt idx="318">
                  <c:v>0.34502509098488127</c:v>
                </c:pt>
                <c:pt idx="319">
                  <c:v>0.37222622394683647</c:v>
                </c:pt>
                <c:pt idx="320">
                  <c:v>0.40155584720802118</c:v>
                </c:pt>
                <c:pt idx="321">
                  <c:v>0.34544958826597555</c:v>
                </c:pt>
                <c:pt idx="322">
                  <c:v>0.35004540830445774</c:v>
                </c:pt>
                <c:pt idx="323">
                  <c:v>0.32868262537671117</c:v>
                </c:pt>
                <c:pt idx="324">
                  <c:v>0.32305631099024151</c:v>
                </c:pt>
                <c:pt idx="325">
                  <c:v>0.32679542123522748</c:v>
                </c:pt>
                <c:pt idx="326">
                  <c:v>0.37370900465091478</c:v>
                </c:pt>
                <c:pt idx="327">
                  <c:v>0.33833485165139421</c:v>
                </c:pt>
                <c:pt idx="328">
                  <c:v>0.38046711860047178</c:v>
                </c:pt>
                <c:pt idx="329">
                  <c:v>0.36754985554224512</c:v>
                </c:pt>
                <c:pt idx="330">
                  <c:v>0.3775743111868331</c:v>
                </c:pt>
                <c:pt idx="331">
                  <c:v>0.30720168226096939</c:v>
                </c:pt>
                <c:pt idx="332">
                  <c:v>0.40505182155133079</c:v>
                </c:pt>
                <c:pt idx="333">
                  <c:v>0.40949715136584258</c:v>
                </c:pt>
                <c:pt idx="334">
                  <c:v>0.36844828742729185</c:v>
                </c:pt>
                <c:pt idx="335">
                  <c:v>0.4133170209124391</c:v>
                </c:pt>
                <c:pt idx="336">
                  <c:v>0.37333502763006987</c:v>
                </c:pt>
                <c:pt idx="337">
                  <c:v>0.36277413055487756</c:v>
                </c:pt>
                <c:pt idx="338">
                  <c:v>0.40604859760583972</c:v>
                </c:pt>
                <c:pt idx="339">
                  <c:v>0.37372687085377937</c:v>
                </c:pt>
                <c:pt idx="340">
                  <c:v>0.38692843500730262</c:v>
                </c:pt>
                <c:pt idx="341">
                  <c:v>0.39871058123910003</c:v>
                </c:pt>
                <c:pt idx="342">
                  <c:v>0.41236678972853064</c:v>
                </c:pt>
                <c:pt idx="343">
                  <c:v>0.39760560247212029</c:v>
                </c:pt>
                <c:pt idx="344">
                  <c:v>0.39952322090764614</c:v>
                </c:pt>
                <c:pt idx="345">
                  <c:v>0.3924499626235774</c:v>
                </c:pt>
                <c:pt idx="346">
                  <c:v>0.39614279095714</c:v>
                </c:pt>
                <c:pt idx="347">
                  <c:v>0.43393558049655834</c:v>
                </c:pt>
                <c:pt idx="348">
                  <c:v>0.42730449292857647</c:v>
                </c:pt>
                <c:pt idx="349">
                  <c:v>0.39663821233481761</c:v>
                </c:pt>
                <c:pt idx="350">
                  <c:v>0.38862909969871573</c:v>
                </c:pt>
                <c:pt idx="351">
                  <c:v>0.38647561061704572</c:v>
                </c:pt>
                <c:pt idx="352">
                  <c:v>0.40042041206564966</c:v>
                </c:pt>
                <c:pt idx="353">
                  <c:v>0.42184927678277451</c:v>
                </c:pt>
                <c:pt idx="354">
                  <c:v>0.40427930501283493</c:v>
                </c:pt>
                <c:pt idx="355">
                  <c:v>0.42113872769469807</c:v>
                </c:pt>
                <c:pt idx="356">
                  <c:v>0.40659152785718355</c:v>
                </c:pt>
                <c:pt idx="357">
                  <c:v>0.43087568113796088</c:v>
                </c:pt>
                <c:pt idx="358">
                  <c:v>0.41155844178613565</c:v>
                </c:pt>
                <c:pt idx="359">
                  <c:v>0.41902966756134014</c:v>
                </c:pt>
                <c:pt idx="360">
                  <c:v>0.40017049992372372</c:v>
                </c:pt>
                <c:pt idx="361">
                  <c:v>0.4336041320143571</c:v>
                </c:pt>
                <c:pt idx="362">
                  <c:v>0.39133704965937671</c:v>
                </c:pt>
                <c:pt idx="363">
                  <c:v>0.39512274275376702</c:v>
                </c:pt>
                <c:pt idx="364">
                  <c:v>0.43529333349704186</c:v>
                </c:pt>
                <c:pt idx="365">
                  <c:v>0.42036589800413032</c:v>
                </c:pt>
                <c:pt idx="366">
                  <c:v>0.44059665098466005</c:v>
                </c:pt>
                <c:pt idx="367">
                  <c:v>0.43694625199926512</c:v>
                </c:pt>
                <c:pt idx="368">
                  <c:v>0.4274080028704898</c:v>
                </c:pt>
                <c:pt idx="369">
                  <c:v>0.43293901703357046</c:v>
                </c:pt>
                <c:pt idx="370">
                  <c:v>0.44449218665427587</c:v>
                </c:pt>
                <c:pt idx="371">
                  <c:v>0.41150106516175211</c:v>
                </c:pt>
                <c:pt idx="372">
                  <c:v>0.42256168104529818</c:v>
                </c:pt>
                <c:pt idx="373">
                  <c:v>0.42661387884488217</c:v>
                </c:pt>
                <c:pt idx="374">
                  <c:v>0.43239964464728492</c:v>
                </c:pt>
                <c:pt idx="375">
                  <c:v>0.40993418538490939</c:v>
                </c:pt>
                <c:pt idx="376">
                  <c:v>0.41346609227484221</c:v>
                </c:pt>
                <c:pt idx="377">
                  <c:v>0.46208668808143177</c:v>
                </c:pt>
                <c:pt idx="378">
                  <c:v>0.42796273719090933</c:v>
                </c:pt>
                <c:pt idx="379">
                  <c:v>0.44493576436652243</c:v>
                </c:pt>
                <c:pt idx="380">
                  <c:v>0.43842498555172149</c:v>
                </c:pt>
                <c:pt idx="381">
                  <c:v>0.40926959847036326</c:v>
                </c:pt>
                <c:pt idx="382">
                  <c:v>0.40919217208306902</c:v>
                </c:pt>
                <c:pt idx="383">
                  <c:v>0.41152009019916147</c:v>
                </c:pt>
                <c:pt idx="384">
                  <c:v>0.44840671246913372</c:v>
                </c:pt>
                <c:pt idx="385">
                  <c:v>0.41661881716020011</c:v>
                </c:pt>
                <c:pt idx="386">
                  <c:v>0.41939206422210146</c:v>
                </c:pt>
                <c:pt idx="387">
                  <c:v>0.42812167587413796</c:v>
                </c:pt>
                <c:pt idx="388">
                  <c:v>0.41438734883342843</c:v>
                </c:pt>
                <c:pt idx="389">
                  <c:v>0.43049995251875511</c:v>
                </c:pt>
                <c:pt idx="390">
                  <c:v>0.43926359368887724</c:v>
                </c:pt>
                <c:pt idx="391">
                  <c:v>0.42871170036415701</c:v>
                </c:pt>
                <c:pt idx="392">
                  <c:v>0.43138621775064062</c:v>
                </c:pt>
                <c:pt idx="393">
                  <c:v>0.40541964798051372</c:v>
                </c:pt>
                <c:pt idx="394">
                  <c:v>0.40740071643986991</c:v>
                </c:pt>
                <c:pt idx="395">
                  <c:v>0.42674146042892064</c:v>
                </c:pt>
                <c:pt idx="396">
                  <c:v>0.41464472798943852</c:v>
                </c:pt>
                <c:pt idx="397">
                  <c:v>0.45303083656119519</c:v>
                </c:pt>
                <c:pt idx="398">
                  <c:v>0.40184136191550041</c:v>
                </c:pt>
                <c:pt idx="399">
                  <c:v>0.41036890031842455</c:v>
                </c:pt>
                <c:pt idx="400">
                  <c:v>0.4140341412405672</c:v>
                </c:pt>
                <c:pt idx="401">
                  <c:v>0.42919440055422237</c:v>
                </c:pt>
                <c:pt idx="402">
                  <c:v>0.40994769548871574</c:v>
                </c:pt>
                <c:pt idx="403">
                  <c:v>0.41141502739877839</c:v>
                </c:pt>
                <c:pt idx="404">
                  <c:v>0.43280941401881923</c:v>
                </c:pt>
                <c:pt idx="405">
                  <c:v>0.43373633826545921</c:v>
                </c:pt>
                <c:pt idx="406">
                  <c:v>0.4217393753168161</c:v>
                </c:pt>
                <c:pt idx="407">
                  <c:v>0.44397598203534355</c:v>
                </c:pt>
                <c:pt idx="408">
                  <c:v>0.42349965859899641</c:v>
                </c:pt>
                <c:pt idx="409">
                  <c:v>0.40588447168060654</c:v>
                </c:pt>
                <c:pt idx="410">
                  <c:v>0.430302245078302</c:v>
                </c:pt>
                <c:pt idx="411">
                  <c:v>0.4102806027134035</c:v>
                </c:pt>
                <c:pt idx="412">
                  <c:v>0.41381987199371179</c:v>
                </c:pt>
                <c:pt idx="413">
                  <c:v>0.44369572845531813</c:v>
                </c:pt>
                <c:pt idx="414">
                  <c:v>0.43265236051502148</c:v>
                </c:pt>
                <c:pt idx="415">
                  <c:v>0.43490073048685263</c:v>
                </c:pt>
                <c:pt idx="416">
                  <c:v>0.40053857452612435</c:v>
                </c:pt>
                <c:pt idx="417">
                  <c:v>0.41597111922495239</c:v>
                </c:pt>
                <c:pt idx="418">
                  <c:v>0.41622900469610696</c:v>
                </c:pt>
                <c:pt idx="419">
                  <c:v>0.42767751252531283</c:v>
                </c:pt>
                <c:pt idx="420">
                  <c:v>0.42759466926702422</c:v>
                </c:pt>
                <c:pt idx="421">
                  <c:v>0.42061897234719281</c:v>
                </c:pt>
                <c:pt idx="422">
                  <c:v>0.42070998938554066</c:v>
                </c:pt>
                <c:pt idx="423">
                  <c:v>0.44504626771706624</c:v>
                </c:pt>
                <c:pt idx="424">
                  <c:v>0.43312684036369409</c:v>
                </c:pt>
                <c:pt idx="425">
                  <c:v>0.44432400120106552</c:v>
                </c:pt>
                <c:pt idx="426">
                  <c:v>0.42920249742617245</c:v>
                </c:pt>
                <c:pt idx="427">
                  <c:v>0.41838343493798608</c:v>
                </c:pt>
                <c:pt idx="428">
                  <c:v>0.43016973440272582</c:v>
                </c:pt>
                <c:pt idx="429">
                  <c:v>0.42587302927588327</c:v>
                </c:pt>
                <c:pt idx="430">
                  <c:v>0.44168814006073986</c:v>
                </c:pt>
                <c:pt idx="431">
                  <c:v>0.43627495783237641</c:v>
                </c:pt>
                <c:pt idx="432">
                  <c:v>0.44678956874248904</c:v>
                </c:pt>
                <c:pt idx="433">
                  <c:v>0.44217087153178647</c:v>
                </c:pt>
                <c:pt idx="434">
                  <c:v>0.43036881775965219</c:v>
                </c:pt>
                <c:pt idx="435">
                  <c:v>0.44537735442437831</c:v>
                </c:pt>
                <c:pt idx="436">
                  <c:v>0.44083383889598265</c:v>
                </c:pt>
                <c:pt idx="437">
                  <c:v>0.42911976299007187</c:v>
                </c:pt>
                <c:pt idx="438">
                  <c:v>0.43325516038795131</c:v>
                </c:pt>
                <c:pt idx="439">
                  <c:v>0.46393435157030277</c:v>
                </c:pt>
                <c:pt idx="440">
                  <c:v>0.43689917167747361</c:v>
                </c:pt>
                <c:pt idx="441">
                  <c:v>0.44234165405101106</c:v>
                </c:pt>
                <c:pt idx="442">
                  <c:v>0.44322870227880168</c:v>
                </c:pt>
                <c:pt idx="443">
                  <c:v>0.45117553619958889</c:v>
                </c:pt>
                <c:pt idx="444">
                  <c:v>0.43357926942918767</c:v>
                </c:pt>
                <c:pt idx="445">
                  <c:v>0.44123567943005304</c:v>
                </c:pt>
                <c:pt idx="446">
                  <c:v>0.43408621798518221</c:v>
                </c:pt>
                <c:pt idx="447">
                  <c:v>0.4358071625986869</c:v>
                </c:pt>
                <c:pt idx="448">
                  <c:v>0.41858570694137037</c:v>
                </c:pt>
                <c:pt idx="449">
                  <c:v>0.44824842709136653</c:v>
                </c:pt>
                <c:pt idx="450">
                  <c:v>0.42593020651132646</c:v>
                </c:pt>
                <c:pt idx="451">
                  <c:v>0.4362857233773994</c:v>
                </c:pt>
                <c:pt idx="452">
                  <c:v>0.42851798983811673</c:v>
                </c:pt>
                <c:pt idx="453">
                  <c:v>0.42773887968646546</c:v>
                </c:pt>
                <c:pt idx="454">
                  <c:v>0.44451704009017307</c:v>
                </c:pt>
                <c:pt idx="455">
                  <c:v>0.4488782383600774</c:v>
                </c:pt>
                <c:pt idx="456">
                  <c:v>0.44946858920720634</c:v>
                </c:pt>
                <c:pt idx="457">
                  <c:v>0.44626005720758266</c:v>
                </c:pt>
                <c:pt idx="458">
                  <c:v>0.43351356033425575</c:v>
                </c:pt>
                <c:pt idx="459">
                  <c:v>0.41898027382580622</c:v>
                </c:pt>
                <c:pt idx="460">
                  <c:v>0.44990592157911785</c:v>
                </c:pt>
                <c:pt idx="461">
                  <c:v>0.43805240086651559</c:v>
                </c:pt>
                <c:pt idx="462">
                  <c:v>0.41944634206392412</c:v>
                </c:pt>
                <c:pt idx="463">
                  <c:v>0.4375390121560756</c:v>
                </c:pt>
                <c:pt idx="464">
                  <c:v>0.41848089798543392</c:v>
                </c:pt>
                <c:pt idx="465">
                  <c:v>0.43494237102700867</c:v>
                </c:pt>
                <c:pt idx="466">
                  <c:v>0.42413617508224855</c:v>
                </c:pt>
                <c:pt idx="467">
                  <c:v>0.44981586158687342</c:v>
                </c:pt>
                <c:pt idx="468">
                  <c:v>0.44877254720517656</c:v>
                </c:pt>
                <c:pt idx="469">
                  <c:v>0.45336983239729944</c:v>
                </c:pt>
                <c:pt idx="470">
                  <c:v>0.43605582494080802</c:v>
                </c:pt>
                <c:pt idx="471">
                  <c:v>0.4345815194454562</c:v>
                </c:pt>
                <c:pt idx="472">
                  <c:v>0.43473279613251359</c:v>
                </c:pt>
                <c:pt idx="473">
                  <c:v>0.42855125638028219</c:v>
                </c:pt>
                <c:pt idx="474">
                  <c:v>0.43615797347300483</c:v>
                </c:pt>
                <c:pt idx="475">
                  <c:v>0.41670069114230113</c:v>
                </c:pt>
                <c:pt idx="476">
                  <c:v>0.41962015238862377</c:v>
                </c:pt>
                <c:pt idx="477">
                  <c:v>0.40563372626462491</c:v>
                </c:pt>
                <c:pt idx="478">
                  <c:v>0.40815037454799707</c:v>
                </c:pt>
                <c:pt idx="479">
                  <c:v>0.38218831426457495</c:v>
                </c:pt>
                <c:pt idx="480">
                  <c:v>0.37629821619577852</c:v>
                </c:pt>
                <c:pt idx="481">
                  <c:v>0.37251654960981795</c:v>
                </c:pt>
                <c:pt idx="482">
                  <c:v>0.38746818799358157</c:v>
                </c:pt>
                <c:pt idx="483">
                  <c:v>0.39176053099410391</c:v>
                </c:pt>
                <c:pt idx="484">
                  <c:v>0.3754958178985025</c:v>
                </c:pt>
                <c:pt idx="485">
                  <c:v>0.38234946863651526</c:v>
                </c:pt>
                <c:pt idx="486">
                  <c:v>0.37046761927460242</c:v>
                </c:pt>
                <c:pt idx="487">
                  <c:v>0.39353328505318524</c:v>
                </c:pt>
                <c:pt idx="488">
                  <c:v>0.3628329901319825</c:v>
                </c:pt>
                <c:pt idx="489">
                  <c:v>0.36270984750260726</c:v>
                </c:pt>
                <c:pt idx="490">
                  <c:v>0.35092499699566698</c:v>
                </c:pt>
                <c:pt idx="491">
                  <c:v>0.35139920257405721</c:v>
                </c:pt>
                <c:pt idx="492">
                  <c:v>0.33411504532309405</c:v>
                </c:pt>
                <c:pt idx="493">
                  <c:v>0.33065780857411553</c:v>
                </c:pt>
                <c:pt idx="494">
                  <c:v>0.34461567193972775</c:v>
                </c:pt>
                <c:pt idx="495">
                  <c:v>0.32639959270334756</c:v>
                </c:pt>
                <c:pt idx="496">
                  <c:v>0.30262265122597437</c:v>
                </c:pt>
                <c:pt idx="497">
                  <c:v>0.28188029966246808</c:v>
                </c:pt>
                <c:pt idx="498">
                  <c:v>0.30202425887705064</c:v>
                </c:pt>
                <c:pt idx="499">
                  <c:v>0.29629416442609907</c:v>
                </c:pt>
                <c:pt idx="500">
                  <c:v>0.29811975943744184</c:v>
                </c:pt>
                <c:pt idx="501">
                  <c:v>0.29572931049290146</c:v>
                </c:pt>
                <c:pt idx="502">
                  <c:v>0.24567252725802396</c:v>
                </c:pt>
                <c:pt idx="503">
                  <c:v>0.23435891742577214</c:v>
                </c:pt>
                <c:pt idx="504">
                  <c:v>0.23139732920456749</c:v>
                </c:pt>
                <c:pt idx="505">
                  <c:v>0.24747397006200827</c:v>
                </c:pt>
                <c:pt idx="506">
                  <c:v>0.20487327646825032</c:v>
                </c:pt>
                <c:pt idx="507">
                  <c:v>0.20702378824186346</c:v>
                </c:pt>
                <c:pt idx="508">
                  <c:v>0.23996069156475591</c:v>
                </c:pt>
                <c:pt idx="509">
                  <c:v>0.22463118938733037</c:v>
                </c:pt>
                <c:pt idx="510">
                  <c:v>0</c:v>
                </c:pt>
                <c:pt idx="511">
                  <c:v>0.23534266827015141</c:v>
                </c:pt>
                <c:pt idx="512">
                  <c:v>0.22901539770894919</c:v>
                </c:pt>
                <c:pt idx="513">
                  <c:v>0.22486442815930979</c:v>
                </c:pt>
                <c:pt idx="514">
                  <c:v>0.19567361709252062</c:v>
                </c:pt>
                <c:pt idx="515">
                  <c:v>0.23077897566205963</c:v>
                </c:pt>
                <c:pt idx="516">
                  <c:v>0.21411024523347461</c:v>
                </c:pt>
                <c:pt idx="517">
                  <c:v>0.22091036255012067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0B-094D-A0BE-B50EEF1C0C1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0.27955083899516386</c:v>
                </c:pt>
                <c:pt idx="40">
                  <c:v>0.29685396463763247</c:v>
                </c:pt>
                <c:pt idx="41">
                  <c:v>0</c:v>
                </c:pt>
                <c:pt idx="42">
                  <c:v>0.29424654371874637</c:v>
                </c:pt>
                <c:pt idx="43">
                  <c:v>0</c:v>
                </c:pt>
                <c:pt idx="44">
                  <c:v>0</c:v>
                </c:pt>
                <c:pt idx="45">
                  <c:v>0.31316313025805115</c:v>
                </c:pt>
                <c:pt idx="46">
                  <c:v>0.33956732142643314</c:v>
                </c:pt>
                <c:pt idx="47">
                  <c:v>0.3084393832342795</c:v>
                </c:pt>
                <c:pt idx="48">
                  <c:v>0.32530124499036417</c:v>
                </c:pt>
                <c:pt idx="49">
                  <c:v>0.34445284181914465</c:v>
                </c:pt>
                <c:pt idx="50">
                  <c:v>0.33536348450985787</c:v>
                </c:pt>
                <c:pt idx="51">
                  <c:v>0.34746462606541201</c:v>
                </c:pt>
                <c:pt idx="52">
                  <c:v>0.37010683386677334</c:v>
                </c:pt>
                <c:pt idx="53">
                  <c:v>0.37878459404349502</c:v>
                </c:pt>
                <c:pt idx="54">
                  <c:v>0.39862182299774074</c:v>
                </c:pt>
                <c:pt idx="55">
                  <c:v>0.38236689308335703</c:v>
                </c:pt>
                <c:pt idx="56">
                  <c:v>0.3979743428041766</c:v>
                </c:pt>
                <c:pt idx="57">
                  <c:v>0.41888326291735856</c:v>
                </c:pt>
                <c:pt idx="58">
                  <c:v>0.43404533233862563</c:v>
                </c:pt>
                <c:pt idx="59">
                  <c:v>0.44190022839770038</c:v>
                </c:pt>
                <c:pt idx="60">
                  <c:v>0.43282205480348257</c:v>
                </c:pt>
                <c:pt idx="61">
                  <c:v>0.41818081649874633</c:v>
                </c:pt>
                <c:pt idx="62">
                  <c:v>0.39434163583327364</c:v>
                </c:pt>
                <c:pt idx="63">
                  <c:v>0.40337129974410069</c:v>
                </c:pt>
                <c:pt idx="64">
                  <c:v>0.41672120526141154</c:v>
                </c:pt>
                <c:pt idx="65">
                  <c:v>0.41325677875799843</c:v>
                </c:pt>
                <c:pt idx="66">
                  <c:v>0.43875321597877814</c:v>
                </c:pt>
                <c:pt idx="67">
                  <c:v>0.45023030996017493</c:v>
                </c:pt>
                <c:pt idx="68">
                  <c:v>0.44353223181859175</c:v>
                </c:pt>
                <c:pt idx="69">
                  <c:v>0.46321945441758888</c:v>
                </c:pt>
                <c:pt idx="70">
                  <c:v>0.45769735019850433</c:v>
                </c:pt>
                <c:pt idx="71">
                  <c:v>0.4643898518972705</c:v>
                </c:pt>
                <c:pt idx="72">
                  <c:v>0.46998635493537222</c:v>
                </c:pt>
                <c:pt idx="73">
                  <c:v>0.44102939244165479</c:v>
                </c:pt>
                <c:pt idx="74">
                  <c:v>0.46267635148037289</c:v>
                </c:pt>
                <c:pt idx="75">
                  <c:v>0.44388152119608343</c:v>
                </c:pt>
                <c:pt idx="76">
                  <c:v>0.44854598348419039</c:v>
                </c:pt>
                <c:pt idx="77">
                  <c:v>0.46168374380753752</c:v>
                </c:pt>
                <c:pt idx="78">
                  <c:v>0.4663661675367059</c:v>
                </c:pt>
                <c:pt idx="79">
                  <c:v>0.45710291054293883</c:v>
                </c:pt>
                <c:pt idx="80">
                  <c:v>0.45483388046046741</c:v>
                </c:pt>
                <c:pt idx="81">
                  <c:v>0.46717990032285212</c:v>
                </c:pt>
                <c:pt idx="82">
                  <c:v>0.48001906336154626</c:v>
                </c:pt>
                <c:pt idx="83">
                  <c:v>0.48546235597575893</c:v>
                </c:pt>
                <c:pt idx="84">
                  <c:v>0.46990083404637395</c:v>
                </c:pt>
                <c:pt idx="85">
                  <c:v>0.47330640897926007</c:v>
                </c:pt>
                <c:pt idx="86">
                  <c:v>0.47734066651965706</c:v>
                </c:pt>
                <c:pt idx="87">
                  <c:v>0.46030427252213857</c:v>
                </c:pt>
                <c:pt idx="88">
                  <c:v>0.46818576866311207</c:v>
                </c:pt>
                <c:pt idx="89">
                  <c:v>0.47578851186176346</c:v>
                </c:pt>
                <c:pt idx="90">
                  <c:v>0.46216368869692148</c:v>
                </c:pt>
                <c:pt idx="91">
                  <c:v>0.46928476814741948</c:v>
                </c:pt>
                <c:pt idx="92">
                  <c:v>0.46785528984481861</c:v>
                </c:pt>
                <c:pt idx="93">
                  <c:v>0.46900530339955915</c:v>
                </c:pt>
                <c:pt idx="94">
                  <c:v>0.46858773294743411</c:v>
                </c:pt>
                <c:pt idx="95">
                  <c:v>0.45896379243112084</c:v>
                </c:pt>
                <c:pt idx="96">
                  <c:v>0.47745406996067469</c:v>
                </c:pt>
                <c:pt idx="97">
                  <c:v>0.4557036912871622</c:v>
                </c:pt>
                <c:pt idx="98">
                  <c:v>0.48195298444510243</c:v>
                </c:pt>
                <c:pt idx="99">
                  <c:v>0.47255358525864755</c:v>
                </c:pt>
                <c:pt idx="100">
                  <c:v>0.45724822862027531</c:v>
                </c:pt>
                <c:pt idx="101">
                  <c:v>0.46001818141395079</c:v>
                </c:pt>
                <c:pt idx="102">
                  <c:v>0.46811003216036473</c:v>
                </c:pt>
                <c:pt idx="103">
                  <c:v>0.48626958569643369</c:v>
                </c:pt>
                <c:pt idx="104">
                  <c:v>0.46873194069442464</c:v>
                </c:pt>
                <c:pt idx="105">
                  <c:v>0.47287896937982055</c:v>
                </c:pt>
                <c:pt idx="106">
                  <c:v>0.47548546733446873</c:v>
                </c:pt>
                <c:pt idx="107">
                  <c:v>0.47968585162774263</c:v>
                </c:pt>
                <c:pt idx="108">
                  <c:v>0.46226205509564566</c:v>
                </c:pt>
                <c:pt idx="109">
                  <c:v>0.47214033121278715</c:v>
                </c:pt>
                <c:pt idx="110">
                  <c:v>0.46726282523818047</c:v>
                </c:pt>
                <c:pt idx="111">
                  <c:v>0.4731713121065162</c:v>
                </c:pt>
                <c:pt idx="112">
                  <c:v>0.47317280949540219</c:v>
                </c:pt>
                <c:pt idx="113">
                  <c:v>0.48667847477392245</c:v>
                </c:pt>
                <c:pt idx="114">
                  <c:v>0.46110892320911523</c:v>
                </c:pt>
                <c:pt idx="115">
                  <c:v>0.46807488125174634</c:v>
                </c:pt>
                <c:pt idx="116">
                  <c:v>0.47362014287087162</c:v>
                </c:pt>
                <c:pt idx="117">
                  <c:v>0.45558567584025772</c:v>
                </c:pt>
                <c:pt idx="118">
                  <c:v>0.46106925089052164</c:v>
                </c:pt>
                <c:pt idx="119">
                  <c:v>0.45195091105502988</c:v>
                </c:pt>
                <c:pt idx="120">
                  <c:v>0.46609465722900667</c:v>
                </c:pt>
                <c:pt idx="121">
                  <c:v>0.44561251507806982</c:v>
                </c:pt>
                <c:pt idx="122">
                  <c:v>0.46138399850027617</c:v>
                </c:pt>
                <c:pt idx="123">
                  <c:v>0.44196332698875912</c:v>
                </c:pt>
                <c:pt idx="124">
                  <c:v>0.44592072852131071</c:v>
                </c:pt>
                <c:pt idx="125">
                  <c:v>0.47039113841632318</c:v>
                </c:pt>
                <c:pt idx="126">
                  <c:v>0.44929088993845145</c:v>
                </c:pt>
                <c:pt idx="127">
                  <c:v>0.45228408714586482</c:v>
                </c:pt>
                <c:pt idx="128">
                  <c:v>0.44525007570028979</c:v>
                </c:pt>
                <c:pt idx="129">
                  <c:v>0.43996752816776652</c:v>
                </c:pt>
                <c:pt idx="130">
                  <c:v>0.46148808095352373</c:v>
                </c:pt>
                <c:pt idx="131">
                  <c:v>0.44643101644232508</c:v>
                </c:pt>
                <c:pt idx="132">
                  <c:v>0.44905942282024086</c:v>
                </c:pt>
                <c:pt idx="133">
                  <c:v>0.4497966470884317</c:v>
                </c:pt>
                <c:pt idx="134">
                  <c:v>0.46840607210626189</c:v>
                </c:pt>
                <c:pt idx="135">
                  <c:v>0.42896135638479232</c:v>
                </c:pt>
                <c:pt idx="136">
                  <c:v>0.42975084191909374</c:v>
                </c:pt>
                <c:pt idx="137">
                  <c:v>0.42814895947426063</c:v>
                </c:pt>
                <c:pt idx="138">
                  <c:v>0.43290730105219255</c:v>
                </c:pt>
                <c:pt idx="139">
                  <c:v>0.43964074883542575</c:v>
                </c:pt>
                <c:pt idx="140">
                  <c:v>0.44215857779116702</c:v>
                </c:pt>
                <c:pt idx="141">
                  <c:v>0.45226570101861091</c:v>
                </c:pt>
                <c:pt idx="142">
                  <c:v>0.44450551795362014</c:v>
                </c:pt>
                <c:pt idx="143">
                  <c:v>0.42200853342439526</c:v>
                </c:pt>
                <c:pt idx="144">
                  <c:v>0.43340820410925379</c:v>
                </c:pt>
                <c:pt idx="145">
                  <c:v>0.43951423499752823</c:v>
                </c:pt>
                <c:pt idx="146">
                  <c:v>0.42863368925691875</c:v>
                </c:pt>
                <c:pt idx="147">
                  <c:v>0.46638889928578964</c:v>
                </c:pt>
                <c:pt idx="148">
                  <c:v>0</c:v>
                </c:pt>
                <c:pt idx="149">
                  <c:v>0.44994278488146333</c:v>
                </c:pt>
                <c:pt idx="150">
                  <c:v>0.42460264963241551</c:v>
                </c:pt>
                <c:pt idx="151">
                  <c:v>0.4406289143690898</c:v>
                </c:pt>
                <c:pt idx="152">
                  <c:v>0.44166701168936912</c:v>
                </c:pt>
                <c:pt idx="153">
                  <c:v>0.44151023291087399</c:v>
                </c:pt>
                <c:pt idx="154">
                  <c:v>0.44070749373519619</c:v>
                </c:pt>
                <c:pt idx="155">
                  <c:v>0.39778563625271346</c:v>
                </c:pt>
                <c:pt idx="156">
                  <c:v>0.45101467318808358</c:v>
                </c:pt>
                <c:pt idx="157">
                  <c:v>0.42592659055590054</c:v>
                </c:pt>
                <c:pt idx="158">
                  <c:v>0.45915282314762806</c:v>
                </c:pt>
                <c:pt idx="159">
                  <c:v>0.42091516221850217</c:v>
                </c:pt>
                <c:pt idx="160">
                  <c:v>0.4272022358691025</c:v>
                </c:pt>
                <c:pt idx="161">
                  <c:v>0.45152527840152373</c:v>
                </c:pt>
                <c:pt idx="162">
                  <c:v>0.42891991058692036</c:v>
                </c:pt>
                <c:pt idx="163">
                  <c:v>0.44934397230812306</c:v>
                </c:pt>
                <c:pt idx="164">
                  <c:v>0.42694049715685445</c:v>
                </c:pt>
                <c:pt idx="165">
                  <c:v>0.4307066430311301</c:v>
                </c:pt>
                <c:pt idx="166">
                  <c:v>0.4416507816580672</c:v>
                </c:pt>
                <c:pt idx="167">
                  <c:v>0.4165587522143277</c:v>
                </c:pt>
                <c:pt idx="168">
                  <c:v>0.40530161739077258</c:v>
                </c:pt>
                <c:pt idx="169">
                  <c:v>0.42154409535030679</c:v>
                </c:pt>
                <c:pt idx="170">
                  <c:v>0.42226066979131949</c:v>
                </c:pt>
                <c:pt idx="171">
                  <c:v>0.4271666164741541</c:v>
                </c:pt>
                <c:pt idx="172">
                  <c:v>0.43491555037856727</c:v>
                </c:pt>
                <c:pt idx="173">
                  <c:v>0.43790634196479217</c:v>
                </c:pt>
                <c:pt idx="174">
                  <c:v>0.36728539332619614</c:v>
                </c:pt>
                <c:pt idx="175">
                  <c:v>0.42177722152690866</c:v>
                </c:pt>
                <c:pt idx="176">
                  <c:v>0.42782257746667612</c:v>
                </c:pt>
                <c:pt idx="177">
                  <c:v>0.429594106400641</c:v>
                </c:pt>
                <c:pt idx="178">
                  <c:v>0.40023597196442262</c:v>
                </c:pt>
                <c:pt idx="179">
                  <c:v>0.3946065192917152</c:v>
                </c:pt>
                <c:pt idx="180">
                  <c:v>0.41518471650305544</c:v>
                </c:pt>
                <c:pt idx="181">
                  <c:v>0.39337529530323301</c:v>
                </c:pt>
                <c:pt idx="182">
                  <c:v>0.4209023491126424</c:v>
                </c:pt>
                <c:pt idx="183">
                  <c:v>0.41197791424365227</c:v>
                </c:pt>
                <c:pt idx="184">
                  <c:v>0.42482091524095944</c:v>
                </c:pt>
                <c:pt idx="185">
                  <c:v>0.43873243995597849</c:v>
                </c:pt>
                <c:pt idx="186">
                  <c:v>0.40871039935570297</c:v>
                </c:pt>
                <c:pt idx="187">
                  <c:v>0.3537407276029953</c:v>
                </c:pt>
                <c:pt idx="188">
                  <c:v>0.4002498188042623</c:v>
                </c:pt>
                <c:pt idx="189">
                  <c:v>0.36834378650925409</c:v>
                </c:pt>
                <c:pt idx="190">
                  <c:v>0.36625773389673977</c:v>
                </c:pt>
                <c:pt idx="191">
                  <c:v>0.36985793898785563</c:v>
                </c:pt>
                <c:pt idx="192">
                  <c:v>0.35940494771659398</c:v>
                </c:pt>
                <c:pt idx="193">
                  <c:v>0.38582987240227185</c:v>
                </c:pt>
                <c:pt idx="194">
                  <c:v>0.36947137834127364</c:v>
                </c:pt>
                <c:pt idx="195">
                  <c:v>0.38537719122101682</c:v>
                </c:pt>
                <c:pt idx="196">
                  <c:v>0.38268888190296552</c:v>
                </c:pt>
                <c:pt idx="197">
                  <c:v>0.41454864898127208</c:v>
                </c:pt>
                <c:pt idx="198">
                  <c:v>0.37386816159025926</c:v>
                </c:pt>
                <c:pt idx="199">
                  <c:v>0.39528051384179275</c:v>
                </c:pt>
                <c:pt idx="200">
                  <c:v>0.31449651028166181</c:v>
                </c:pt>
                <c:pt idx="201">
                  <c:v>0.37592199588171421</c:v>
                </c:pt>
                <c:pt idx="202">
                  <c:v>0</c:v>
                </c:pt>
                <c:pt idx="203">
                  <c:v>0.35147567350221148</c:v>
                </c:pt>
                <c:pt idx="204">
                  <c:v>0.32022192603875765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0.33163248122326627</c:v>
                </c:pt>
                <c:pt idx="299">
                  <c:v>0.35152777490645221</c:v>
                </c:pt>
                <c:pt idx="300">
                  <c:v>0.3821672204796952</c:v>
                </c:pt>
                <c:pt idx="301">
                  <c:v>0</c:v>
                </c:pt>
                <c:pt idx="302">
                  <c:v>0.33956488629406761</c:v>
                </c:pt>
                <c:pt idx="303">
                  <c:v>0.36216827311976763</c:v>
                </c:pt>
                <c:pt idx="304">
                  <c:v>0.38718044968044968</c:v>
                </c:pt>
                <c:pt idx="305">
                  <c:v>0.33457092112328296</c:v>
                </c:pt>
                <c:pt idx="306">
                  <c:v>0.39320940379215108</c:v>
                </c:pt>
                <c:pt idx="307">
                  <c:v>0.32362452114319318</c:v>
                </c:pt>
                <c:pt idx="308">
                  <c:v>0.3692998574964374</c:v>
                </c:pt>
                <c:pt idx="309">
                  <c:v>0.37006142280091481</c:v>
                </c:pt>
                <c:pt idx="310">
                  <c:v>0.39510738656979366</c:v>
                </c:pt>
                <c:pt idx="311">
                  <c:v>0.40631227352603883</c:v>
                </c:pt>
                <c:pt idx="312">
                  <c:v>0.37702308532881329</c:v>
                </c:pt>
                <c:pt idx="313">
                  <c:v>0.37060167297939817</c:v>
                </c:pt>
                <c:pt idx="314">
                  <c:v>0.38354165061887058</c:v>
                </c:pt>
                <c:pt idx="315">
                  <c:v>0.3833562115347357</c:v>
                </c:pt>
                <c:pt idx="316">
                  <c:v>0.40405194330436511</c:v>
                </c:pt>
                <c:pt idx="317">
                  <c:v>0.36186517362289333</c:v>
                </c:pt>
                <c:pt idx="318">
                  <c:v>0.40615779294788551</c:v>
                </c:pt>
                <c:pt idx="319">
                  <c:v>0.3869152375057146</c:v>
                </c:pt>
                <c:pt idx="320">
                  <c:v>0.40575510026809236</c:v>
                </c:pt>
                <c:pt idx="321">
                  <c:v>0.40111960958770726</c:v>
                </c:pt>
                <c:pt idx="322">
                  <c:v>0.39252190421131167</c:v>
                </c:pt>
                <c:pt idx="323">
                  <c:v>0.3657790741437712</c:v>
                </c:pt>
                <c:pt idx="324">
                  <c:v>0.38423389865170837</c:v>
                </c:pt>
                <c:pt idx="325">
                  <c:v>0.34879481466477624</c:v>
                </c:pt>
                <c:pt idx="326">
                  <c:v>0.40074321249810402</c:v>
                </c:pt>
                <c:pt idx="327">
                  <c:v>0.40631487797174387</c:v>
                </c:pt>
                <c:pt idx="328">
                  <c:v>0.40422226929322891</c:v>
                </c:pt>
                <c:pt idx="329">
                  <c:v>0.37651132079344773</c:v>
                </c:pt>
                <c:pt idx="330">
                  <c:v>0.36188962586964635</c:v>
                </c:pt>
                <c:pt idx="331">
                  <c:v>0.44202390732140756</c:v>
                </c:pt>
                <c:pt idx="332">
                  <c:v>0.39601967061619192</c:v>
                </c:pt>
                <c:pt idx="333">
                  <c:v>0.38255623476766948</c:v>
                </c:pt>
                <c:pt idx="334">
                  <c:v>0.40714465538721728</c:v>
                </c:pt>
                <c:pt idx="335">
                  <c:v>0.39785681714546289</c:v>
                </c:pt>
                <c:pt idx="336">
                  <c:v>0.38367645990645738</c:v>
                </c:pt>
                <c:pt idx="337">
                  <c:v>0.42427760372767603</c:v>
                </c:pt>
                <c:pt idx="338">
                  <c:v>0.38814428156159153</c:v>
                </c:pt>
                <c:pt idx="339">
                  <c:v>0.3637605054682696</c:v>
                </c:pt>
                <c:pt idx="340">
                  <c:v>0.38021747363977781</c:v>
                </c:pt>
                <c:pt idx="341">
                  <c:v>0.37628723223873856</c:v>
                </c:pt>
                <c:pt idx="342">
                  <c:v>0.41413042905819963</c:v>
                </c:pt>
                <c:pt idx="343">
                  <c:v>0.43920932267844676</c:v>
                </c:pt>
                <c:pt idx="344">
                  <c:v>0.42211026977307342</c:v>
                </c:pt>
                <c:pt idx="345">
                  <c:v>0.43067329404110372</c:v>
                </c:pt>
                <c:pt idx="346">
                  <c:v>0.43034615073338633</c:v>
                </c:pt>
                <c:pt idx="347">
                  <c:v>0.40776262135586266</c:v>
                </c:pt>
                <c:pt idx="348">
                  <c:v>0.426648220776424</c:v>
                </c:pt>
                <c:pt idx="349">
                  <c:v>0.4030541630213903</c:v>
                </c:pt>
                <c:pt idx="350">
                  <c:v>0.41881146917480294</c:v>
                </c:pt>
                <c:pt idx="351">
                  <c:v>0.41738065823997661</c:v>
                </c:pt>
                <c:pt idx="352">
                  <c:v>0.41530660439243267</c:v>
                </c:pt>
                <c:pt idx="353">
                  <c:v>0.4393639122269053</c:v>
                </c:pt>
                <c:pt idx="354">
                  <c:v>0.43585429121802599</c:v>
                </c:pt>
                <c:pt idx="355">
                  <c:v>0.43009228967317242</c:v>
                </c:pt>
                <c:pt idx="356">
                  <c:v>0.43215273328918863</c:v>
                </c:pt>
                <c:pt idx="357">
                  <c:v>0.42226232861546248</c:v>
                </c:pt>
                <c:pt idx="358">
                  <c:v>0.43389987838561711</c:v>
                </c:pt>
                <c:pt idx="359">
                  <c:v>0.4120721104790126</c:v>
                </c:pt>
                <c:pt idx="360">
                  <c:v>0.42992344607344035</c:v>
                </c:pt>
                <c:pt idx="361">
                  <c:v>0.4204453816925614</c:v>
                </c:pt>
                <c:pt idx="362">
                  <c:v>0.44605836798957971</c:v>
                </c:pt>
                <c:pt idx="363">
                  <c:v>0.43793771071348897</c:v>
                </c:pt>
                <c:pt idx="364">
                  <c:v>0.43430314525802183</c:v>
                </c:pt>
                <c:pt idx="365">
                  <c:v>0.42878435025617145</c:v>
                </c:pt>
                <c:pt idx="366">
                  <c:v>0.44705387935801438</c:v>
                </c:pt>
                <c:pt idx="367">
                  <c:v>0.43915995519212914</c:v>
                </c:pt>
                <c:pt idx="368">
                  <c:v>0.44421892147019476</c:v>
                </c:pt>
                <c:pt idx="369">
                  <c:v>0.45001203500907311</c:v>
                </c:pt>
                <c:pt idx="370">
                  <c:v>0.46155747755349585</c:v>
                </c:pt>
                <c:pt idx="371">
                  <c:v>0.43525757387104597</c:v>
                </c:pt>
                <c:pt idx="372">
                  <c:v>0.45294437908941537</c:v>
                </c:pt>
                <c:pt idx="373">
                  <c:v>0.44473470345266719</c:v>
                </c:pt>
                <c:pt idx="374">
                  <c:v>0.42774328291748431</c:v>
                </c:pt>
                <c:pt idx="375">
                  <c:v>0.44269014373852705</c:v>
                </c:pt>
                <c:pt idx="376">
                  <c:v>0.42160774727946687</c:v>
                </c:pt>
                <c:pt idx="377">
                  <c:v>0.44056242991822014</c:v>
                </c:pt>
                <c:pt idx="378">
                  <c:v>0.42422386652181771</c:v>
                </c:pt>
                <c:pt idx="379">
                  <c:v>0.44929328913298044</c:v>
                </c:pt>
                <c:pt idx="380">
                  <c:v>0.45364949845292268</c:v>
                </c:pt>
                <c:pt idx="381">
                  <c:v>0.45143057638775719</c:v>
                </c:pt>
                <c:pt idx="382">
                  <c:v>0.4291332704376718</c:v>
                </c:pt>
                <c:pt idx="383">
                  <c:v>0.44977018055096585</c:v>
                </c:pt>
                <c:pt idx="384">
                  <c:v>0.4320318978731959</c:v>
                </c:pt>
                <c:pt idx="385">
                  <c:v>0.42607036950654714</c:v>
                </c:pt>
                <c:pt idx="386">
                  <c:v>0.4306996751232956</c:v>
                </c:pt>
                <c:pt idx="387">
                  <c:v>0.44529727776043632</c:v>
                </c:pt>
                <c:pt idx="388">
                  <c:v>0.44977003551943195</c:v>
                </c:pt>
                <c:pt idx="389">
                  <c:v>0.43942673671536514</c:v>
                </c:pt>
                <c:pt idx="390">
                  <c:v>0.45486313152533236</c:v>
                </c:pt>
                <c:pt idx="391">
                  <c:v>0.45079578202777054</c:v>
                </c:pt>
                <c:pt idx="392">
                  <c:v>0.43386299251481442</c:v>
                </c:pt>
                <c:pt idx="393">
                  <c:v>0.44646581634092231</c:v>
                </c:pt>
                <c:pt idx="394">
                  <c:v>0.44600577984349404</c:v>
                </c:pt>
                <c:pt idx="395">
                  <c:v>0.44991676730750391</c:v>
                </c:pt>
                <c:pt idx="396">
                  <c:v>0.43750010380249293</c:v>
                </c:pt>
                <c:pt idx="397">
                  <c:v>0.44621580354582974</c:v>
                </c:pt>
                <c:pt idx="398">
                  <c:v>0.45016127139057099</c:v>
                </c:pt>
                <c:pt idx="399">
                  <c:v>0.45943957202235347</c:v>
                </c:pt>
                <c:pt idx="400">
                  <c:v>0.43767757309137567</c:v>
                </c:pt>
                <c:pt idx="401">
                  <c:v>0.45009391281624117</c:v>
                </c:pt>
                <c:pt idx="402">
                  <c:v>0.42780683394441998</c:v>
                </c:pt>
                <c:pt idx="403">
                  <c:v>0.43655403468829601</c:v>
                </c:pt>
                <c:pt idx="404">
                  <c:v>0.44681767057044275</c:v>
                </c:pt>
                <c:pt idx="405">
                  <c:v>0.44604023509224883</c:v>
                </c:pt>
                <c:pt idx="406">
                  <c:v>0.43042008011433014</c:v>
                </c:pt>
                <c:pt idx="407">
                  <c:v>0.43502725859886382</c:v>
                </c:pt>
                <c:pt idx="408">
                  <c:v>0.44640308481780944</c:v>
                </c:pt>
                <c:pt idx="409">
                  <c:v>0.45523028586993014</c:v>
                </c:pt>
                <c:pt idx="410">
                  <c:v>0.45131384031898242</c:v>
                </c:pt>
                <c:pt idx="411">
                  <c:v>0.44017251328972817</c:v>
                </c:pt>
                <c:pt idx="412">
                  <c:v>0.45902320070671493</c:v>
                </c:pt>
                <c:pt idx="413">
                  <c:v>0.44146188610248766</c:v>
                </c:pt>
                <c:pt idx="414">
                  <c:v>0.43459278722802097</c:v>
                </c:pt>
                <c:pt idx="415">
                  <c:v>0.44561750020350155</c:v>
                </c:pt>
                <c:pt idx="416">
                  <c:v>0.42809630650294483</c:v>
                </c:pt>
                <c:pt idx="417">
                  <c:v>0.45600594333275185</c:v>
                </c:pt>
                <c:pt idx="418">
                  <c:v>0.44729514998360792</c:v>
                </c:pt>
                <c:pt idx="419">
                  <c:v>0.45320850565595905</c:v>
                </c:pt>
                <c:pt idx="420">
                  <c:v>0.44658908127542823</c:v>
                </c:pt>
                <c:pt idx="421">
                  <c:v>0.45115205194477714</c:v>
                </c:pt>
                <c:pt idx="422">
                  <c:v>0.44717548886358355</c:v>
                </c:pt>
                <c:pt idx="423">
                  <c:v>0.44635059263880222</c:v>
                </c:pt>
                <c:pt idx="424">
                  <c:v>0.47549650089059392</c:v>
                </c:pt>
                <c:pt idx="425">
                  <c:v>0.44098773520061862</c:v>
                </c:pt>
                <c:pt idx="426">
                  <c:v>0.46466594622083779</c:v>
                </c:pt>
                <c:pt idx="427">
                  <c:v>0.46063992001313075</c:v>
                </c:pt>
                <c:pt idx="428">
                  <c:v>0.47454966565438655</c:v>
                </c:pt>
                <c:pt idx="429">
                  <c:v>0.45038433284591695</c:v>
                </c:pt>
                <c:pt idx="430">
                  <c:v>0.45924332754469616</c:v>
                </c:pt>
                <c:pt idx="431">
                  <c:v>0.4598445521750224</c:v>
                </c:pt>
                <c:pt idx="432">
                  <c:v>0.47556541916490719</c:v>
                </c:pt>
                <c:pt idx="433">
                  <c:v>0.45618575396705824</c:v>
                </c:pt>
                <c:pt idx="434">
                  <c:v>0.46689604110412136</c:v>
                </c:pt>
                <c:pt idx="435">
                  <c:v>0.46819468377084467</c:v>
                </c:pt>
                <c:pt idx="436">
                  <c:v>0.44235497842883431</c:v>
                </c:pt>
                <c:pt idx="437">
                  <c:v>0.45762334290149231</c:v>
                </c:pt>
                <c:pt idx="438">
                  <c:v>0.46830633244081976</c:v>
                </c:pt>
                <c:pt idx="439">
                  <c:v>0.46389654410293629</c:v>
                </c:pt>
                <c:pt idx="440">
                  <c:v>0.45512089861254673</c:v>
                </c:pt>
                <c:pt idx="441">
                  <c:v>0.47807325788216049</c:v>
                </c:pt>
                <c:pt idx="442">
                  <c:v>0.46258087379767354</c:v>
                </c:pt>
                <c:pt idx="443">
                  <c:v>0.46754453827295012</c:v>
                </c:pt>
                <c:pt idx="444">
                  <c:v>0.46946188728643717</c:v>
                </c:pt>
                <c:pt idx="445">
                  <c:v>0.47748692969492951</c:v>
                </c:pt>
                <c:pt idx="446">
                  <c:v>0.46047668671707109</c:v>
                </c:pt>
                <c:pt idx="447">
                  <c:v>0.48133173537656349</c:v>
                </c:pt>
                <c:pt idx="448">
                  <c:v>0.47706583872558977</c:v>
                </c:pt>
                <c:pt idx="449">
                  <c:v>0.49003337973161071</c:v>
                </c:pt>
                <c:pt idx="450">
                  <c:v>0.45038529125612703</c:v>
                </c:pt>
                <c:pt idx="451">
                  <c:v>0.47057189942103783</c:v>
                </c:pt>
                <c:pt idx="452">
                  <c:v>0.47863489291767247</c:v>
                </c:pt>
                <c:pt idx="453">
                  <c:v>0.46225967313108757</c:v>
                </c:pt>
                <c:pt idx="454">
                  <c:v>0.49004106476840237</c:v>
                </c:pt>
                <c:pt idx="455">
                  <c:v>0.4753518400160881</c:v>
                </c:pt>
                <c:pt idx="456">
                  <c:v>0.49046732458044329</c:v>
                </c:pt>
                <c:pt idx="457">
                  <c:v>0.45058346925058551</c:v>
                </c:pt>
                <c:pt idx="458">
                  <c:v>0.46785245562714811</c:v>
                </c:pt>
                <c:pt idx="459">
                  <c:v>0.45709404827862687</c:v>
                </c:pt>
                <c:pt idx="460">
                  <c:v>0.47921856995158474</c:v>
                </c:pt>
                <c:pt idx="461">
                  <c:v>0.48654708274237907</c:v>
                </c:pt>
                <c:pt idx="462">
                  <c:v>0.47266040121497016</c:v>
                </c:pt>
                <c:pt idx="463">
                  <c:v>0.46906253755729005</c:v>
                </c:pt>
                <c:pt idx="464">
                  <c:v>0.46554696399947576</c:v>
                </c:pt>
                <c:pt idx="465">
                  <c:v>0.46334008040318242</c:v>
                </c:pt>
                <c:pt idx="466">
                  <c:v>0.46874503942007512</c:v>
                </c:pt>
                <c:pt idx="467">
                  <c:v>0.47986009312177896</c:v>
                </c:pt>
                <c:pt idx="468">
                  <c:v>0.47035588467579487</c:v>
                </c:pt>
                <c:pt idx="469">
                  <c:v>0.46434837782367455</c:v>
                </c:pt>
                <c:pt idx="470">
                  <c:v>0.47390127412634886</c:v>
                </c:pt>
                <c:pt idx="471">
                  <c:v>0.47273247685414538</c:v>
                </c:pt>
                <c:pt idx="472">
                  <c:v>0.45143402288270212</c:v>
                </c:pt>
                <c:pt idx="473">
                  <c:v>0.47933010639254486</c:v>
                </c:pt>
                <c:pt idx="474">
                  <c:v>0.46872785786654131</c:v>
                </c:pt>
                <c:pt idx="475">
                  <c:v>0.45644108694903829</c:v>
                </c:pt>
                <c:pt idx="476">
                  <c:v>0.46484105757884664</c:v>
                </c:pt>
                <c:pt idx="477">
                  <c:v>0.43218195480597804</c:v>
                </c:pt>
                <c:pt idx="478">
                  <c:v>0.4423471892194189</c:v>
                </c:pt>
                <c:pt idx="479">
                  <c:v>0.42312481516646694</c:v>
                </c:pt>
                <c:pt idx="480">
                  <c:v>0.43310486855230551</c:v>
                </c:pt>
                <c:pt idx="481">
                  <c:v>0.44212861120938718</c:v>
                </c:pt>
                <c:pt idx="482">
                  <c:v>0.44310268401629349</c:v>
                </c:pt>
                <c:pt idx="483">
                  <c:v>0.4438359442593377</c:v>
                </c:pt>
                <c:pt idx="484">
                  <c:v>0.43915519348582926</c:v>
                </c:pt>
                <c:pt idx="485">
                  <c:v>0.43862247593166837</c:v>
                </c:pt>
                <c:pt idx="486">
                  <c:v>0.4152675282050235</c:v>
                </c:pt>
                <c:pt idx="487">
                  <c:v>0.44145223235717718</c:v>
                </c:pt>
                <c:pt idx="488">
                  <c:v>0.42931244927482853</c:v>
                </c:pt>
                <c:pt idx="489">
                  <c:v>0.44378738496207626</c:v>
                </c:pt>
                <c:pt idx="490">
                  <c:v>0.40875321489640076</c:v>
                </c:pt>
                <c:pt idx="491">
                  <c:v>0.41625884537562097</c:v>
                </c:pt>
                <c:pt idx="492">
                  <c:v>0.4122180773122251</c:v>
                </c:pt>
                <c:pt idx="493">
                  <c:v>0.43075835642938193</c:v>
                </c:pt>
                <c:pt idx="494">
                  <c:v>0.41507752318610158</c:v>
                </c:pt>
                <c:pt idx="495">
                  <c:v>0.41227835911921423</c:v>
                </c:pt>
                <c:pt idx="496">
                  <c:v>0.40114356646256411</c:v>
                </c:pt>
                <c:pt idx="497">
                  <c:v>0.40332520425521884</c:v>
                </c:pt>
                <c:pt idx="498">
                  <c:v>0.37125996270270817</c:v>
                </c:pt>
                <c:pt idx="499">
                  <c:v>0.40748182312429526</c:v>
                </c:pt>
                <c:pt idx="500">
                  <c:v>0.38954511568929368</c:v>
                </c:pt>
                <c:pt idx="501">
                  <c:v>0.37071899675149378</c:v>
                </c:pt>
                <c:pt idx="502">
                  <c:v>0.33528781246164546</c:v>
                </c:pt>
                <c:pt idx="503">
                  <c:v>0.321700495500577</c:v>
                </c:pt>
                <c:pt idx="504">
                  <c:v>0.35015138204051222</c:v>
                </c:pt>
                <c:pt idx="505">
                  <c:v>0.34054132291214367</c:v>
                </c:pt>
                <c:pt idx="506">
                  <c:v>0.28221728976611832</c:v>
                </c:pt>
                <c:pt idx="507">
                  <c:v>0.29776534965236096</c:v>
                </c:pt>
                <c:pt idx="508">
                  <c:v>0.30777374583816536</c:v>
                </c:pt>
                <c:pt idx="509">
                  <c:v>0.30600806056993396</c:v>
                </c:pt>
                <c:pt idx="510">
                  <c:v>0</c:v>
                </c:pt>
                <c:pt idx="511">
                  <c:v>0.3091921502310776</c:v>
                </c:pt>
                <c:pt idx="512">
                  <c:v>0.32127589142991686</c:v>
                </c:pt>
                <c:pt idx="513">
                  <c:v>0.31714156641624985</c:v>
                </c:pt>
                <c:pt idx="514">
                  <c:v>0.32414204960822057</c:v>
                </c:pt>
                <c:pt idx="515">
                  <c:v>0.334438821481299</c:v>
                </c:pt>
                <c:pt idx="516">
                  <c:v>0.29615488505537341</c:v>
                </c:pt>
                <c:pt idx="517">
                  <c:v>0.30367473987549221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0B-094D-A0BE-B50EEF1C0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862351"/>
        <c:axId val="1"/>
      </c:scatterChart>
      <c:valAx>
        <c:axId val="168186235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8623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368</c:v>
                </c:pt>
                <c:pt idx="40">
                  <c:v>610.29999999999995</c:v>
                </c:pt>
                <c:pt idx="41">
                  <c:v>-999</c:v>
                </c:pt>
                <c:pt idx="42">
                  <c:v>523.5</c:v>
                </c:pt>
                <c:pt idx="43">
                  <c:v>-999</c:v>
                </c:pt>
                <c:pt idx="44">
                  <c:v>-999</c:v>
                </c:pt>
                <c:pt idx="45">
                  <c:v>435.9</c:v>
                </c:pt>
                <c:pt idx="46">
                  <c:v>561.6</c:v>
                </c:pt>
                <c:pt idx="47">
                  <c:v>658.2</c:v>
                </c:pt>
                <c:pt idx="48">
                  <c:v>602.4</c:v>
                </c:pt>
                <c:pt idx="49">
                  <c:v>570.5</c:v>
                </c:pt>
                <c:pt idx="50">
                  <c:v>544.29999999999995</c:v>
                </c:pt>
                <c:pt idx="51">
                  <c:v>564.5</c:v>
                </c:pt>
                <c:pt idx="52">
                  <c:v>584.79999999999995</c:v>
                </c:pt>
                <c:pt idx="53">
                  <c:v>544.5</c:v>
                </c:pt>
                <c:pt idx="54">
                  <c:v>601.79999999999995</c:v>
                </c:pt>
                <c:pt idx="55">
                  <c:v>527.20000000000005</c:v>
                </c:pt>
                <c:pt idx="56">
                  <c:v>588.5</c:v>
                </c:pt>
                <c:pt idx="57">
                  <c:v>526</c:v>
                </c:pt>
                <c:pt idx="58">
                  <c:v>494.8</c:v>
                </c:pt>
                <c:pt idx="59">
                  <c:v>515.79999999999995</c:v>
                </c:pt>
                <c:pt idx="60">
                  <c:v>547.9</c:v>
                </c:pt>
                <c:pt idx="61">
                  <c:v>540.9</c:v>
                </c:pt>
                <c:pt idx="62">
                  <c:v>549.29999999999995</c:v>
                </c:pt>
                <c:pt idx="63">
                  <c:v>514.20000000000005</c:v>
                </c:pt>
                <c:pt idx="64">
                  <c:v>498.6</c:v>
                </c:pt>
                <c:pt idx="65">
                  <c:v>521.70000000000005</c:v>
                </c:pt>
                <c:pt idx="66">
                  <c:v>512.70000000000005</c:v>
                </c:pt>
                <c:pt idx="67">
                  <c:v>563.6</c:v>
                </c:pt>
                <c:pt idx="68">
                  <c:v>551.4</c:v>
                </c:pt>
                <c:pt idx="69">
                  <c:v>519.9</c:v>
                </c:pt>
                <c:pt idx="70">
                  <c:v>502.7</c:v>
                </c:pt>
                <c:pt idx="71">
                  <c:v>523.6</c:v>
                </c:pt>
                <c:pt idx="72">
                  <c:v>472.7</c:v>
                </c:pt>
                <c:pt idx="73">
                  <c:v>567.20000000000005</c:v>
                </c:pt>
                <c:pt idx="74">
                  <c:v>544.5</c:v>
                </c:pt>
                <c:pt idx="75">
                  <c:v>558.6</c:v>
                </c:pt>
                <c:pt idx="76">
                  <c:v>532.20000000000005</c:v>
                </c:pt>
                <c:pt idx="77">
                  <c:v>598.79999999999995</c:v>
                </c:pt>
                <c:pt idx="78">
                  <c:v>517.79999999999995</c:v>
                </c:pt>
                <c:pt idx="79">
                  <c:v>502.8</c:v>
                </c:pt>
                <c:pt idx="80">
                  <c:v>521.29999999999995</c:v>
                </c:pt>
                <c:pt idx="81">
                  <c:v>527.5</c:v>
                </c:pt>
                <c:pt idx="82">
                  <c:v>576.70000000000005</c:v>
                </c:pt>
                <c:pt idx="83">
                  <c:v>529.20000000000005</c:v>
                </c:pt>
                <c:pt idx="84">
                  <c:v>512.1</c:v>
                </c:pt>
                <c:pt idx="85">
                  <c:v>545</c:v>
                </c:pt>
                <c:pt idx="86">
                  <c:v>534.20000000000005</c:v>
                </c:pt>
                <c:pt idx="87">
                  <c:v>543.20000000000005</c:v>
                </c:pt>
                <c:pt idx="88">
                  <c:v>560.1</c:v>
                </c:pt>
                <c:pt idx="89">
                  <c:v>547</c:v>
                </c:pt>
                <c:pt idx="90">
                  <c:v>590.70000000000005</c:v>
                </c:pt>
                <c:pt idx="91">
                  <c:v>584</c:v>
                </c:pt>
                <c:pt idx="92">
                  <c:v>554.20000000000005</c:v>
                </c:pt>
                <c:pt idx="93">
                  <c:v>547.1</c:v>
                </c:pt>
                <c:pt idx="94">
                  <c:v>588.5</c:v>
                </c:pt>
                <c:pt idx="95">
                  <c:v>610.20000000000005</c:v>
                </c:pt>
                <c:pt idx="96">
                  <c:v>573.70000000000005</c:v>
                </c:pt>
                <c:pt idx="97">
                  <c:v>578.29999999999995</c:v>
                </c:pt>
                <c:pt idx="98">
                  <c:v>594.9</c:v>
                </c:pt>
                <c:pt idx="99">
                  <c:v>577.79999999999995</c:v>
                </c:pt>
                <c:pt idx="100">
                  <c:v>650.9</c:v>
                </c:pt>
                <c:pt idx="101">
                  <c:v>581.20000000000005</c:v>
                </c:pt>
                <c:pt idx="102">
                  <c:v>624.79999999999995</c:v>
                </c:pt>
                <c:pt idx="103">
                  <c:v>600.29999999999995</c:v>
                </c:pt>
                <c:pt idx="104">
                  <c:v>649.4</c:v>
                </c:pt>
                <c:pt idx="105">
                  <c:v>607.1</c:v>
                </c:pt>
                <c:pt idx="106">
                  <c:v>629.70000000000005</c:v>
                </c:pt>
                <c:pt idx="107">
                  <c:v>619.29999999999995</c:v>
                </c:pt>
                <c:pt idx="108">
                  <c:v>655.7</c:v>
                </c:pt>
                <c:pt idx="109">
                  <c:v>597.1</c:v>
                </c:pt>
                <c:pt idx="110">
                  <c:v>624.6</c:v>
                </c:pt>
                <c:pt idx="111">
                  <c:v>621.4</c:v>
                </c:pt>
                <c:pt idx="112">
                  <c:v>632.9</c:v>
                </c:pt>
                <c:pt idx="113">
                  <c:v>607.79999999999995</c:v>
                </c:pt>
                <c:pt idx="114">
                  <c:v>624.1</c:v>
                </c:pt>
                <c:pt idx="115">
                  <c:v>650</c:v>
                </c:pt>
                <c:pt idx="116">
                  <c:v>621.29999999999995</c:v>
                </c:pt>
                <c:pt idx="117">
                  <c:v>624</c:v>
                </c:pt>
                <c:pt idx="118">
                  <c:v>640.5</c:v>
                </c:pt>
                <c:pt idx="119">
                  <c:v>632.6</c:v>
                </c:pt>
                <c:pt idx="120">
                  <c:v>605.4</c:v>
                </c:pt>
                <c:pt idx="121">
                  <c:v>666.6</c:v>
                </c:pt>
                <c:pt idx="122">
                  <c:v>613</c:v>
                </c:pt>
                <c:pt idx="123">
                  <c:v>648.20000000000005</c:v>
                </c:pt>
                <c:pt idx="124">
                  <c:v>605.1</c:v>
                </c:pt>
                <c:pt idx="125">
                  <c:v>695.3</c:v>
                </c:pt>
                <c:pt idx="126">
                  <c:v>615.6</c:v>
                </c:pt>
                <c:pt idx="127">
                  <c:v>635.29999999999995</c:v>
                </c:pt>
                <c:pt idx="128">
                  <c:v>659.5</c:v>
                </c:pt>
                <c:pt idx="129">
                  <c:v>672.2</c:v>
                </c:pt>
                <c:pt idx="130">
                  <c:v>691.9</c:v>
                </c:pt>
                <c:pt idx="131">
                  <c:v>623.9</c:v>
                </c:pt>
                <c:pt idx="132">
                  <c:v>663.8</c:v>
                </c:pt>
                <c:pt idx="133">
                  <c:v>670.7</c:v>
                </c:pt>
                <c:pt idx="134">
                  <c:v>602.9</c:v>
                </c:pt>
                <c:pt idx="135">
                  <c:v>673.3</c:v>
                </c:pt>
                <c:pt idx="136">
                  <c:v>673.2</c:v>
                </c:pt>
                <c:pt idx="137">
                  <c:v>677.2</c:v>
                </c:pt>
                <c:pt idx="138">
                  <c:v>692.9</c:v>
                </c:pt>
                <c:pt idx="139">
                  <c:v>651.1</c:v>
                </c:pt>
                <c:pt idx="140">
                  <c:v>695.9</c:v>
                </c:pt>
                <c:pt idx="141">
                  <c:v>676.7</c:v>
                </c:pt>
                <c:pt idx="142">
                  <c:v>652</c:v>
                </c:pt>
                <c:pt idx="143">
                  <c:v>686.3</c:v>
                </c:pt>
                <c:pt idx="144">
                  <c:v>650.20000000000005</c:v>
                </c:pt>
                <c:pt idx="145">
                  <c:v>665.9</c:v>
                </c:pt>
                <c:pt idx="146">
                  <c:v>685.2</c:v>
                </c:pt>
                <c:pt idx="147">
                  <c:v>697.7</c:v>
                </c:pt>
                <c:pt idx="148">
                  <c:v>-999</c:v>
                </c:pt>
                <c:pt idx="149">
                  <c:v>718.6</c:v>
                </c:pt>
                <c:pt idx="150">
                  <c:v>618.5</c:v>
                </c:pt>
                <c:pt idx="151">
                  <c:v>605.5</c:v>
                </c:pt>
                <c:pt idx="152">
                  <c:v>672.8</c:v>
                </c:pt>
                <c:pt idx="153">
                  <c:v>655.7</c:v>
                </c:pt>
                <c:pt idx="154">
                  <c:v>671.9</c:v>
                </c:pt>
                <c:pt idx="155">
                  <c:v>689.4</c:v>
                </c:pt>
                <c:pt idx="156">
                  <c:v>701.7</c:v>
                </c:pt>
                <c:pt idx="157">
                  <c:v>641.20000000000005</c:v>
                </c:pt>
                <c:pt idx="158">
                  <c:v>627.70000000000005</c:v>
                </c:pt>
                <c:pt idx="159">
                  <c:v>676.2</c:v>
                </c:pt>
                <c:pt idx="160">
                  <c:v>695.7</c:v>
                </c:pt>
                <c:pt idx="161">
                  <c:v>641.79999999999995</c:v>
                </c:pt>
                <c:pt idx="162">
                  <c:v>636.5</c:v>
                </c:pt>
                <c:pt idx="163">
                  <c:v>672.1</c:v>
                </c:pt>
                <c:pt idx="164">
                  <c:v>655.6</c:v>
                </c:pt>
                <c:pt idx="165">
                  <c:v>680.4</c:v>
                </c:pt>
                <c:pt idx="166">
                  <c:v>682.5</c:v>
                </c:pt>
                <c:pt idx="167">
                  <c:v>683.5</c:v>
                </c:pt>
                <c:pt idx="168">
                  <c:v>623.79999999999995</c:v>
                </c:pt>
                <c:pt idx="169">
                  <c:v>686.7</c:v>
                </c:pt>
                <c:pt idx="170">
                  <c:v>680.6</c:v>
                </c:pt>
                <c:pt idx="171">
                  <c:v>601.5</c:v>
                </c:pt>
                <c:pt idx="172">
                  <c:v>671.4</c:v>
                </c:pt>
                <c:pt idx="173">
                  <c:v>666.1</c:v>
                </c:pt>
                <c:pt idx="174">
                  <c:v>659.4</c:v>
                </c:pt>
                <c:pt idx="175">
                  <c:v>645.70000000000005</c:v>
                </c:pt>
                <c:pt idx="176">
                  <c:v>677.5</c:v>
                </c:pt>
                <c:pt idx="177">
                  <c:v>753.5</c:v>
                </c:pt>
                <c:pt idx="178">
                  <c:v>680.7</c:v>
                </c:pt>
                <c:pt idx="179">
                  <c:v>697.9</c:v>
                </c:pt>
                <c:pt idx="180">
                  <c:v>710.6</c:v>
                </c:pt>
                <c:pt idx="181">
                  <c:v>712.6</c:v>
                </c:pt>
                <c:pt idx="182">
                  <c:v>687.4</c:v>
                </c:pt>
                <c:pt idx="183">
                  <c:v>618.29999999999995</c:v>
                </c:pt>
                <c:pt idx="184">
                  <c:v>771.4</c:v>
                </c:pt>
                <c:pt idx="185">
                  <c:v>654.1</c:v>
                </c:pt>
                <c:pt idx="186">
                  <c:v>768.9</c:v>
                </c:pt>
                <c:pt idx="187">
                  <c:v>756.5</c:v>
                </c:pt>
                <c:pt idx="188">
                  <c:v>807.6</c:v>
                </c:pt>
                <c:pt idx="189">
                  <c:v>669.8</c:v>
                </c:pt>
                <c:pt idx="190">
                  <c:v>771.6</c:v>
                </c:pt>
                <c:pt idx="191">
                  <c:v>690.6</c:v>
                </c:pt>
                <c:pt idx="192">
                  <c:v>791.2</c:v>
                </c:pt>
                <c:pt idx="193">
                  <c:v>662.5</c:v>
                </c:pt>
                <c:pt idx="194">
                  <c:v>701.7</c:v>
                </c:pt>
                <c:pt idx="195">
                  <c:v>706.8</c:v>
                </c:pt>
                <c:pt idx="196">
                  <c:v>777.1</c:v>
                </c:pt>
                <c:pt idx="197">
                  <c:v>619.29999999999995</c:v>
                </c:pt>
                <c:pt idx="198">
                  <c:v>634.5</c:v>
                </c:pt>
                <c:pt idx="199">
                  <c:v>765.3</c:v>
                </c:pt>
                <c:pt idx="200">
                  <c:v>752.6</c:v>
                </c:pt>
                <c:pt idx="201">
                  <c:v>722.9</c:v>
                </c:pt>
                <c:pt idx="202">
                  <c:v>-999</c:v>
                </c:pt>
                <c:pt idx="203">
                  <c:v>853.4</c:v>
                </c:pt>
                <c:pt idx="204">
                  <c:v>725.2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652</c:v>
                </c:pt>
                <c:pt idx="299">
                  <c:v>637.29999999999995</c:v>
                </c:pt>
                <c:pt idx="300">
                  <c:v>761.8</c:v>
                </c:pt>
                <c:pt idx="301">
                  <c:v>-999</c:v>
                </c:pt>
                <c:pt idx="302">
                  <c:v>742.5</c:v>
                </c:pt>
                <c:pt idx="303">
                  <c:v>781.9</c:v>
                </c:pt>
                <c:pt idx="304">
                  <c:v>776</c:v>
                </c:pt>
                <c:pt idx="305">
                  <c:v>676.3</c:v>
                </c:pt>
                <c:pt idx="306">
                  <c:v>692.4</c:v>
                </c:pt>
                <c:pt idx="307">
                  <c:v>787.5</c:v>
                </c:pt>
                <c:pt idx="308">
                  <c:v>710.6</c:v>
                </c:pt>
                <c:pt idx="309">
                  <c:v>736</c:v>
                </c:pt>
                <c:pt idx="310">
                  <c:v>701</c:v>
                </c:pt>
                <c:pt idx="311">
                  <c:v>622.70000000000005</c:v>
                </c:pt>
                <c:pt idx="312">
                  <c:v>761.7</c:v>
                </c:pt>
                <c:pt idx="313">
                  <c:v>632.70000000000005</c:v>
                </c:pt>
                <c:pt idx="314">
                  <c:v>730.2</c:v>
                </c:pt>
                <c:pt idx="315">
                  <c:v>694</c:v>
                </c:pt>
                <c:pt idx="316">
                  <c:v>668</c:v>
                </c:pt>
                <c:pt idx="317">
                  <c:v>688.7</c:v>
                </c:pt>
                <c:pt idx="318">
                  <c:v>600.9</c:v>
                </c:pt>
                <c:pt idx="319">
                  <c:v>652.70000000000005</c:v>
                </c:pt>
                <c:pt idx="320">
                  <c:v>694.9</c:v>
                </c:pt>
                <c:pt idx="321">
                  <c:v>668.6</c:v>
                </c:pt>
                <c:pt idx="322">
                  <c:v>717</c:v>
                </c:pt>
                <c:pt idx="323">
                  <c:v>671.8</c:v>
                </c:pt>
                <c:pt idx="324">
                  <c:v>710.7</c:v>
                </c:pt>
                <c:pt idx="325">
                  <c:v>658.8</c:v>
                </c:pt>
                <c:pt idx="326">
                  <c:v>643.6</c:v>
                </c:pt>
                <c:pt idx="327">
                  <c:v>618.6</c:v>
                </c:pt>
                <c:pt idx="328">
                  <c:v>716.8</c:v>
                </c:pt>
                <c:pt idx="329">
                  <c:v>707.2</c:v>
                </c:pt>
                <c:pt idx="330">
                  <c:v>637.6</c:v>
                </c:pt>
                <c:pt idx="331">
                  <c:v>606.1</c:v>
                </c:pt>
                <c:pt idx="332">
                  <c:v>708.4</c:v>
                </c:pt>
                <c:pt idx="333">
                  <c:v>743.7</c:v>
                </c:pt>
                <c:pt idx="334">
                  <c:v>673.1</c:v>
                </c:pt>
                <c:pt idx="335">
                  <c:v>713.7</c:v>
                </c:pt>
                <c:pt idx="336">
                  <c:v>734.2</c:v>
                </c:pt>
                <c:pt idx="337">
                  <c:v>695.7</c:v>
                </c:pt>
                <c:pt idx="338">
                  <c:v>690.3</c:v>
                </c:pt>
                <c:pt idx="339">
                  <c:v>631.79999999999995</c:v>
                </c:pt>
                <c:pt idx="340">
                  <c:v>684.9</c:v>
                </c:pt>
                <c:pt idx="341">
                  <c:v>717.8</c:v>
                </c:pt>
                <c:pt idx="342">
                  <c:v>692.2</c:v>
                </c:pt>
                <c:pt idx="343">
                  <c:v>667</c:v>
                </c:pt>
                <c:pt idx="344">
                  <c:v>684.7</c:v>
                </c:pt>
                <c:pt idx="345">
                  <c:v>692.6</c:v>
                </c:pt>
                <c:pt idx="346">
                  <c:v>680.3</c:v>
                </c:pt>
                <c:pt idx="347">
                  <c:v>669.2</c:v>
                </c:pt>
                <c:pt idx="348">
                  <c:v>658.7</c:v>
                </c:pt>
                <c:pt idx="349">
                  <c:v>668</c:v>
                </c:pt>
                <c:pt idx="350">
                  <c:v>665.3</c:v>
                </c:pt>
                <c:pt idx="351">
                  <c:v>643.20000000000005</c:v>
                </c:pt>
                <c:pt idx="352">
                  <c:v>651.9</c:v>
                </c:pt>
                <c:pt idx="353">
                  <c:v>599.20000000000005</c:v>
                </c:pt>
                <c:pt idx="354">
                  <c:v>618.5</c:v>
                </c:pt>
                <c:pt idx="355">
                  <c:v>652.20000000000005</c:v>
                </c:pt>
                <c:pt idx="356">
                  <c:v>643.4</c:v>
                </c:pt>
                <c:pt idx="357">
                  <c:v>669.2</c:v>
                </c:pt>
                <c:pt idx="358">
                  <c:v>607</c:v>
                </c:pt>
                <c:pt idx="359">
                  <c:v>652</c:v>
                </c:pt>
                <c:pt idx="360">
                  <c:v>648.4</c:v>
                </c:pt>
                <c:pt idx="361">
                  <c:v>661</c:v>
                </c:pt>
                <c:pt idx="362">
                  <c:v>630.4</c:v>
                </c:pt>
                <c:pt idx="363">
                  <c:v>673.8</c:v>
                </c:pt>
                <c:pt idx="364">
                  <c:v>658.4</c:v>
                </c:pt>
                <c:pt idx="365">
                  <c:v>652.70000000000005</c:v>
                </c:pt>
                <c:pt idx="366">
                  <c:v>691.2</c:v>
                </c:pt>
                <c:pt idx="367">
                  <c:v>703.5</c:v>
                </c:pt>
                <c:pt idx="368">
                  <c:v>644.4</c:v>
                </c:pt>
                <c:pt idx="369">
                  <c:v>659.6</c:v>
                </c:pt>
                <c:pt idx="370">
                  <c:v>713.3</c:v>
                </c:pt>
                <c:pt idx="371">
                  <c:v>664</c:v>
                </c:pt>
                <c:pt idx="372">
                  <c:v>640.5</c:v>
                </c:pt>
                <c:pt idx="373">
                  <c:v>639.20000000000005</c:v>
                </c:pt>
                <c:pt idx="374">
                  <c:v>659.6</c:v>
                </c:pt>
                <c:pt idx="375">
                  <c:v>649.9</c:v>
                </c:pt>
                <c:pt idx="376">
                  <c:v>619.9</c:v>
                </c:pt>
                <c:pt idx="377">
                  <c:v>678</c:v>
                </c:pt>
                <c:pt idx="378">
                  <c:v>648.4</c:v>
                </c:pt>
                <c:pt idx="379">
                  <c:v>656.2</c:v>
                </c:pt>
                <c:pt idx="380">
                  <c:v>689.1</c:v>
                </c:pt>
                <c:pt idx="381">
                  <c:v>654.6</c:v>
                </c:pt>
                <c:pt idx="382">
                  <c:v>623.70000000000005</c:v>
                </c:pt>
                <c:pt idx="383">
                  <c:v>661.4</c:v>
                </c:pt>
                <c:pt idx="384">
                  <c:v>659.3</c:v>
                </c:pt>
                <c:pt idx="385">
                  <c:v>634.29999999999995</c:v>
                </c:pt>
                <c:pt idx="386">
                  <c:v>638.79999999999995</c:v>
                </c:pt>
                <c:pt idx="387">
                  <c:v>672.6</c:v>
                </c:pt>
                <c:pt idx="388">
                  <c:v>646.29999999999995</c:v>
                </c:pt>
                <c:pt idx="389">
                  <c:v>691.8</c:v>
                </c:pt>
                <c:pt idx="390">
                  <c:v>623.9</c:v>
                </c:pt>
                <c:pt idx="391">
                  <c:v>675.2</c:v>
                </c:pt>
                <c:pt idx="392">
                  <c:v>685</c:v>
                </c:pt>
                <c:pt idx="393">
                  <c:v>609.4</c:v>
                </c:pt>
                <c:pt idx="394">
                  <c:v>600.9</c:v>
                </c:pt>
                <c:pt idx="395">
                  <c:v>685.8</c:v>
                </c:pt>
                <c:pt idx="396">
                  <c:v>627.4</c:v>
                </c:pt>
                <c:pt idx="397">
                  <c:v>688.5</c:v>
                </c:pt>
                <c:pt idx="398">
                  <c:v>637.1</c:v>
                </c:pt>
                <c:pt idx="399">
                  <c:v>657.6</c:v>
                </c:pt>
                <c:pt idx="400">
                  <c:v>658.3</c:v>
                </c:pt>
                <c:pt idx="401">
                  <c:v>658.1</c:v>
                </c:pt>
                <c:pt idx="402">
                  <c:v>636.6</c:v>
                </c:pt>
                <c:pt idx="403">
                  <c:v>633.79999999999995</c:v>
                </c:pt>
                <c:pt idx="404">
                  <c:v>662.7</c:v>
                </c:pt>
                <c:pt idx="405">
                  <c:v>685</c:v>
                </c:pt>
                <c:pt idx="406">
                  <c:v>681.7</c:v>
                </c:pt>
                <c:pt idx="407">
                  <c:v>659.4</c:v>
                </c:pt>
                <c:pt idx="408">
                  <c:v>642.4</c:v>
                </c:pt>
                <c:pt idx="409">
                  <c:v>634.9</c:v>
                </c:pt>
                <c:pt idx="410">
                  <c:v>647.9</c:v>
                </c:pt>
                <c:pt idx="411">
                  <c:v>645.70000000000005</c:v>
                </c:pt>
                <c:pt idx="412">
                  <c:v>657.9</c:v>
                </c:pt>
                <c:pt idx="413">
                  <c:v>646</c:v>
                </c:pt>
                <c:pt idx="414">
                  <c:v>636</c:v>
                </c:pt>
                <c:pt idx="415">
                  <c:v>690.3</c:v>
                </c:pt>
                <c:pt idx="416">
                  <c:v>633</c:v>
                </c:pt>
                <c:pt idx="417">
                  <c:v>639.20000000000005</c:v>
                </c:pt>
                <c:pt idx="418">
                  <c:v>646.6</c:v>
                </c:pt>
                <c:pt idx="419">
                  <c:v>690.4</c:v>
                </c:pt>
                <c:pt idx="420">
                  <c:v>668.8</c:v>
                </c:pt>
                <c:pt idx="421">
                  <c:v>625</c:v>
                </c:pt>
                <c:pt idx="422">
                  <c:v>676.9</c:v>
                </c:pt>
                <c:pt idx="423">
                  <c:v>662.8</c:v>
                </c:pt>
                <c:pt idx="424">
                  <c:v>630.70000000000005</c:v>
                </c:pt>
                <c:pt idx="425">
                  <c:v>608.5</c:v>
                </c:pt>
                <c:pt idx="426">
                  <c:v>626.20000000000005</c:v>
                </c:pt>
                <c:pt idx="427">
                  <c:v>638.1</c:v>
                </c:pt>
                <c:pt idx="428">
                  <c:v>626.29999999999995</c:v>
                </c:pt>
                <c:pt idx="429">
                  <c:v>638.79999999999995</c:v>
                </c:pt>
                <c:pt idx="430">
                  <c:v>609.20000000000005</c:v>
                </c:pt>
                <c:pt idx="431">
                  <c:v>662</c:v>
                </c:pt>
                <c:pt idx="432">
                  <c:v>651.70000000000005</c:v>
                </c:pt>
                <c:pt idx="433">
                  <c:v>643.20000000000005</c:v>
                </c:pt>
                <c:pt idx="434">
                  <c:v>638.4</c:v>
                </c:pt>
                <c:pt idx="435">
                  <c:v>647.5</c:v>
                </c:pt>
                <c:pt idx="436">
                  <c:v>665.4</c:v>
                </c:pt>
                <c:pt idx="437">
                  <c:v>637.29999999999995</c:v>
                </c:pt>
                <c:pt idx="438">
                  <c:v>656.6</c:v>
                </c:pt>
                <c:pt idx="439">
                  <c:v>614</c:v>
                </c:pt>
                <c:pt idx="440">
                  <c:v>636.1</c:v>
                </c:pt>
                <c:pt idx="441">
                  <c:v>624.5</c:v>
                </c:pt>
                <c:pt idx="442">
                  <c:v>626.6</c:v>
                </c:pt>
                <c:pt idx="443">
                  <c:v>608.6</c:v>
                </c:pt>
                <c:pt idx="444">
                  <c:v>572.6</c:v>
                </c:pt>
                <c:pt idx="445">
                  <c:v>614.9</c:v>
                </c:pt>
                <c:pt idx="446">
                  <c:v>642.70000000000005</c:v>
                </c:pt>
                <c:pt idx="447">
                  <c:v>602.9</c:v>
                </c:pt>
                <c:pt idx="448">
                  <c:v>634.5</c:v>
                </c:pt>
                <c:pt idx="449">
                  <c:v>606.70000000000005</c:v>
                </c:pt>
                <c:pt idx="450">
                  <c:v>634.20000000000005</c:v>
                </c:pt>
                <c:pt idx="451">
                  <c:v>585</c:v>
                </c:pt>
                <c:pt idx="452">
                  <c:v>623.5</c:v>
                </c:pt>
                <c:pt idx="453">
                  <c:v>599</c:v>
                </c:pt>
                <c:pt idx="454">
                  <c:v>589.79999999999995</c:v>
                </c:pt>
                <c:pt idx="455">
                  <c:v>585.4</c:v>
                </c:pt>
                <c:pt idx="456">
                  <c:v>652.70000000000005</c:v>
                </c:pt>
                <c:pt idx="457">
                  <c:v>629.29999999999995</c:v>
                </c:pt>
                <c:pt idx="458">
                  <c:v>585.70000000000005</c:v>
                </c:pt>
                <c:pt idx="459">
                  <c:v>640.70000000000005</c:v>
                </c:pt>
                <c:pt idx="460">
                  <c:v>576.79999999999995</c:v>
                </c:pt>
                <c:pt idx="461">
                  <c:v>566.29999999999995</c:v>
                </c:pt>
                <c:pt idx="462">
                  <c:v>587.6</c:v>
                </c:pt>
                <c:pt idx="463">
                  <c:v>567.29999999999995</c:v>
                </c:pt>
                <c:pt idx="464">
                  <c:v>604</c:v>
                </c:pt>
                <c:pt idx="465">
                  <c:v>563.6</c:v>
                </c:pt>
                <c:pt idx="466">
                  <c:v>577.9</c:v>
                </c:pt>
                <c:pt idx="467">
                  <c:v>600</c:v>
                </c:pt>
                <c:pt idx="468">
                  <c:v>532.9</c:v>
                </c:pt>
                <c:pt idx="469">
                  <c:v>559.1</c:v>
                </c:pt>
                <c:pt idx="470">
                  <c:v>514.70000000000005</c:v>
                </c:pt>
                <c:pt idx="471">
                  <c:v>594.79999999999995</c:v>
                </c:pt>
                <c:pt idx="472">
                  <c:v>560.20000000000005</c:v>
                </c:pt>
                <c:pt idx="473">
                  <c:v>572.20000000000005</c:v>
                </c:pt>
                <c:pt idx="474">
                  <c:v>570.6</c:v>
                </c:pt>
                <c:pt idx="475">
                  <c:v>545.79999999999995</c:v>
                </c:pt>
                <c:pt idx="476">
                  <c:v>566.79999999999995</c:v>
                </c:pt>
                <c:pt idx="477">
                  <c:v>549.6</c:v>
                </c:pt>
                <c:pt idx="478">
                  <c:v>541.1</c:v>
                </c:pt>
                <c:pt idx="479">
                  <c:v>526.79999999999995</c:v>
                </c:pt>
                <c:pt idx="480">
                  <c:v>585.20000000000005</c:v>
                </c:pt>
                <c:pt idx="481">
                  <c:v>537.29999999999995</c:v>
                </c:pt>
                <c:pt idx="482">
                  <c:v>557.20000000000005</c:v>
                </c:pt>
                <c:pt idx="483">
                  <c:v>555.5</c:v>
                </c:pt>
                <c:pt idx="484">
                  <c:v>583.5</c:v>
                </c:pt>
                <c:pt idx="485">
                  <c:v>539</c:v>
                </c:pt>
                <c:pt idx="486">
                  <c:v>559.9</c:v>
                </c:pt>
                <c:pt idx="487">
                  <c:v>548.4</c:v>
                </c:pt>
                <c:pt idx="488">
                  <c:v>533.20000000000005</c:v>
                </c:pt>
                <c:pt idx="489">
                  <c:v>548.4</c:v>
                </c:pt>
                <c:pt idx="490">
                  <c:v>533.20000000000005</c:v>
                </c:pt>
                <c:pt idx="491">
                  <c:v>494</c:v>
                </c:pt>
                <c:pt idx="492">
                  <c:v>501.2</c:v>
                </c:pt>
                <c:pt idx="493">
                  <c:v>522.29999999999995</c:v>
                </c:pt>
                <c:pt idx="494">
                  <c:v>520.9</c:v>
                </c:pt>
                <c:pt idx="495">
                  <c:v>491.6</c:v>
                </c:pt>
                <c:pt idx="496">
                  <c:v>466.5</c:v>
                </c:pt>
                <c:pt idx="497">
                  <c:v>485.9</c:v>
                </c:pt>
                <c:pt idx="498">
                  <c:v>485.5</c:v>
                </c:pt>
                <c:pt idx="499">
                  <c:v>544.5</c:v>
                </c:pt>
                <c:pt idx="500">
                  <c:v>520.20000000000005</c:v>
                </c:pt>
                <c:pt idx="501">
                  <c:v>532.70000000000005</c:v>
                </c:pt>
                <c:pt idx="502">
                  <c:v>451.3</c:v>
                </c:pt>
                <c:pt idx="503">
                  <c:v>563.5</c:v>
                </c:pt>
                <c:pt idx="504">
                  <c:v>644.9</c:v>
                </c:pt>
                <c:pt idx="505">
                  <c:v>539.9</c:v>
                </c:pt>
                <c:pt idx="506">
                  <c:v>548.1</c:v>
                </c:pt>
                <c:pt idx="507">
                  <c:v>511.4</c:v>
                </c:pt>
                <c:pt idx="508">
                  <c:v>623.9</c:v>
                </c:pt>
                <c:pt idx="509">
                  <c:v>500.7</c:v>
                </c:pt>
                <c:pt idx="510">
                  <c:v>-999</c:v>
                </c:pt>
                <c:pt idx="511">
                  <c:v>551.1</c:v>
                </c:pt>
                <c:pt idx="512">
                  <c:v>425.7</c:v>
                </c:pt>
                <c:pt idx="513">
                  <c:v>582.29999999999995</c:v>
                </c:pt>
                <c:pt idx="514">
                  <c:v>596.1</c:v>
                </c:pt>
                <c:pt idx="515">
                  <c:v>503.9</c:v>
                </c:pt>
                <c:pt idx="516">
                  <c:v>486.7</c:v>
                </c:pt>
                <c:pt idx="517">
                  <c:v>627.4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F-F24C-AED7-475D67EB656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640.6</c:v>
                </c:pt>
                <c:pt idx="40">
                  <c:v>677.8</c:v>
                </c:pt>
                <c:pt idx="41">
                  <c:v>-999</c:v>
                </c:pt>
                <c:pt idx="42">
                  <c:v>675</c:v>
                </c:pt>
                <c:pt idx="43">
                  <c:v>-999</c:v>
                </c:pt>
                <c:pt idx="44">
                  <c:v>-999</c:v>
                </c:pt>
                <c:pt idx="45">
                  <c:v>637.70000000000005</c:v>
                </c:pt>
                <c:pt idx="46">
                  <c:v>731.8</c:v>
                </c:pt>
                <c:pt idx="47">
                  <c:v>602.1</c:v>
                </c:pt>
                <c:pt idx="48">
                  <c:v>579.9</c:v>
                </c:pt>
                <c:pt idx="49">
                  <c:v>633.5</c:v>
                </c:pt>
                <c:pt idx="50">
                  <c:v>648.70000000000005</c:v>
                </c:pt>
                <c:pt idx="51">
                  <c:v>694.3</c:v>
                </c:pt>
                <c:pt idx="52">
                  <c:v>705.4</c:v>
                </c:pt>
                <c:pt idx="53">
                  <c:v>619.79999999999995</c:v>
                </c:pt>
                <c:pt idx="54">
                  <c:v>659.3</c:v>
                </c:pt>
                <c:pt idx="55">
                  <c:v>616.4</c:v>
                </c:pt>
                <c:pt idx="56">
                  <c:v>629</c:v>
                </c:pt>
                <c:pt idx="57">
                  <c:v>621.79999999999995</c:v>
                </c:pt>
                <c:pt idx="58">
                  <c:v>575.79999999999995</c:v>
                </c:pt>
                <c:pt idx="59">
                  <c:v>548.1</c:v>
                </c:pt>
                <c:pt idx="60">
                  <c:v>590.6</c:v>
                </c:pt>
                <c:pt idx="61">
                  <c:v>625</c:v>
                </c:pt>
                <c:pt idx="62">
                  <c:v>622.29999999999995</c:v>
                </c:pt>
                <c:pt idx="63">
                  <c:v>608.70000000000005</c:v>
                </c:pt>
                <c:pt idx="64">
                  <c:v>550</c:v>
                </c:pt>
                <c:pt idx="65">
                  <c:v>604.6</c:v>
                </c:pt>
                <c:pt idx="66">
                  <c:v>599.1</c:v>
                </c:pt>
                <c:pt idx="67">
                  <c:v>588.5</c:v>
                </c:pt>
                <c:pt idx="68">
                  <c:v>603.4</c:v>
                </c:pt>
                <c:pt idx="69">
                  <c:v>594.6</c:v>
                </c:pt>
                <c:pt idx="70">
                  <c:v>567.79999999999995</c:v>
                </c:pt>
                <c:pt idx="71">
                  <c:v>606.9</c:v>
                </c:pt>
                <c:pt idx="72">
                  <c:v>581</c:v>
                </c:pt>
                <c:pt idx="73">
                  <c:v>596.4</c:v>
                </c:pt>
                <c:pt idx="74">
                  <c:v>568.1</c:v>
                </c:pt>
                <c:pt idx="75">
                  <c:v>607.20000000000005</c:v>
                </c:pt>
                <c:pt idx="76">
                  <c:v>593.6</c:v>
                </c:pt>
                <c:pt idx="77">
                  <c:v>650.5</c:v>
                </c:pt>
                <c:pt idx="78">
                  <c:v>602.79999999999995</c:v>
                </c:pt>
                <c:pt idx="79">
                  <c:v>597.5</c:v>
                </c:pt>
                <c:pt idx="80">
                  <c:v>587.79999999999995</c:v>
                </c:pt>
                <c:pt idx="81">
                  <c:v>577.6</c:v>
                </c:pt>
                <c:pt idx="82">
                  <c:v>629.1</c:v>
                </c:pt>
                <c:pt idx="83">
                  <c:v>626.70000000000005</c:v>
                </c:pt>
                <c:pt idx="84">
                  <c:v>638.9</c:v>
                </c:pt>
                <c:pt idx="85">
                  <c:v>614.79999999999995</c:v>
                </c:pt>
                <c:pt idx="86">
                  <c:v>601.9</c:v>
                </c:pt>
                <c:pt idx="87">
                  <c:v>602.20000000000005</c:v>
                </c:pt>
                <c:pt idx="88">
                  <c:v>625.79999999999995</c:v>
                </c:pt>
                <c:pt idx="89">
                  <c:v>606.5</c:v>
                </c:pt>
                <c:pt idx="90">
                  <c:v>607</c:v>
                </c:pt>
                <c:pt idx="91">
                  <c:v>661.7</c:v>
                </c:pt>
                <c:pt idx="92">
                  <c:v>632.6</c:v>
                </c:pt>
                <c:pt idx="93">
                  <c:v>652.29999999999995</c:v>
                </c:pt>
                <c:pt idx="94">
                  <c:v>590.20000000000005</c:v>
                </c:pt>
                <c:pt idx="95">
                  <c:v>634.79999999999995</c:v>
                </c:pt>
                <c:pt idx="96">
                  <c:v>672.2</c:v>
                </c:pt>
                <c:pt idx="97">
                  <c:v>634.1</c:v>
                </c:pt>
                <c:pt idx="98">
                  <c:v>641.4</c:v>
                </c:pt>
                <c:pt idx="99">
                  <c:v>673</c:v>
                </c:pt>
                <c:pt idx="100">
                  <c:v>668.1</c:v>
                </c:pt>
                <c:pt idx="101">
                  <c:v>627.79999999999995</c:v>
                </c:pt>
                <c:pt idx="102">
                  <c:v>688.3</c:v>
                </c:pt>
                <c:pt idx="103">
                  <c:v>638.20000000000005</c:v>
                </c:pt>
                <c:pt idx="104">
                  <c:v>708.5</c:v>
                </c:pt>
                <c:pt idx="105">
                  <c:v>700.9</c:v>
                </c:pt>
                <c:pt idx="106">
                  <c:v>664.8</c:v>
                </c:pt>
                <c:pt idx="107">
                  <c:v>695.5</c:v>
                </c:pt>
                <c:pt idx="108">
                  <c:v>686.9</c:v>
                </c:pt>
                <c:pt idx="109">
                  <c:v>694.9</c:v>
                </c:pt>
                <c:pt idx="110">
                  <c:v>708.9</c:v>
                </c:pt>
                <c:pt idx="111">
                  <c:v>701</c:v>
                </c:pt>
                <c:pt idx="112">
                  <c:v>708.7</c:v>
                </c:pt>
                <c:pt idx="113">
                  <c:v>730.5</c:v>
                </c:pt>
                <c:pt idx="114">
                  <c:v>655.8</c:v>
                </c:pt>
                <c:pt idx="115">
                  <c:v>727.4</c:v>
                </c:pt>
                <c:pt idx="116">
                  <c:v>709.1</c:v>
                </c:pt>
                <c:pt idx="117">
                  <c:v>697.7</c:v>
                </c:pt>
                <c:pt idx="118">
                  <c:v>729.2</c:v>
                </c:pt>
                <c:pt idx="119">
                  <c:v>710.1</c:v>
                </c:pt>
                <c:pt idx="120">
                  <c:v>689.6</c:v>
                </c:pt>
                <c:pt idx="121">
                  <c:v>726.4</c:v>
                </c:pt>
                <c:pt idx="122">
                  <c:v>706.8</c:v>
                </c:pt>
                <c:pt idx="123">
                  <c:v>676.3</c:v>
                </c:pt>
                <c:pt idx="124">
                  <c:v>735.1</c:v>
                </c:pt>
                <c:pt idx="125">
                  <c:v>739.1</c:v>
                </c:pt>
                <c:pt idx="126">
                  <c:v>713.7</c:v>
                </c:pt>
                <c:pt idx="127">
                  <c:v>761.7</c:v>
                </c:pt>
                <c:pt idx="128">
                  <c:v>755.1</c:v>
                </c:pt>
                <c:pt idx="129">
                  <c:v>694.1</c:v>
                </c:pt>
                <c:pt idx="130">
                  <c:v>741.8</c:v>
                </c:pt>
                <c:pt idx="131">
                  <c:v>692.4</c:v>
                </c:pt>
                <c:pt idx="132">
                  <c:v>725.5</c:v>
                </c:pt>
                <c:pt idx="133">
                  <c:v>723.6</c:v>
                </c:pt>
                <c:pt idx="134">
                  <c:v>736.1</c:v>
                </c:pt>
                <c:pt idx="135">
                  <c:v>733.3</c:v>
                </c:pt>
                <c:pt idx="136">
                  <c:v>713.1</c:v>
                </c:pt>
                <c:pt idx="137">
                  <c:v>716.3</c:v>
                </c:pt>
                <c:pt idx="138">
                  <c:v>751.3</c:v>
                </c:pt>
                <c:pt idx="139">
                  <c:v>721.8</c:v>
                </c:pt>
                <c:pt idx="140">
                  <c:v>705.3</c:v>
                </c:pt>
                <c:pt idx="141">
                  <c:v>735.1</c:v>
                </c:pt>
                <c:pt idx="142">
                  <c:v>772.2</c:v>
                </c:pt>
                <c:pt idx="143">
                  <c:v>700.2</c:v>
                </c:pt>
                <c:pt idx="144">
                  <c:v>727.2</c:v>
                </c:pt>
                <c:pt idx="145">
                  <c:v>755.3</c:v>
                </c:pt>
                <c:pt idx="146">
                  <c:v>715</c:v>
                </c:pt>
                <c:pt idx="147">
                  <c:v>743</c:v>
                </c:pt>
                <c:pt idx="148">
                  <c:v>-999</c:v>
                </c:pt>
                <c:pt idx="149">
                  <c:v>700.7</c:v>
                </c:pt>
                <c:pt idx="150">
                  <c:v>712.9</c:v>
                </c:pt>
                <c:pt idx="151">
                  <c:v>744.4</c:v>
                </c:pt>
                <c:pt idx="152">
                  <c:v>723.8</c:v>
                </c:pt>
                <c:pt idx="153">
                  <c:v>732.4</c:v>
                </c:pt>
                <c:pt idx="154">
                  <c:v>747.7</c:v>
                </c:pt>
                <c:pt idx="155">
                  <c:v>685</c:v>
                </c:pt>
                <c:pt idx="156">
                  <c:v>765.6</c:v>
                </c:pt>
                <c:pt idx="157">
                  <c:v>736.1</c:v>
                </c:pt>
                <c:pt idx="158">
                  <c:v>776</c:v>
                </c:pt>
                <c:pt idx="159">
                  <c:v>714.3</c:v>
                </c:pt>
                <c:pt idx="160">
                  <c:v>759.2</c:v>
                </c:pt>
                <c:pt idx="161">
                  <c:v>761</c:v>
                </c:pt>
                <c:pt idx="162">
                  <c:v>726.2</c:v>
                </c:pt>
                <c:pt idx="163">
                  <c:v>749.6</c:v>
                </c:pt>
                <c:pt idx="164">
                  <c:v>748.6</c:v>
                </c:pt>
                <c:pt idx="165">
                  <c:v>716.6</c:v>
                </c:pt>
                <c:pt idx="166">
                  <c:v>761.6</c:v>
                </c:pt>
                <c:pt idx="167">
                  <c:v>750</c:v>
                </c:pt>
                <c:pt idx="168">
                  <c:v>716.3</c:v>
                </c:pt>
                <c:pt idx="169">
                  <c:v>668.1</c:v>
                </c:pt>
                <c:pt idx="170">
                  <c:v>758.4</c:v>
                </c:pt>
                <c:pt idx="171">
                  <c:v>799.3</c:v>
                </c:pt>
                <c:pt idx="172">
                  <c:v>758.8</c:v>
                </c:pt>
                <c:pt idx="173">
                  <c:v>741.5</c:v>
                </c:pt>
                <c:pt idx="174">
                  <c:v>673.9</c:v>
                </c:pt>
                <c:pt idx="175">
                  <c:v>764.1</c:v>
                </c:pt>
                <c:pt idx="176">
                  <c:v>787.3</c:v>
                </c:pt>
                <c:pt idx="177">
                  <c:v>728.3</c:v>
                </c:pt>
                <c:pt idx="178">
                  <c:v>750.2</c:v>
                </c:pt>
                <c:pt idx="179">
                  <c:v>891.1</c:v>
                </c:pt>
                <c:pt idx="180">
                  <c:v>830.8</c:v>
                </c:pt>
                <c:pt idx="181">
                  <c:v>781.6</c:v>
                </c:pt>
                <c:pt idx="182">
                  <c:v>834.6</c:v>
                </c:pt>
                <c:pt idx="183">
                  <c:v>779.5</c:v>
                </c:pt>
                <c:pt idx="184">
                  <c:v>829.3</c:v>
                </c:pt>
                <c:pt idx="185">
                  <c:v>843.6</c:v>
                </c:pt>
                <c:pt idx="186">
                  <c:v>774.2</c:v>
                </c:pt>
                <c:pt idx="187">
                  <c:v>738.6</c:v>
                </c:pt>
                <c:pt idx="188">
                  <c:v>785.9</c:v>
                </c:pt>
                <c:pt idx="189">
                  <c:v>717.5</c:v>
                </c:pt>
                <c:pt idx="190">
                  <c:v>753.4</c:v>
                </c:pt>
                <c:pt idx="191">
                  <c:v>776.4</c:v>
                </c:pt>
                <c:pt idx="192">
                  <c:v>693.5</c:v>
                </c:pt>
                <c:pt idx="193">
                  <c:v>689.6</c:v>
                </c:pt>
                <c:pt idx="194">
                  <c:v>718.6</c:v>
                </c:pt>
                <c:pt idx="195">
                  <c:v>714.3</c:v>
                </c:pt>
                <c:pt idx="196">
                  <c:v>825.1</c:v>
                </c:pt>
                <c:pt idx="197">
                  <c:v>820.1</c:v>
                </c:pt>
                <c:pt idx="198">
                  <c:v>742.7</c:v>
                </c:pt>
                <c:pt idx="199">
                  <c:v>891.8</c:v>
                </c:pt>
                <c:pt idx="200">
                  <c:v>720</c:v>
                </c:pt>
                <c:pt idx="201">
                  <c:v>670.4</c:v>
                </c:pt>
                <c:pt idx="202">
                  <c:v>-999</c:v>
                </c:pt>
                <c:pt idx="203">
                  <c:v>799.6</c:v>
                </c:pt>
                <c:pt idx="204">
                  <c:v>699.9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900</c:v>
                </c:pt>
                <c:pt idx="299">
                  <c:v>811.1</c:v>
                </c:pt>
                <c:pt idx="300">
                  <c:v>708.2</c:v>
                </c:pt>
                <c:pt idx="301">
                  <c:v>-999</c:v>
                </c:pt>
                <c:pt idx="302">
                  <c:v>761.1</c:v>
                </c:pt>
                <c:pt idx="303">
                  <c:v>744.8</c:v>
                </c:pt>
                <c:pt idx="304">
                  <c:v>856.6</c:v>
                </c:pt>
                <c:pt idx="305">
                  <c:v>811.6</c:v>
                </c:pt>
                <c:pt idx="306">
                  <c:v>805.6</c:v>
                </c:pt>
                <c:pt idx="307">
                  <c:v>732.2</c:v>
                </c:pt>
                <c:pt idx="308">
                  <c:v>724.7</c:v>
                </c:pt>
                <c:pt idx="309">
                  <c:v>693.8</c:v>
                </c:pt>
                <c:pt idx="310">
                  <c:v>879.5</c:v>
                </c:pt>
                <c:pt idx="311">
                  <c:v>798</c:v>
                </c:pt>
                <c:pt idx="312">
                  <c:v>724.4</c:v>
                </c:pt>
                <c:pt idx="313">
                  <c:v>784.8</c:v>
                </c:pt>
                <c:pt idx="314">
                  <c:v>793.3</c:v>
                </c:pt>
                <c:pt idx="315">
                  <c:v>812.5</c:v>
                </c:pt>
                <c:pt idx="316">
                  <c:v>802.5</c:v>
                </c:pt>
                <c:pt idx="317">
                  <c:v>653.79999999999995</c:v>
                </c:pt>
                <c:pt idx="318">
                  <c:v>744.5</c:v>
                </c:pt>
                <c:pt idx="319">
                  <c:v>805.1</c:v>
                </c:pt>
                <c:pt idx="320">
                  <c:v>848.2</c:v>
                </c:pt>
                <c:pt idx="321">
                  <c:v>861.9</c:v>
                </c:pt>
                <c:pt idx="322">
                  <c:v>795.7</c:v>
                </c:pt>
                <c:pt idx="323">
                  <c:v>781.8</c:v>
                </c:pt>
                <c:pt idx="324">
                  <c:v>688.3</c:v>
                </c:pt>
                <c:pt idx="325">
                  <c:v>701.3</c:v>
                </c:pt>
                <c:pt idx="326">
                  <c:v>820.9</c:v>
                </c:pt>
                <c:pt idx="327">
                  <c:v>740.6</c:v>
                </c:pt>
                <c:pt idx="328">
                  <c:v>870.2</c:v>
                </c:pt>
                <c:pt idx="329">
                  <c:v>761.1</c:v>
                </c:pt>
                <c:pt idx="330">
                  <c:v>717.1</c:v>
                </c:pt>
                <c:pt idx="331">
                  <c:v>834.9</c:v>
                </c:pt>
                <c:pt idx="332">
                  <c:v>748.3</c:v>
                </c:pt>
                <c:pt idx="333">
                  <c:v>749.9</c:v>
                </c:pt>
                <c:pt idx="334">
                  <c:v>756.9</c:v>
                </c:pt>
                <c:pt idx="335">
                  <c:v>763.5</c:v>
                </c:pt>
                <c:pt idx="336">
                  <c:v>682.4</c:v>
                </c:pt>
                <c:pt idx="337">
                  <c:v>869.1</c:v>
                </c:pt>
                <c:pt idx="338">
                  <c:v>762.7</c:v>
                </c:pt>
                <c:pt idx="339">
                  <c:v>695.7</c:v>
                </c:pt>
                <c:pt idx="340">
                  <c:v>709.2</c:v>
                </c:pt>
                <c:pt idx="341">
                  <c:v>696</c:v>
                </c:pt>
                <c:pt idx="342">
                  <c:v>714.4</c:v>
                </c:pt>
                <c:pt idx="343">
                  <c:v>802.2</c:v>
                </c:pt>
                <c:pt idx="344">
                  <c:v>777.6</c:v>
                </c:pt>
                <c:pt idx="345">
                  <c:v>757.2</c:v>
                </c:pt>
                <c:pt idx="346">
                  <c:v>722.6</c:v>
                </c:pt>
                <c:pt idx="347">
                  <c:v>682.4</c:v>
                </c:pt>
                <c:pt idx="348">
                  <c:v>737.2</c:v>
                </c:pt>
                <c:pt idx="349">
                  <c:v>764.9</c:v>
                </c:pt>
                <c:pt idx="350">
                  <c:v>703.5</c:v>
                </c:pt>
                <c:pt idx="351">
                  <c:v>783.2</c:v>
                </c:pt>
                <c:pt idx="352">
                  <c:v>751</c:v>
                </c:pt>
                <c:pt idx="353">
                  <c:v>765.3</c:v>
                </c:pt>
                <c:pt idx="354">
                  <c:v>727.3</c:v>
                </c:pt>
                <c:pt idx="355">
                  <c:v>711.5</c:v>
                </c:pt>
                <c:pt idx="356">
                  <c:v>705.2</c:v>
                </c:pt>
                <c:pt idx="357">
                  <c:v>688.5</c:v>
                </c:pt>
                <c:pt idx="358">
                  <c:v>703.8</c:v>
                </c:pt>
                <c:pt idx="359">
                  <c:v>694.5</c:v>
                </c:pt>
                <c:pt idx="360">
                  <c:v>735.1</c:v>
                </c:pt>
                <c:pt idx="361">
                  <c:v>695.9</c:v>
                </c:pt>
                <c:pt idx="362">
                  <c:v>704.4</c:v>
                </c:pt>
                <c:pt idx="363">
                  <c:v>739.8</c:v>
                </c:pt>
                <c:pt idx="364">
                  <c:v>741.5</c:v>
                </c:pt>
                <c:pt idx="365">
                  <c:v>735.3</c:v>
                </c:pt>
                <c:pt idx="366">
                  <c:v>752.3</c:v>
                </c:pt>
                <c:pt idx="367">
                  <c:v>762.4</c:v>
                </c:pt>
                <c:pt idx="368">
                  <c:v>700.3</c:v>
                </c:pt>
                <c:pt idx="369">
                  <c:v>722.5</c:v>
                </c:pt>
                <c:pt idx="370">
                  <c:v>744.7</c:v>
                </c:pt>
                <c:pt idx="371">
                  <c:v>694.8</c:v>
                </c:pt>
                <c:pt idx="372">
                  <c:v>700.4</c:v>
                </c:pt>
                <c:pt idx="373">
                  <c:v>749.5</c:v>
                </c:pt>
                <c:pt idx="374">
                  <c:v>691.5</c:v>
                </c:pt>
                <c:pt idx="375">
                  <c:v>712.8</c:v>
                </c:pt>
                <c:pt idx="376">
                  <c:v>709.8</c:v>
                </c:pt>
                <c:pt idx="377">
                  <c:v>708.2</c:v>
                </c:pt>
                <c:pt idx="378">
                  <c:v>721.4</c:v>
                </c:pt>
                <c:pt idx="379">
                  <c:v>697.6</c:v>
                </c:pt>
                <c:pt idx="380">
                  <c:v>762.1</c:v>
                </c:pt>
                <c:pt idx="381">
                  <c:v>711.9</c:v>
                </c:pt>
                <c:pt idx="382">
                  <c:v>732.9</c:v>
                </c:pt>
                <c:pt idx="383">
                  <c:v>734.9</c:v>
                </c:pt>
                <c:pt idx="384">
                  <c:v>691</c:v>
                </c:pt>
                <c:pt idx="385">
                  <c:v>684.1</c:v>
                </c:pt>
                <c:pt idx="386">
                  <c:v>704.6</c:v>
                </c:pt>
                <c:pt idx="387">
                  <c:v>721.1</c:v>
                </c:pt>
                <c:pt idx="388">
                  <c:v>740.5</c:v>
                </c:pt>
                <c:pt idx="389">
                  <c:v>738.7</c:v>
                </c:pt>
                <c:pt idx="390">
                  <c:v>745.7</c:v>
                </c:pt>
                <c:pt idx="391">
                  <c:v>745.1</c:v>
                </c:pt>
                <c:pt idx="392">
                  <c:v>759.3</c:v>
                </c:pt>
                <c:pt idx="393">
                  <c:v>757.8</c:v>
                </c:pt>
                <c:pt idx="394">
                  <c:v>729.8</c:v>
                </c:pt>
                <c:pt idx="395">
                  <c:v>737.4</c:v>
                </c:pt>
                <c:pt idx="396">
                  <c:v>690.9</c:v>
                </c:pt>
                <c:pt idx="397">
                  <c:v>727.6</c:v>
                </c:pt>
                <c:pt idx="398">
                  <c:v>690.4</c:v>
                </c:pt>
                <c:pt idx="399">
                  <c:v>724.8</c:v>
                </c:pt>
                <c:pt idx="400">
                  <c:v>702.3</c:v>
                </c:pt>
                <c:pt idx="401">
                  <c:v>735.3</c:v>
                </c:pt>
                <c:pt idx="402">
                  <c:v>679.2</c:v>
                </c:pt>
                <c:pt idx="403">
                  <c:v>728.9</c:v>
                </c:pt>
                <c:pt idx="404">
                  <c:v>763.1</c:v>
                </c:pt>
                <c:pt idx="405">
                  <c:v>729.4</c:v>
                </c:pt>
                <c:pt idx="406">
                  <c:v>699.2</c:v>
                </c:pt>
                <c:pt idx="407">
                  <c:v>697.8</c:v>
                </c:pt>
                <c:pt idx="408">
                  <c:v>740.4</c:v>
                </c:pt>
                <c:pt idx="409">
                  <c:v>730.3</c:v>
                </c:pt>
                <c:pt idx="410">
                  <c:v>761.1</c:v>
                </c:pt>
                <c:pt idx="411">
                  <c:v>739.1</c:v>
                </c:pt>
                <c:pt idx="412">
                  <c:v>727.9</c:v>
                </c:pt>
                <c:pt idx="413">
                  <c:v>730.4</c:v>
                </c:pt>
                <c:pt idx="414">
                  <c:v>713.5</c:v>
                </c:pt>
                <c:pt idx="415">
                  <c:v>743.6</c:v>
                </c:pt>
                <c:pt idx="416">
                  <c:v>702.3</c:v>
                </c:pt>
                <c:pt idx="417">
                  <c:v>758.1</c:v>
                </c:pt>
                <c:pt idx="418">
                  <c:v>724.6</c:v>
                </c:pt>
                <c:pt idx="419">
                  <c:v>757.3</c:v>
                </c:pt>
                <c:pt idx="420">
                  <c:v>704.1</c:v>
                </c:pt>
                <c:pt idx="421">
                  <c:v>736.6</c:v>
                </c:pt>
                <c:pt idx="422">
                  <c:v>691.2</c:v>
                </c:pt>
                <c:pt idx="423">
                  <c:v>752.8</c:v>
                </c:pt>
                <c:pt idx="424">
                  <c:v>761.4</c:v>
                </c:pt>
                <c:pt idx="425">
                  <c:v>735.4</c:v>
                </c:pt>
                <c:pt idx="426">
                  <c:v>713.2</c:v>
                </c:pt>
                <c:pt idx="427">
                  <c:v>711.9</c:v>
                </c:pt>
                <c:pt idx="428">
                  <c:v>672.3</c:v>
                </c:pt>
                <c:pt idx="429">
                  <c:v>670.9</c:v>
                </c:pt>
                <c:pt idx="430">
                  <c:v>679.6</c:v>
                </c:pt>
                <c:pt idx="431">
                  <c:v>700</c:v>
                </c:pt>
                <c:pt idx="432">
                  <c:v>700</c:v>
                </c:pt>
                <c:pt idx="433">
                  <c:v>728</c:v>
                </c:pt>
                <c:pt idx="434">
                  <c:v>718.5</c:v>
                </c:pt>
                <c:pt idx="435">
                  <c:v>704.4</c:v>
                </c:pt>
                <c:pt idx="436">
                  <c:v>667.5</c:v>
                </c:pt>
                <c:pt idx="437">
                  <c:v>689.1</c:v>
                </c:pt>
                <c:pt idx="438">
                  <c:v>708</c:v>
                </c:pt>
                <c:pt idx="439">
                  <c:v>723.5</c:v>
                </c:pt>
                <c:pt idx="440">
                  <c:v>678.4</c:v>
                </c:pt>
                <c:pt idx="441">
                  <c:v>716.6</c:v>
                </c:pt>
                <c:pt idx="442">
                  <c:v>692.6</c:v>
                </c:pt>
                <c:pt idx="443">
                  <c:v>690.1</c:v>
                </c:pt>
                <c:pt idx="444">
                  <c:v>665.8</c:v>
                </c:pt>
                <c:pt idx="445">
                  <c:v>692.9</c:v>
                </c:pt>
                <c:pt idx="446">
                  <c:v>685.1</c:v>
                </c:pt>
                <c:pt idx="447">
                  <c:v>664.8</c:v>
                </c:pt>
                <c:pt idx="448">
                  <c:v>721.6</c:v>
                </c:pt>
                <c:pt idx="449">
                  <c:v>663.8</c:v>
                </c:pt>
                <c:pt idx="450">
                  <c:v>678</c:v>
                </c:pt>
                <c:pt idx="451">
                  <c:v>654.4</c:v>
                </c:pt>
                <c:pt idx="452">
                  <c:v>696.2</c:v>
                </c:pt>
                <c:pt idx="453">
                  <c:v>687.7</c:v>
                </c:pt>
                <c:pt idx="454">
                  <c:v>658.3</c:v>
                </c:pt>
                <c:pt idx="455">
                  <c:v>636</c:v>
                </c:pt>
                <c:pt idx="456">
                  <c:v>636.9</c:v>
                </c:pt>
                <c:pt idx="457">
                  <c:v>680.3</c:v>
                </c:pt>
                <c:pt idx="458">
                  <c:v>692</c:v>
                </c:pt>
                <c:pt idx="459">
                  <c:v>634.29999999999995</c:v>
                </c:pt>
                <c:pt idx="460">
                  <c:v>709.4</c:v>
                </c:pt>
                <c:pt idx="461">
                  <c:v>647.5</c:v>
                </c:pt>
                <c:pt idx="462">
                  <c:v>642.79999999999995</c:v>
                </c:pt>
                <c:pt idx="463">
                  <c:v>623.4</c:v>
                </c:pt>
                <c:pt idx="464">
                  <c:v>653</c:v>
                </c:pt>
                <c:pt idx="465">
                  <c:v>627.4</c:v>
                </c:pt>
                <c:pt idx="466">
                  <c:v>664.7</c:v>
                </c:pt>
                <c:pt idx="467">
                  <c:v>612.20000000000005</c:v>
                </c:pt>
                <c:pt idx="468">
                  <c:v>581.4</c:v>
                </c:pt>
                <c:pt idx="469">
                  <c:v>617.20000000000005</c:v>
                </c:pt>
                <c:pt idx="470">
                  <c:v>591</c:v>
                </c:pt>
                <c:pt idx="471">
                  <c:v>644.29999999999995</c:v>
                </c:pt>
                <c:pt idx="472">
                  <c:v>625.79999999999995</c:v>
                </c:pt>
                <c:pt idx="473">
                  <c:v>620.6</c:v>
                </c:pt>
                <c:pt idx="474">
                  <c:v>622.4</c:v>
                </c:pt>
                <c:pt idx="475">
                  <c:v>640.4</c:v>
                </c:pt>
                <c:pt idx="476">
                  <c:v>632.6</c:v>
                </c:pt>
                <c:pt idx="477">
                  <c:v>618.1</c:v>
                </c:pt>
                <c:pt idx="478">
                  <c:v>634.1</c:v>
                </c:pt>
                <c:pt idx="479">
                  <c:v>580.29999999999995</c:v>
                </c:pt>
                <c:pt idx="480">
                  <c:v>579.79999999999995</c:v>
                </c:pt>
                <c:pt idx="481">
                  <c:v>619.20000000000005</c:v>
                </c:pt>
                <c:pt idx="482">
                  <c:v>611.29999999999995</c:v>
                </c:pt>
                <c:pt idx="483">
                  <c:v>648.4</c:v>
                </c:pt>
                <c:pt idx="484">
                  <c:v>625.4</c:v>
                </c:pt>
                <c:pt idx="485">
                  <c:v>585.5</c:v>
                </c:pt>
                <c:pt idx="486">
                  <c:v>585</c:v>
                </c:pt>
                <c:pt idx="487">
                  <c:v>602.9</c:v>
                </c:pt>
                <c:pt idx="488">
                  <c:v>603.70000000000005</c:v>
                </c:pt>
                <c:pt idx="489">
                  <c:v>604.9</c:v>
                </c:pt>
                <c:pt idx="490">
                  <c:v>588.6</c:v>
                </c:pt>
                <c:pt idx="491">
                  <c:v>524.29999999999995</c:v>
                </c:pt>
                <c:pt idx="492">
                  <c:v>557.1</c:v>
                </c:pt>
                <c:pt idx="493">
                  <c:v>593.79999999999995</c:v>
                </c:pt>
                <c:pt idx="494">
                  <c:v>593</c:v>
                </c:pt>
                <c:pt idx="495">
                  <c:v>534</c:v>
                </c:pt>
                <c:pt idx="496">
                  <c:v>581.70000000000005</c:v>
                </c:pt>
                <c:pt idx="497">
                  <c:v>582.6</c:v>
                </c:pt>
                <c:pt idx="498">
                  <c:v>583.1</c:v>
                </c:pt>
                <c:pt idx="499">
                  <c:v>601.70000000000005</c:v>
                </c:pt>
                <c:pt idx="500">
                  <c:v>589.4</c:v>
                </c:pt>
                <c:pt idx="501">
                  <c:v>593.79999999999995</c:v>
                </c:pt>
                <c:pt idx="502">
                  <c:v>569.29999999999995</c:v>
                </c:pt>
                <c:pt idx="503">
                  <c:v>597.1</c:v>
                </c:pt>
                <c:pt idx="504">
                  <c:v>682.2</c:v>
                </c:pt>
                <c:pt idx="505">
                  <c:v>703.5</c:v>
                </c:pt>
                <c:pt idx="506">
                  <c:v>610.9</c:v>
                </c:pt>
                <c:pt idx="507">
                  <c:v>642</c:v>
                </c:pt>
                <c:pt idx="508">
                  <c:v>564.29999999999995</c:v>
                </c:pt>
                <c:pt idx="509">
                  <c:v>593.6</c:v>
                </c:pt>
                <c:pt idx="510">
                  <c:v>-999</c:v>
                </c:pt>
                <c:pt idx="511">
                  <c:v>579</c:v>
                </c:pt>
                <c:pt idx="512">
                  <c:v>605.9</c:v>
                </c:pt>
                <c:pt idx="513">
                  <c:v>573.79999999999995</c:v>
                </c:pt>
                <c:pt idx="514">
                  <c:v>611</c:v>
                </c:pt>
                <c:pt idx="515">
                  <c:v>662.5</c:v>
                </c:pt>
                <c:pt idx="516">
                  <c:v>596.20000000000005</c:v>
                </c:pt>
                <c:pt idx="517">
                  <c:v>591.6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F-F24C-AED7-475D67EB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742863"/>
        <c:axId val="1"/>
      </c:scatterChart>
      <c:valAx>
        <c:axId val="168174286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7428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826</c:v>
                </c:pt>
                <c:pt idx="40">
                  <c:v>684</c:v>
                </c:pt>
                <c:pt idx="41">
                  <c:v>-999</c:v>
                </c:pt>
                <c:pt idx="42">
                  <c:v>772</c:v>
                </c:pt>
                <c:pt idx="43">
                  <c:v>-999</c:v>
                </c:pt>
                <c:pt idx="44">
                  <c:v>-999</c:v>
                </c:pt>
                <c:pt idx="45">
                  <c:v>509</c:v>
                </c:pt>
                <c:pt idx="46">
                  <c:v>620</c:v>
                </c:pt>
                <c:pt idx="47">
                  <c:v>517</c:v>
                </c:pt>
                <c:pt idx="48">
                  <c:v>744</c:v>
                </c:pt>
                <c:pt idx="49">
                  <c:v>649</c:v>
                </c:pt>
                <c:pt idx="50">
                  <c:v>752</c:v>
                </c:pt>
                <c:pt idx="51">
                  <c:v>640</c:v>
                </c:pt>
                <c:pt idx="52">
                  <c:v>384</c:v>
                </c:pt>
                <c:pt idx="53">
                  <c:v>406</c:v>
                </c:pt>
                <c:pt idx="54">
                  <c:v>470</c:v>
                </c:pt>
                <c:pt idx="55">
                  <c:v>559</c:v>
                </c:pt>
                <c:pt idx="56">
                  <c:v>337</c:v>
                </c:pt>
                <c:pt idx="57">
                  <c:v>458</c:v>
                </c:pt>
                <c:pt idx="58">
                  <c:v>394</c:v>
                </c:pt>
                <c:pt idx="59">
                  <c:v>451</c:v>
                </c:pt>
                <c:pt idx="60">
                  <c:v>340</c:v>
                </c:pt>
                <c:pt idx="61">
                  <c:v>542</c:v>
                </c:pt>
                <c:pt idx="62">
                  <c:v>600</c:v>
                </c:pt>
                <c:pt idx="63">
                  <c:v>480</c:v>
                </c:pt>
                <c:pt idx="64">
                  <c:v>545</c:v>
                </c:pt>
                <c:pt idx="65">
                  <c:v>429</c:v>
                </c:pt>
                <c:pt idx="66">
                  <c:v>383</c:v>
                </c:pt>
                <c:pt idx="67">
                  <c:v>312</c:v>
                </c:pt>
                <c:pt idx="68">
                  <c:v>505</c:v>
                </c:pt>
                <c:pt idx="69">
                  <c:v>621</c:v>
                </c:pt>
                <c:pt idx="70">
                  <c:v>397</c:v>
                </c:pt>
                <c:pt idx="71">
                  <c:v>398</c:v>
                </c:pt>
                <c:pt idx="72">
                  <c:v>412</c:v>
                </c:pt>
                <c:pt idx="73">
                  <c:v>364</c:v>
                </c:pt>
                <c:pt idx="74">
                  <c:v>506</c:v>
                </c:pt>
                <c:pt idx="75">
                  <c:v>369</c:v>
                </c:pt>
                <c:pt idx="76">
                  <c:v>355</c:v>
                </c:pt>
                <c:pt idx="77">
                  <c:v>323</c:v>
                </c:pt>
                <c:pt idx="78">
                  <c:v>443</c:v>
                </c:pt>
                <c:pt idx="79">
                  <c:v>338</c:v>
                </c:pt>
                <c:pt idx="80">
                  <c:v>355</c:v>
                </c:pt>
                <c:pt idx="81">
                  <c:v>479</c:v>
                </c:pt>
                <c:pt idx="82">
                  <c:v>396</c:v>
                </c:pt>
                <c:pt idx="83">
                  <c:v>373</c:v>
                </c:pt>
                <c:pt idx="84">
                  <c:v>353</c:v>
                </c:pt>
                <c:pt idx="85">
                  <c:v>417</c:v>
                </c:pt>
                <c:pt idx="86">
                  <c:v>443</c:v>
                </c:pt>
                <c:pt idx="87">
                  <c:v>314</c:v>
                </c:pt>
                <c:pt idx="88">
                  <c:v>433</c:v>
                </c:pt>
                <c:pt idx="89">
                  <c:v>404</c:v>
                </c:pt>
                <c:pt idx="90">
                  <c:v>513</c:v>
                </c:pt>
                <c:pt idx="91">
                  <c:v>454</c:v>
                </c:pt>
                <c:pt idx="92">
                  <c:v>511</c:v>
                </c:pt>
                <c:pt idx="93">
                  <c:v>315</c:v>
                </c:pt>
                <c:pt idx="94">
                  <c:v>460</c:v>
                </c:pt>
                <c:pt idx="95">
                  <c:v>454</c:v>
                </c:pt>
                <c:pt idx="96">
                  <c:v>397</c:v>
                </c:pt>
                <c:pt idx="97">
                  <c:v>361</c:v>
                </c:pt>
                <c:pt idx="98">
                  <c:v>379</c:v>
                </c:pt>
                <c:pt idx="99">
                  <c:v>521</c:v>
                </c:pt>
                <c:pt idx="100">
                  <c:v>315</c:v>
                </c:pt>
                <c:pt idx="101">
                  <c:v>301</c:v>
                </c:pt>
                <c:pt idx="102">
                  <c:v>363</c:v>
                </c:pt>
                <c:pt idx="103">
                  <c:v>418</c:v>
                </c:pt>
                <c:pt idx="104">
                  <c:v>484</c:v>
                </c:pt>
                <c:pt idx="105">
                  <c:v>433</c:v>
                </c:pt>
                <c:pt idx="106">
                  <c:v>468</c:v>
                </c:pt>
                <c:pt idx="107">
                  <c:v>425</c:v>
                </c:pt>
                <c:pt idx="108">
                  <c:v>294</c:v>
                </c:pt>
                <c:pt idx="109">
                  <c:v>462</c:v>
                </c:pt>
                <c:pt idx="110">
                  <c:v>368</c:v>
                </c:pt>
                <c:pt idx="111">
                  <c:v>348</c:v>
                </c:pt>
                <c:pt idx="112">
                  <c:v>414</c:v>
                </c:pt>
                <c:pt idx="113">
                  <c:v>449</c:v>
                </c:pt>
                <c:pt idx="114">
                  <c:v>355</c:v>
                </c:pt>
                <c:pt idx="115">
                  <c:v>335</c:v>
                </c:pt>
                <c:pt idx="116">
                  <c:v>448</c:v>
                </c:pt>
                <c:pt idx="117">
                  <c:v>431</c:v>
                </c:pt>
                <c:pt idx="118">
                  <c:v>374</c:v>
                </c:pt>
                <c:pt idx="119">
                  <c:v>372</c:v>
                </c:pt>
                <c:pt idx="120">
                  <c:v>527</c:v>
                </c:pt>
                <c:pt idx="121">
                  <c:v>445</c:v>
                </c:pt>
                <c:pt idx="122">
                  <c:v>442</c:v>
                </c:pt>
                <c:pt idx="123">
                  <c:v>424</c:v>
                </c:pt>
                <c:pt idx="124">
                  <c:v>328</c:v>
                </c:pt>
                <c:pt idx="125">
                  <c:v>404</c:v>
                </c:pt>
                <c:pt idx="126">
                  <c:v>435</c:v>
                </c:pt>
                <c:pt idx="127">
                  <c:v>633</c:v>
                </c:pt>
                <c:pt idx="128">
                  <c:v>394</c:v>
                </c:pt>
                <c:pt idx="129">
                  <c:v>387</c:v>
                </c:pt>
                <c:pt idx="130">
                  <c:v>449</c:v>
                </c:pt>
                <c:pt idx="131">
                  <c:v>519</c:v>
                </c:pt>
                <c:pt idx="132">
                  <c:v>448</c:v>
                </c:pt>
                <c:pt idx="133">
                  <c:v>656</c:v>
                </c:pt>
                <c:pt idx="134">
                  <c:v>349</c:v>
                </c:pt>
                <c:pt idx="135">
                  <c:v>435</c:v>
                </c:pt>
                <c:pt idx="136">
                  <c:v>504</c:v>
                </c:pt>
                <c:pt idx="137">
                  <c:v>491</c:v>
                </c:pt>
                <c:pt idx="138">
                  <c:v>498</c:v>
                </c:pt>
                <c:pt idx="139">
                  <c:v>355</c:v>
                </c:pt>
                <c:pt idx="140">
                  <c:v>505</c:v>
                </c:pt>
                <c:pt idx="141">
                  <c:v>444</c:v>
                </c:pt>
                <c:pt idx="142">
                  <c:v>466</c:v>
                </c:pt>
                <c:pt idx="143">
                  <c:v>476</c:v>
                </c:pt>
                <c:pt idx="144">
                  <c:v>384</c:v>
                </c:pt>
                <c:pt idx="145">
                  <c:v>390</c:v>
                </c:pt>
                <c:pt idx="146">
                  <c:v>369</c:v>
                </c:pt>
                <c:pt idx="147">
                  <c:v>463</c:v>
                </c:pt>
                <c:pt idx="148">
                  <c:v>-999</c:v>
                </c:pt>
                <c:pt idx="149">
                  <c:v>404</c:v>
                </c:pt>
                <c:pt idx="150">
                  <c:v>552</c:v>
                </c:pt>
                <c:pt idx="151">
                  <c:v>404</c:v>
                </c:pt>
                <c:pt idx="152">
                  <c:v>433</c:v>
                </c:pt>
                <c:pt idx="153">
                  <c:v>461</c:v>
                </c:pt>
                <c:pt idx="154">
                  <c:v>401</c:v>
                </c:pt>
                <c:pt idx="155">
                  <c:v>419</c:v>
                </c:pt>
                <c:pt idx="156">
                  <c:v>472</c:v>
                </c:pt>
                <c:pt idx="157">
                  <c:v>425</c:v>
                </c:pt>
                <c:pt idx="158">
                  <c:v>416</c:v>
                </c:pt>
                <c:pt idx="159">
                  <c:v>519</c:v>
                </c:pt>
                <c:pt idx="160">
                  <c:v>424</c:v>
                </c:pt>
                <c:pt idx="161">
                  <c:v>482</c:v>
                </c:pt>
                <c:pt idx="162">
                  <c:v>463</c:v>
                </c:pt>
                <c:pt idx="163">
                  <c:v>488</c:v>
                </c:pt>
                <c:pt idx="164">
                  <c:v>347</c:v>
                </c:pt>
                <c:pt idx="165">
                  <c:v>513</c:v>
                </c:pt>
                <c:pt idx="166">
                  <c:v>410</c:v>
                </c:pt>
                <c:pt idx="167">
                  <c:v>627</c:v>
                </c:pt>
                <c:pt idx="168">
                  <c:v>484</c:v>
                </c:pt>
                <c:pt idx="169">
                  <c:v>605</c:v>
                </c:pt>
                <c:pt idx="170">
                  <c:v>647</c:v>
                </c:pt>
                <c:pt idx="171">
                  <c:v>548</c:v>
                </c:pt>
                <c:pt idx="172">
                  <c:v>624</c:v>
                </c:pt>
                <c:pt idx="173">
                  <c:v>623</c:v>
                </c:pt>
                <c:pt idx="174">
                  <c:v>389</c:v>
                </c:pt>
                <c:pt idx="175">
                  <c:v>373</c:v>
                </c:pt>
                <c:pt idx="176">
                  <c:v>450</c:v>
                </c:pt>
                <c:pt idx="177">
                  <c:v>426</c:v>
                </c:pt>
                <c:pt idx="178">
                  <c:v>563</c:v>
                </c:pt>
                <c:pt idx="179">
                  <c:v>613</c:v>
                </c:pt>
                <c:pt idx="180">
                  <c:v>663</c:v>
                </c:pt>
                <c:pt idx="181">
                  <c:v>670</c:v>
                </c:pt>
                <c:pt idx="182">
                  <c:v>509</c:v>
                </c:pt>
                <c:pt idx="183">
                  <c:v>508</c:v>
                </c:pt>
                <c:pt idx="184">
                  <c:v>683</c:v>
                </c:pt>
                <c:pt idx="185">
                  <c:v>621</c:v>
                </c:pt>
                <c:pt idx="186">
                  <c:v>642</c:v>
                </c:pt>
                <c:pt idx="187">
                  <c:v>704</c:v>
                </c:pt>
                <c:pt idx="188">
                  <c:v>639</c:v>
                </c:pt>
                <c:pt idx="189">
                  <c:v>521</c:v>
                </c:pt>
                <c:pt idx="190">
                  <c:v>583</c:v>
                </c:pt>
                <c:pt idx="191">
                  <c:v>827</c:v>
                </c:pt>
                <c:pt idx="192">
                  <c:v>473</c:v>
                </c:pt>
                <c:pt idx="193">
                  <c:v>367</c:v>
                </c:pt>
                <c:pt idx="194">
                  <c:v>661</c:v>
                </c:pt>
                <c:pt idx="195">
                  <c:v>615</c:v>
                </c:pt>
                <c:pt idx="196">
                  <c:v>1037</c:v>
                </c:pt>
                <c:pt idx="197">
                  <c:v>485</c:v>
                </c:pt>
                <c:pt idx="198">
                  <c:v>566</c:v>
                </c:pt>
                <c:pt idx="199">
                  <c:v>667</c:v>
                </c:pt>
                <c:pt idx="200">
                  <c:v>1051</c:v>
                </c:pt>
                <c:pt idx="201">
                  <c:v>569</c:v>
                </c:pt>
                <c:pt idx="202">
                  <c:v>-999</c:v>
                </c:pt>
                <c:pt idx="203">
                  <c:v>567</c:v>
                </c:pt>
                <c:pt idx="204">
                  <c:v>788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596</c:v>
                </c:pt>
                <c:pt idx="299">
                  <c:v>961</c:v>
                </c:pt>
                <c:pt idx="300">
                  <c:v>623</c:v>
                </c:pt>
                <c:pt idx="301">
                  <c:v>-999</c:v>
                </c:pt>
                <c:pt idx="302">
                  <c:v>618</c:v>
                </c:pt>
                <c:pt idx="303">
                  <c:v>811</c:v>
                </c:pt>
                <c:pt idx="304">
                  <c:v>813</c:v>
                </c:pt>
                <c:pt idx="305">
                  <c:v>770</c:v>
                </c:pt>
                <c:pt idx="306">
                  <c:v>666</c:v>
                </c:pt>
                <c:pt idx="307">
                  <c:v>724</c:v>
                </c:pt>
                <c:pt idx="308">
                  <c:v>660</c:v>
                </c:pt>
                <c:pt idx="309">
                  <c:v>680</c:v>
                </c:pt>
                <c:pt idx="310">
                  <c:v>653</c:v>
                </c:pt>
                <c:pt idx="311">
                  <c:v>899</c:v>
                </c:pt>
                <c:pt idx="312">
                  <c:v>695</c:v>
                </c:pt>
                <c:pt idx="313">
                  <c:v>721</c:v>
                </c:pt>
                <c:pt idx="314">
                  <c:v>474</c:v>
                </c:pt>
                <c:pt idx="315">
                  <c:v>633</c:v>
                </c:pt>
                <c:pt idx="316">
                  <c:v>628</c:v>
                </c:pt>
                <c:pt idx="317">
                  <c:v>818</c:v>
                </c:pt>
                <c:pt idx="318">
                  <c:v>741</c:v>
                </c:pt>
                <c:pt idx="319">
                  <c:v>608</c:v>
                </c:pt>
                <c:pt idx="320">
                  <c:v>518</c:v>
                </c:pt>
                <c:pt idx="321">
                  <c:v>858</c:v>
                </c:pt>
                <c:pt idx="322">
                  <c:v>643</c:v>
                </c:pt>
                <c:pt idx="323">
                  <c:v>400</c:v>
                </c:pt>
                <c:pt idx="324">
                  <c:v>813</c:v>
                </c:pt>
                <c:pt idx="325">
                  <c:v>658</c:v>
                </c:pt>
                <c:pt idx="326">
                  <c:v>690</c:v>
                </c:pt>
                <c:pt idx="327">
                  <c:v>859</c:v>
                </c:pt>
                <c:pt idx="328">
                  <c:v>1052</c:v>
                </c:pt>
                <c:pt idx="329">
                  <c:v>558</c:v>
                </c:pt>
                <c:pt idx="330">
                  <c:v>488</c:v>
                </c:pt>
                <c:pt idx="331">
                  <c:v>768</c:v>
                </c:pt>
                <c:pt idx="332">
                  <c:v>665</c:v>
                </c:pt>
                <c:pt idx="333">
                  <c:v>523</c:v>
                </c:pt>
                <c:pt idx="334">
                  <c:v>645</c:v>
                </c:pt>
                <c:pt idx="335">
                  <c:v>461</c:v>
                </c:pt>
                <c:pt idx="336">
                  <c:v>698</c:v>
                </c:pt>
                <c:pt idx="337">
                  <c:v>598</c:v>
                </c:pt>
                <c:pt idx="338">
                  <c:v>492</c:v>
                </c:pt>
                <c:pt idx="339">
                  <c:v>682</c:v>
                </c:pt>
                <c:pt idx="340">
                  <c:v>415</c:v>
                </c:pt>
                <c:pt idx="341">
                  <c:v>509</c:v>
                </c:pt>
                <c:pt idx="342">
                  <c:v>524</c:v>
                </c:pt>
                <c:pt idx="343">
                  <c:v>610</c:v>
                </c:pt>
                <c:pt idx="344">
                  <c:v>565</c:v>
                </c:pt>
                <c:pt idx="345">
                  <c:v>599</c:v>
                </c:pt>
                <c:pt idx="346">
                  <c:v>332</c:v>
                </c:pt>
                <c:pt idx="347">
                  <c:v>391</c:v>
                </c:pt>
                <c:pt idx="348">
                  <c:v>438</c:v>
                </c:pt>
                <c:pt idx="349">
                  <c:v>396</c:v>
                </c:pt>
                <c:pt idx="350">
                  <c:v>586</c:v>
                </c:pt>
                <c:pt idx="351">
                  <c:v>488</c:v>
                </c:pt>
                <c:pt idx="352">
                  <c:v>472</c:v>
                </c:pt>
                <c:pt idx="353">
                  <c:v>491</c:v>
                </c:pt>
                <c:pt idx="354">
                  <c:v>576</c:v>
                </c:pt>
                <c:pt idx="355">
                  <c:v>328</c:v>
                </c:pt>
                <c:pt idx="356">
                  <c:v>547</c:v>
                </c:pt>
                <c:pt idx="357">
                  <c:v>370</c:v>
                </c:pt>
                <c:pt idx="358">
                  <c:v>385</c:v>
                </c:pt>
                <c:pt idx="359">
                  <c:v>397</c:v>
                </c:pt>
                <c:pt idx="360">
                  <c:v>537</c:v>
                </c:pt>
                <c:pt idx="361">
                  <c:v>459</c:v>
                </c:pt>
                <c:pt idx="362">
                  <c:v>561</c:v>
                </c:pt>
                <c:pt idx="363">
                  <c:v>453</c:v>
                </c:pt>
                <c:pt idx="364">
                  <c:v>457</c:v>
                </c:pt>
                <c:pt idx="365">
                  <c:v>375</c:v>
                </c:pt>
                <c:pt idx="366">
                  <c:v>660</c:v>
                </c:pt>
                <c:pt idx="367">
                  <c:v>413</c:v>
                </c:pt>
                <c:pt idx="368">
                  <c:v>481</c:v>
                </c:pt>
                <c:pt idx="369">
                  <c:v>428</c:v>
                </c:pt>
                <c:pt idx="370">
                  <c:v>443</c:v>
                </c:pt>
                <c:pt idx="371">
                  <c:v>534</c:v>
                </c:pt>
                <c:pt idx="372">
                  <c:v>558</c:v>
                </c:pt>
                <c:pt idx="373">
                  <c:v>558</c:v>
                </c:pt>
                <c:pt idx="374">
                  <c:v>528</c:v>
                </c:pt>
                <c:pt idx="375">
                  <c:v>474</c:v>
                </c:pt>
                <c:pt idx="376">
                  <c:v>321</c:v>
                </c:pt>
                <c:pt idx="377">
                  <c:v>520</c:v>
                </c:pt>
                <c:pt idx="378">
                  <c:v>437</c:v>
                </c:pt>
                <c:pt idx="379">
                  <c:v>492</c:v>
                </c:pt>
                <c:pt idx="380">
                  <c:v>423</c:v>
                </c:pt>
                <c:pt idx="381">
                  <c:v>465</c:v>
                </c:pt>
                <c:pt idx="382">
                  <c:v>477</c:v>
                </c:pt>
                <c:pt idx="383">
                  <c:v>480</c:v>
                </c:pt>
                <c:pt idx="384">
                  <c:v>508</c:v>
                </c:pt>
                <c:pt idx="385">
                  <c:v>481</c:v>
                </c:pt>
                <c:pt idx="386">
                  <c:v>368</c:v>
                </c:pt>
                <c:pt idx="387">
                  <c:v>499</c:v>
                </c:pt>
                <c:pt idx="388">
                  <c:v>429</c:v>
                </c:pt>
                <c:pt idx="389">
                  <c:v>455</c:v>
                </c:pt>
                <c:pt idx="390">
                  <c:v>474</c:v>
                </c:pt>
                <c:pt idx="391">
                  <c:v>498</c:v>
                </c:pt>
                <c:pt idx="392">
                  <c:v>406</c:v>
                </c:pt>
                <c:pt idx="393">
                  <c:v>479</c:v>
                </c:pt>
                <c:pt idx="394">
                  <c:v>633</c:v>
                </c:pt>
                <c:pt idx="395">
                  <c:v>389</c:v>
                </c:pt>
                <c:pt idx="396">
                  <c:v>376</c:v>
                </c:pt>
                <c:pt idx="397">
                  <c:v>460</c:v>
                </c:pt>
                <c:pt idx="398">
                  <c:v>407</c:v>
                </c:pt>
                <c:pt idx="399">
                  <c:v>511</c:v>
                </c:pt>
                <c:pt idx="400">
                  <c:v>532</c:v>
                </c:pt>
                <c:pt idx="401">
                  <c:v>368</c:v>
                </c:pt>
                <c:pt idx="402">
                  <c:v>292</c:v>
                </c:pt>
                <c:pt idx="403">
                  <c:v>568</c:v>
                </c:pt>
                <c:pt idx="404">
                  <c:v>527</c:v>
                </c:pt>
                <c:pt idx="405">
                  <c:v>560</c:v>
                </c:pt>
                <c:pt idx="406">
                  <c:v>369</c:v>
                </c:pt>
                <c:pt idx="407">
                  <c:v>391</c:v>
                </c:pt>
                <c:pt idx="408">
                  <c:v>554</c:v>
                </c:pt>
                <c:pt idx="409">
                  <c:v>277</c:v>
                </c:pt>
                <c:pt idx="410">
                  <c:v>373</c:v>
                </c:pt>
                <c:pt idx="411">
                  <c:v>442</c:v>
                </c:pt>
                <c:pt idx="412">
                  <c:v>332</c:v>
                </c:pt>
                <c:pt idx="413">
                  <c:v>442</c:v>
                </c:pt>
                <c:pt idx="414">
                  <c:v>476</c:v>
                </c:pt>
                <c:pt idx="415">
                  <c:v>425</c:v>
                </c:pt>
                <c:pt idx="416">
                  <c:v>339</c:v>
                </c:pt>
                <c:pt idx="417">
                  <c:v>480</c:v>
                </c:pt>
                <c:pt idx="418">
                  <c:v>321</c:v>
                </c:pt>
                <c:pt idx="419">
                  <c:v>420</c:v>
                </c:pt>
                <c:pt idx="420">
                  <c:v>420</c:v>
                </c:pt>
                <c:pt idx="421">
                  <c:v>491</c:v>
                </c:pt>
                <c:pt idx="422">
                  <c:v>418</c:v>
                </c:pt>
                <c:pt idx="423">
                  <c:v>366</c:v>
                </c:pt>
                <c:pt idx="424">
                  <c:v>334</c:v>
                </c:pt>
                <c:pt idx="425">
                  <c:v>425</c:v>
                </c:pt>
                <c:pt idx="426">
                  <c:v>428</c:v>
                </c:pt>
                <c:pt idx="427">
                  <c:v>447</c:v>
                </c:pt>
                <c:pt idx="428">
                  <c:v>438</c:v>
                </c:pt>
                <c:pt idx="429">
                  <c:v>401</c:v>
                </c:pt>
                <c:pt idx="430">
                  <c:v>439</c:v>
                </c:pt>
                <c:pt idx="431">
                  <c:v>447</c:v>
                </c:pt>
                <c:pt idx="432">
                  <c:v>502</c:v>
                </c:pt>
                <c:pt idx="433">
                  <c:v>444</c:v>
                </c:pt>
                <c:pt idx="434">
                  <c:v>540</c:v>
                </c:pt>
                <c:pt idx="435">
                  <c:v>307</c:v>
                </c:pt>
                <c:pt idx="436">
                  <c:v>496</c:v>
                </c:pt>
                <c:pt idx="437">
                  <c:v>413</c:v>
                </c:pt>
                <c:pt idx="438">
                  <c:v>403</c:v>
                </c:pt>
                <c:pt idx="439">
                  <c:v>356</c:v>
                </c:pt>
                <c:pt idx="440">
                  <c:v>407</c:v>
                </c:pt>
                <c:pt idx="441">
                  <c:v>368</c:v>
                </c:pt>
                <c:pt idx="442">
                  <c:v>365</c:v>
                </c:pt>
                <c:pt idx="443">
                  <c:v>480</c:v>
                </c:pt>
                <c:pt idx="444">
                  <c:v>273</c:v>
                </c:pt>
                <c:pt idx="445">
                  <c:v>358</c:v>
                </c:pt>
                <c:pt idx="446">
                  <c:v>457</c:v>
                </c:pt>
                <c:pt idx="447">
                  <c:v>448</c:v>
                </c:pt>
                <c:pt idx="448">
                  <c:v>388</c:v>
                </c:pt>
                <c:pt idx="449">
                  <c:v>389</c:v>
                </c:pt>
                <c:pt idx="450">
                  <c:v>365</c:v>
                </c:pt>
                <c:pt idx="451">
                  <c:v>339</c:v>
                </c:pt>
                <c:pt idx="452">
                  <c:v>479</c:v>
                </c:pt>
                <c:pt idx="453">
                  <c:v>510</c:v>
                </c:pt>
                <c:pt idx="454">
                  <c:v>284</c:v>
                </c:pt>
                <c:pt idx="455">
                  <c:v>396</c:v>
                </c:pt>
                <c:pt idx="456">
                  <c:v>540</c:v>
                </c:pt>
                <c:pt idx="457">
                  <c:v>392</c:v>
                </c:pt>
                <c:pt idx="458">
                  <c:v>410</c:v>
                </c:pt>
                <c:pt idx="459">
                  <c:v>396</c:v>
                </c:pt>
                <c:pt idx="460">
                  <c:v>357</c:v>
                </c:pt>
                <c:pt idx="461">
                  <c:v>406</c:v>
                </c:pt>
                <c:pt idx="462">
                  <c:v>381</c:v>
                </c:pt>
                <c:pt idx="463">
                  <c:v>442</c:v>
                </c:pt>
                <c:pt idx="464">
                  <c:v>336</c:v>
                </c:pt>
                <c:pt idx="465">
                  <c:v>380</c:v>
                </c:pt>
                <c:pt idx="466">
                  <c:v>511</c:v>
                </c:pt>
                <c:pt idx="467">
                  <c:v>259</c:v>
                </c:pt>
                <c:pt idx="468">
                  <c:v>456</c:v>
                </c:pt>
                <c:pt idx="469">
                  <c:v>403</c:v>
                </c:pt>
                <c:pt idx="470">
                  <c:v>387</c:v>
                </c:pt>
                <c:pt idx="471">
                  <c:v>345</c:v>
                </c:pt>
                <c:pt idx="472">
                  <c:v>326</c:v>
                </c:pt>
                <c:pt idx="473">
                  <c:v>431</c:v>
                </c:pt>
                <c:pt idx="474">
                  <c:v>329</c:v>
                </c:pt>
                <c:pt idx="475">
                  <c:v>293</c:v>
                </c:pt>
                <c:pt idx="476">
                  <c:v>356</c:v>
                </c:pt>
                <c:pt idx="477">
                  <c:v>530</c:v>
                </c:pt>
                <c:pt idx="478">
                  <c:v>450</c:v>
                </c:pt>
                <c:pt idx="479">
                  <c:v>361</c:v>
                </c:pt>
                <c:pt idx="480">
                  <c:v>392</c:v>
                </c:pt>
                <c:pt idx="481">
                  <c:v>353</c:v>
                </c:pt>
                <c:pt idx="482">
                  <c:v>422</c:v>
                </c:pt>
                <c:pt idx="483">
                  <c:v>384</c:v>
                </c:pt>
                <c:pt idx="484">
                  <c:v>416</c:v>
                </c:pt>
                <c:pt idx="485">
                  <c:v>548</c:v>
                </c:pt>
                <c:pt idx="486">
                  <c:v>421</c:v>
                </c:pt>
                <c:pt idx="487">
                  <c:v>435</c:v>
                </c:pt>
                <c:pt idx="488">
                  <c:v>428</c:v>
                </c:pt>
                <c:pt idx="489">
                  <c:v>432</c:v>
                </c:pt>
                <c:pt idx="490">
                  <c:v>307</c:v>
                </c:pt>
                <c:pt idx="491">
                  <c:v>577</c:v>
                </c:pt>
                <c:pt idx="492">
                  <c:v>502</c:v>
                </c:pt>
                <c:pt idx="493">
                  <c:v>406</c:v>
                </c:pt>
                <c:pt idx="494">
                  <c:v>564</c:v>
                </c:pt>
                <c:pt idx="495">
                  <c:v>385</c:v>
                </c:pt>
                <c:pt idx="496">
                  <c:v>609</c:v>
                </c:pt>
                <c:pt idx="497">
                  <c:v>587</c:v>
                </c:pt>
                <c:pt idx="498">
                  <c:v>490</c:v>
                </c:pt>
                <c:pt idx="499">
                  <c:v>406</c:v>
                </c:pt>
                <c:pt idx="500">
                  <c:v>590</c:v>
                </c:pt>
                <c:pt idx="501">
                  <c:v>546</c:v>
                </c:pt>
                <c:pt idx="502">
                  <c:v>618</c:v>
                </c:pt>
                <c:pt idx="503">
                  <c:v>445</c:v>
                </c:pt>
                <c:pt idx="504">
                  <c:v>593</c:v>
                </c:pt>
                <c:pt idx="505">
                  <c:v>712</c:v>
                </c:pt>
                <c:pt idx="506">
                  <c:v>682</c:v>
                </c:pt>
                <c:pt idx="507">
                  <c:v>676</c:v>
                </c:pt>
                <c:pt idx="508">
                  <c:v>610</c:v>
                </c:pt>
                <c:pt idx="509">
                  <c:v>543</c:v>
                </c:pt>
                <c:pt idx="510">
                  <c:v>-999</c:v>
                </c:pt>
                <c:pt idx="511">
                  <c:v>381</c:v>
                </c:pt>
                <c:pt idx="512">
                  <c:v>579</c:v>
                </c:pt>
                <c:pt idx="513">
                  <c:v>543</c:v>
                </c:pt>
                <c:pt idx="514">
                  <c:v>604</c:v>
                </c:pt>
                <c:pt idx="515">
                  <c:v>558</c:v>
                </c:pt>
                <c:pt idx="516">
                  <c:v>899</c:v>
                </c:pt>
                <c:pt idx="517">
                  <c:v>961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AD-834D-86A0-FC3FD5AC5979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646</c:v>
                </c:pt>
                <c:pt idx="40">
                  <c:v>528</c:v>
                </c:pt>
                <c:pt idx="41">
                  <c:v>-999</c:v>
                </c:pt>
                <c:pt idx="42">
                  <c:v>530</c:v>
                </c:pt>
                <c:pt idx="43">
                  <c:v>-999</c:v>
                </c:pt>
                <c:pt idx="44">
                  <c:v>-999</c:v>
                </c:pt>
                <c:pt idx="45">
                  <c:v>391</c:v>
                </c:pt>
                <c:pt idx="46">
                  <c:v>471</c:v>
                </c:pt>
                <c:pt idx="47">
                  <c:v>403</c:v>
                </c:pt>
                <c:pt idx="48">
                  <c:v>433</c:v>
                </c:pt>
                <c:pt idx="49">
                  <c:v>562</c:v>
                </c:pt>
                <c:pt idx="50">
                  <c:v>436</c:v>
                </c:pt>
                <c:pt idx="51">
                  <c:v>516</c:v>
                </c:pt>
                <c:pt idx="52">
                  <c:v>442</c:v>
                </c:pt>
                <c:pt idx="53">
                  <c:v>490</c:v>
                </c:pt>
                <c:pt idx="54">
                  <c:v>423</c:v>
                </c:pt>
                <c:pt idx="55">
                  <c:v>466</c:v>
                </c:pt>
                <c:pt idx="56">
                  <c:v>353</c:v>
                </c:pt>
                <c:pt idx="57">
                  <c:v>311</c:v>
                </c:pt>
                <c:pt idx="58">
                  <c:v>527</c:v>
                </c:pt>
                <c:pt idx="59">
                  <c:v>376</c:v>
                </c:pt>
                <c:pt idx="60">
                  <c:v>500</c:v>
                </c:pt>
                <c:pt idx="61">
                  <c:v>461</c:v>
                </c:pt>
                <c:pt idx="62">
                  <c:v>370</c:v>
                </c:pt>
                <c:pt idx="63">
                  <c:v>276</c:v>
                </c:pt>
                <c:pt idx="64">
                  <c:v>432</c:v>
                </c:pt>
                <c:pt idx="65">
                  <c:v>458</c:v>
                </c:pt>
                <c:pt idx="66">
                  <c:v>338</c:v>
                </c:pt>
                <c:pt idx="67">
                  <c:v>378</c:v>
                </c:pt>
                <c:pt idx="68">
                  <c:v>330</c:v>
                </c:pt>
                <c:pt idx="69">
                  <c:v>450</c:v>
                </c:pt>
                <c:pt idx="70">
                  <c:v>448</c:v>
                </c:pt>
                <c:pt idx="71">
                  <c:v>364</c:v>
                </c:pt>
                <c:pt idx="72">
                  <c:v>321</c:v>
                </c:pt>
                <c:pt idx="73">
                  <c:v>356</c:v>
                </c:pt>
                <c:pt idx="74">
                  <c:v>421</c:v>
                </c:pt>
                <c:pt idx="75">
                  <c:v>398</c:v>
                </c:pt>
                <c:pt idx="76">
                  <c:v>322</c:v>
                </c:pt>
                <c:pt idx="77">
                  <c:v>334</c:v>
                </c:pt>
                <c:pt idx="78">
                  <c:v>361</c:v>
                </c:pt>
                <c:pt idx="79">
                  <c:v>391</c:v>
                </c:pt>
                <c:pt idx="80">
                  <c:v>330</c:v>
                </c:pt>
                <c:pt idx="81">
                  <c:v>392</c:v>
                </c:pt>
                <c:pt idx="82">
                  <c:v>358</c:v>
                </c:pt>
                <c:pt idx="83">
                  <c:v>353</c:v>
                </c:pt>
                <c:pt idx="84">
                  <c:v>307</c:v>
                </c:pt>
                <c:pt idx="85">
                  <c:v>514</c:v>
                </c:pt>
                <c:pt idx="86">
                  <c:v>314</c:v>
                </c:pt>
                <c:pt idx="87">
                  <c:v>251</c:v>
                </c:pt>
                <c:pt idx="88">
                  <c:v>427</c:v>
                </c:pt>
                <c:pt idx="89">
                  <c:v>385</c:v>
                </c:pt>
                <c:pt idx="90">
                  <c:v>427</c:v>
                </c:pt>
                <c:pt idx="91">
                  <c:v>434</c:v>
                </c:pt>
                <c:pt idx="92">
                  <c:v>389</c:v>
                </c:pt>
                <c:pt idx="93">
                  <c:v>404</c:v>
                </c:pt>
                <c:pt idx="94">
                  <c:v>374</c:v>
                </c:pt>
                <c:pt idx="95">
                  <c:v>378</c:v>
                </c:pt>
                <c:pt idx="96">
                  <c:v>392</c:v>
                </c:pt>
                <c:pt idx="97">
                  <c:v>342</c:v>
                </c:pt>
                <c:pt idx="98">
                  <c:v>383</c:v>
                </c:pt>
                <c:pt idx="99">
                  <c:v>300</c:v>
                </c:pt>
                <c:pt idx="100">
                  <c:v>345</c:v>
                </c:pt>
                <c:pt idx="101">
                  <c:v>360</c:v>
                </c:pt>
                <c:pt idx="102">
                  <c:v>465</c:v>
                </c:pt>
                <c:pt idx="103">
                  <c:v>300</c:v>
                </c:pt>
                <c:pt idx="104">
                  <c:v>374</c:v>
                </c:pt>
                <c:pt idx="105">
                  <c:v>464</c:v>
                </c:pt>
                <c:pt idx="106">
                  <c:v>460</c:v>
                </c:pt>
                <c:pt idx="107">
                  <c:v>365</c:v>
                </c:pt>
                <c:pt idx="108">
                  <c:v>404</c:v>
                </c:pt>
                <c:pt idx="109">
                  <c:v>402</c:v>
                </c:pt>
                <c:pt idx="110">
                  <c:v>315</c:v>
                </c:pt>
                <c:pt idx="111">
                  <c:v>350</c:v>
                </c:pt>
                <c:pt idx="112">
                  <c:v>359</c:v>
                </c:pt>
                <c:pt idx="113">
                  <c:v>405</c:v>
                </c:pt>
                <c:pt idx="114">
                  <c:v>371</c:v>
                </c:pt>
                <c:pt idx="115">
                  <c:v>435</c:v>
                </c:pt>
                <c:pt idx="116">
                  <c:v>290</c:v>
                </c:pt>
                <c:pt idx="117">
                  <c:v>345</c:v>
                </c:pt>
                <c:pt idx="118">
                  <c:v>369</c:v>
                </c:pt>
                <c:pt idx="119">
                  <c:v>270</c:v>
                </c:pt>
                <c:pt idx="120">
                  <c:v>386</c:v>
                </c:pt>
                <c:pt idx="121">
                  <c:v>442</c:v>
                </c:pt>
                <c:pt idx="122">
                  <c:v>314</c:v>
                </c:pt>
                <c:pt idx="123">
                  <c:v>482</c:v>
                </c:pt>
                <c:pt idx="124">
                  <c:v>469</c:v>
                </c:pt>
                <c:pt idx="125">
                  <c:v>422</c:v>
                </c:pt>
                <c:pt idx="126">
                  <c:v>446</c:v>
                </c:pt>
                <c:pt idx="127">
                  <c:v>399</c:v>
                </c:pt>
                <c:pt idx="128">
                  <c:v>348</c:v>
                </c:pt>
                <c:pt idx="129">
                  <c:v>361</c:v>
                </c:pt>
                <c:pt idx="130">
                  <c:v>334</c:v>
                </c:pt>
                <c:pt idx="131">
                  <c:v>476</c:v>
                </c:pt>
                <c:pt idx="132">
                  <c:v>479</c:v>
                </c:pt>
                <c:pt idx="133">
                  <c:v>364</c:v>
                </c:pt>
                <c:pt idx="134">
                  <c:v>390</c:v>
                </c:pt>
                <c:pt idx="135">
                  <c:v>421</c:v>
                </c:pt>
                <c:pt idx="136">
                  <c:v>592</c:v>
                </c:pt>
                <c:pt idx="137">
                  <c:v>493</c:v>
                </c:pt>
                <c:pt idx="138">
                  <c:v>425</c:v>
                </c:pt>
                <c:pt idx="139">
                  <c:v>447</c:v>
                </c:pt>
                <c:pt idx="140">
                  <c:v>517</c:v>
                </c:pt>
                <c:pt idx="141">
                  <c:v>376</c:v>
                </c:pt>
                <c:pt idx="142">
                  <c:v>365</c:v>
                </c:pt>
                <c:pt idx="143">
                  <c:v>417</c:v>
                </c:pt>
                <c:pt idx="144">
                  <c:v>465</c:v>
                </c:pt>
                <c:pt idx="145">
                  <c:v>565</c:v>
                </c:pt>
                <c:pt idx="146">
                  <c:v>446</c:v>
                </c:pt>
                <c:pt idx="147">
                  <c:v>505</c:v>
                </c:pt>
                <c:pt idx="148">
                  <c:v>-999</c:v>
                </c:pt>
                <c:pt idx="149">
                  <c:v>371</c:v>
                </c:pt>
                <c:pt idx="150">
                  <c:v>530</c:v>
                </c:pt>
                <c:pt idx="151">
                  <c:v>461</c:v>
                </c:pt>
                <c:pt idx="152">
                  <c:v>427</c:v>
                </c:pt>
                <c:pt idx="153">
                  <c:v>533</c:v>
                </c:pt>
                <c:pt idx="154">
                  <c:v>385</c:v>
                </c:pt>
                <c:pt idx="155">
                  <c:v>541</c:v>
                </c:pt>
                <c:pt idx="156">
                  <c:v>392</c:v>
                </c:pt>
                <c:pt idx="157">
                  <c:v>556</c:v>
                </c:pt>
                <c:pt idx="158">
                  <c:v>352</c:v>
                </c:pt>
                <c:pt idx="159">
                  <c:v>500</c:v>
                </c:pt>
                <c:pt idx="160">
                  <c:v>395</c:v>
                </c:pt>
                <c:pt idx="161">
                  <c:v>471</c:v>
                </c:pt>
                <c:pt idx="162">
                  <c:v>466</c:v>
                </c:pt>
                <c:pt idx="163">
                  <c:v>490</c:v>
                </c:pt>
                <c:pt idx="164">
                  <c:v>527</c:v>
                </c:pt>
                <c:pt idx="165">
                  <c:v>362</c:v>
                </c:pt>
                <c:pt idx="166">
                  <c:v>389</c:v>
                </c:pt>
                <c:pt idx="167">
                  <c:v>577</c:v>
                </c:pt>
                <c:pt idx="168">
                  <c:v>597</c:v>
                </c:pt>
                <c:pt idx="169">
                  <c:v>420</c:v>
                </c:pt>
                <c:pt idx="170">
                  <c:v>397</c:v>
                </c:pt>
                <c:pt idx="171">
                  <c:v>477</c:v>
                </c:pt>
                <c:pt idx="172">
                  <c:v>435</c:v>
                </c:pt>
                <c:pt idx="173">
                  <c:v>492</c:v>
                </c:pt>
                <c:pt idx="174">
                  <c:v>478</c:v>
                </c:pt>
                <c:pt idx="175">
                  <c:v>476</c:v>
                </c:pt>
                <c:pt idx="176">
                  <c:v>621</c:v>
                </c:pt>
                <c:pt idx="177">
                  <c:v>576</c:v>
                </c:pt>
                <c:pt idx="178">
                  <c:v>454</c:v>
                </c:pt>
                <c:pt idx="179">
                  <c:v>425</c:v>
                </c:pt>
                <c:pt idx="180">
                  <c:v>712</c:v>
                </c:pt>
                <c:pt idx="181">
                  <c:v>500</c:v>
                </c:pt>
                <c:pt idx="182">
                  <c:v>401</c:v>
                </c:pt>
                <c:pt idx="183">
                  <c:v>723</c:v>
                </c:pt>
                <c:pt idx="184">
                  <c:v>583</c:v>
                </c:pt>
                <c:pt idx="185">
                  <c:v>463</c:v>
                </c:pt>
                <c:pt idx="186">
                  <c:v>578</c:v>
                </c:pt>
                <c:pt idx="187">
                  <c:v>555</c:v>
                </c:pt>
                <c:pt idx="188">
                  <c:v>645</c:v>
                </c:pt>
                <c:pt idx="189">
                  <c:v>833</c:v>
                </c:pt>
                <c:pt idx="190">
                  <c:v>1028</c:v>
                </c:pt>
                <c:pt idx="191">
                  <c:v>635</c:v>
                </c:pt>
                <c:pt idx="192">
                  <c:v>589</c:v>
                </c:pt>
                <c:pt idx="193">
                  <c:v>626</c:v>
                </c:pt>
                <c:pt idx="194">
                  <c:v>506</c:v>
                </c:pt>
                <c:pt idx="195">
                  <c:v>595</c:v>
                </c:pt>
                <c:pt idx="196">
                  <c:v>406</c:v>
                </c:pt>
                <c:pt idx="197">
                  <c:v>455</c:v>
                </c:pt>
                <c:pt idx="198">
                  <c:v>435</c:v>
                </c:pt>
                <c:pt idx="199">
                  <c:v>492</c:v>
                </c:pt>
                <c:pt idx="200">
                  <c:v>750</c:v>
                </c:pt>
                <c:pt idx="201">
                  <c:v>631</c:v>
                </c:pt>
                <c:pt idx="202">
                  <c:v>-999</c:v>
                </c:pt>
                <c:pt idx="203">
                  <c:v>638</c:v>
                </c:pt>
                <c:pt idx="204">
                  <c:v>619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503</c:v>
                </c:pt>
                <c:pt idx="299">
                  <c:v>686</c:v>
                </c:pt>
                <c:pt idx="300">
                  <c:v>438</c:v>
                </c:pt>
                <c:pt idx="301">
                  <c:v>-999</c:v>
                </c:pt>
                <c:pt idx="302">
                  <c:v>877</c:v>
                </c:pt>
                <c:pt idx="303">
                  <c:v>1154</c:v>
                </c:pt>
                <c:pt idx="304">
                  <c:v>854</c:v>
                </c:pt>
                <c:pt idx="305">
                  <c:v>699</c:v>
                </c:pt>
                <c:pt idx="306">
                  <c:v>715</c:v>
                </c:pt>
                <c:pt idx="307">
                  <c:v>526</c:v>
                </c:pt>
                <c:pt idx="308">
                  <c:v>1099</c:v>
                </c:pt>
                <c:pt idx="309">
                  <c:v>506</c:v>
                </c:pt>
                <c:pt idx="310">
                  <c:v>659</c:v>
                </c:pt>
                <c:pt idx="311">
                  <c:v>470</c:v>
                </c:pt>
                <c:pt idx="312">
                  <c:v>677</c:v>
                </c:pt>
                <c:pt idx="313">
                  <c:v>736</c:v>
                </c:pt>
                <c:pt idx="314">
                  <c:v>604</c:v>
                </c:pt>
                <c:pt idx="315">
                  <c:v>503</c:v>
                </c:pt>
                <c:pt idx="316">
                  <c:v>567</c:v>
                </c:pt>
                <c:pt idx="317">
                  <c:v>983</c:v>
                </c:pt>
                <c:pt idx="318">
                  <c:v>587</c:v>
                </c:pt>
                <c:pt idx="319">
                  <c:v>696</c:v>
                </c:pt>
                <c:pt idx="320">
                  <c:v>450</c:v>
                </c:pt>
                <c:pt idx="321">
                  <c:v>770</c:v>
                </c:pt>
                <c:pt idx="322">
                  <c:v>464</c:v>
                </c:pt>
                <c:pt idx="323">
                  <c:v>436</c:v>
                </c:pt>
                <c:pt idx="324">
                  <c:v>449</c:v>
                </c:pt>
                <c:pt idx="325">
                  <c:v>665</c:v>
                </c:pt>
                <c:pt idx="326">
                  <c:v>587</c:v>
                </c:pt>
                <c:pt idx="327">
                  <c:v>596</c:v>
                </c:pt>
                <c:pt idx="328">
                  <c:v>514</c:v>
                </c:pt>
                <c:pt idx="329">
                  <c:v>693</c:v>
                </c:pt>
                <c:pt idx="330">
                  <c:v>671</c:v>
                </c:pt>
                <c:pt idx="331">
                  <c:v>423</c:v>
                </c:pt>
                <c:pt idx="332">
                  <c:v>565</c:v>
                </c:pt>
                <c:pt idx="333">
                  <c:v>408</c:v>
                </c:pt>
                <c:pt idx="334">
                  <c:v>443</c:v>
                </c:pt>
                <c:pt idx="335">
                  <c:v>725</c:v>
                </c:pt>
                <c:pt idx="336">
                  <c:v>591</c:v>
                </c:pt>
                <c:pt idx="337">
                  <c:v>617</c:v>
                </c:pt>
                <c:pt idx="338">
                  <c:v>447</c:v>
                </c:pt>
                <c:pt idx="339">
                  <c:v>384</c:v>
                </c:pt>
                <c:pt idx="340">
                  <c:v>464</c:v>
                </c:pt>
                <c:pt idx="341">
                  <c:v>668</c:v>
                </c:pt>
                <c:pt idx="342">
                  <c:v>367</c:v>
                </c:pt>
                <c:pt idx="343">
                  <c:v>710</c:v>
                </c:pt>
                <c:pt idx="344">
                  <c:v>517</c:v>
                </c:pt>
                <c:pt idx="345">
                  <c:v>418</c:v>
                </c:pt>
                <c:pt idx="346">
                  <c:v>421</c:v>
                </c:pt>
                <c:pt idx="347">
                  <c:v>582</c:v>
                </c:pt>
                <c:pt idx="348">
                  <c:v>475</c:v>
                </c:pt>
                <c:pt idx="349">
                  <c:v>571</c:v>
                </c:pt>
                <c:pt idx="350">
                  <c:v>452</c:v>
                </c:pt>
                <c:pt idx="351">
                  <c:v>434</c:v>
                </c:pt>
                <c:pt idx="352">
                  <c:v>377</c:v>
                </c:pt>
                <c:pt idx="353">
                  <c:v>537</c:v>
                </c:pt>
                <c:pt idx="354">
                  <c:v>399</c:v>
                </c:pt>
                <c:pt idx="355">
                  <c:v>493</c:v>
                </c:pt>
                <c:pt idx="356">
                  <c:v>448</c:v>
                </c:pt>
                <c:pt idx="357">
                  <c:v>553</c:v>
                </c:pt>
                <c:pt idx="358">
                  <c:v>385</c:v>
                </c:pt>
                <c:pt idx="359">
                  <c:v>604</c:v>
                </c:pt>
                <c:pt idx="360">
                  <c:v>560</c:v>
                </c:pt>
                <c:pt idx="361">
                  <c:v>498</c:v>
                </c:pt>
                <c:pt idx="362">
                  <c:v>539</c:v>
                </c:pt>
                <c:pt idx="363">
                  <c:v>600</c:v>
                </c:pt>
                <c:pt idx="364">
                  <c:v>582</c:v>
                </c:pt>
                <c:pt idx="365">
                  <c:v>409</c:v>
                </c:pt>
                <c:pt idx="366">
                  <c:v>518</c:v>
                </c:pt>
                <c:pt idx="367">
                  <c:v>477</c:v>
                </c:pt>
                <c:pt idx="368">
                  <c:v>557</c:v>
                </c:pt>
                <c:pt idx="369">
                  <c:v>313</c:v>
                </c:pt>
                <c:pt idx="370">
                  <c:v>512</c:v>
                </c:pt>
                <c:pt idx="371">
                  <c:v>517</c:v>
                </c:pt>
                <c:pt idx="372">
                  <c:v>439</c:v>
                </c:pt>
                <c:pt idx="373">
                  <c:v>424</c:v>
                </c:pt>
                <c:pt idx="374">
                  <c:v>415</c:v>
                </c:pt>
                <c:pt idx="375">
                  <c:v>390</c:v>
                </c:pt>
                <c:pt idx="376">
                  <c:v>592</c:v>
                </c:pt>
                <c:pt idx="377">
                  <c:v>413</c:v>
                </c:pt>
                <c:pt idx="378">
                  <c:v>409</c:v>
                </c:pt>
                <c:pt idx="379">
                  <c:v>369</c:v>
                </c:pt>
                <c:pt idx="380">
                  <c:v>346</c:v>
                </c:pt>
                <c:pt idx="381">
                  <c:v>404</c:v>
                </c:pt>
                <c:pt idx="382">
                  <c:v>430</c:v>
                </c:pt>
                <c:pt idx="383">
                  <c:v>571</c:v>
                </c:pt>
                <c:pt idx="384">
                  <c:v>423</c:v>
                </c:pt>
                <c:pt idx="385">
                  <c:v>326</c:v>
                </c:pt>
                <c:pt idx="386">
                  <c:v>465</c:v>
                </c:pt>
                <c:pt idx="387">
                  <c:v>362</c:v>
                </c:pt>
                <c:pt idx="388">
                  <c:v>485</c:v>
                </c:pt>
                <c:pt idx="389">
                  <c:v>479</c:v>
                </c:pt>
                <c:pt idx="390">
                  <c:v>523</c:v>
                </c:pt>
                <c:pt idx="391">
                  <c:v>434</c:v>
                </c:pt>
                <c:pt idx="392">
                  <c:v>349</c:v>
                </c:pt>
                <c:pt idx="393">
                  <c:v>541</c:v>
                </c:pt>
                <c:pt idx="394">
                  <c:v>502</c:v>
                </c:pt>
                <c:pt idx="395">
                  <c:v>441</c:v>
                </c:pt>
                <c:pt idx="396">
                  <c:v>395</c:v>
                </c:pt>
                <c:pt idx="397">
                  <c:v>479</c:v>
                </c:pt>
                <c:pt idx="398">
                  <c:v>385</c:v>
                </c:pt>
                <c:pt idx="399">
                  <c:v>438</c:v>
                </c:pt>
                <c:pt idx="400">
                  <c:v>426</c:v>
                </c:pt>
                <c:pt idx="401">
                  <c:v>414</c:v>
                </c:pt>
                <c:pt idx="402">
                  <c:v>420</c:v>
                </c:pt>
                <c:pt idx="403">
                  <c:v>432</c:v>
                </c:pt>
                <c:pt idx="404">
                  <c:v>510</c:v>
                </c:pt>
                <c:pt idx="405">
                  <c:v>362</c:v>
                </c:pt>
                <c:pt idx="406">
                  <c:v>462</c:v>
                </c:pt>
                <c:pt idx="407">
                  <c:v>469</c:v>
                </c:pt>
                <c:pt idx="408">
                  <c:v>556</c:v>
                </c:pt>
                <c:pt idx="409">
                  <c:v>474</c:v>
                </c:pt>
                <c:pt idx="410">
                  <c:v>296</c:v>
                </c:pt>
                <c:pt idx="411">
                  <c:v>363</c:v>
                </c:pt>
                <c:pt idx="412">
                  <c:v>375</c:v>
                </c:pt>
                <c:pt idx="413">
                  <c:v>396</c:v>
                </c:pt>
                <c:pt idx="414">
                  <c:v>526</c:v>
                </c:pt>
                <c:pt idx="415">
                  <c:v>487</c:v>
                </c:pt>
                <c:pt idx="416">
                  <c:v>466</c:v>
                </c:pt>
                <c:pt idx="417">
                  <c:v>355</c:v>
                </c:pt>
                <c:pt idx="418">
                  <c:v>407</c:v>
                </c:pt>
                <c:pt idx="419">
                  <c:v>344</c:v>
                </c:pt>
                <c:pt idx="420">
                  <c:v>470</c:v>
                </c:pt>
                <c:pt idx="421">
                  <c:v>463</c:v>
                </c:pt>
                <c:pt idx="422">
                  <c:v>456</c:v>
                </c:pt>
                <c:pt idx="423">
                  <c:v>323</c:v>
                </c:pt>
                <c:pt idx="424">
                  <c:v>303</c:v>
                </c:pt>
                <c:pt idx="425">
                  <c:v>432</c:v>
                </c:pt>
                <c:pt idx="426">
                  <c:v>370</c:v>
                </c:pt>
                <c:pt idx="427">
                  <c:v>444</c:v>
                </c:pt>
                <c:pt idx="428">
                  <c:v>313</c:v>
                </c:pt>
                <c:pt idx="429">
                  <c:v>397</c:v>
                </c:pt>
                <c:pt idx="430">
                  <c:v>371</c:v>
                </c:pt>
                <c:pt idx="431">
                  <c:v>448</c:v>
                </c:pt>
                <c:pt idx="432">
                  <c:v>512</c:v>
                </c:pt>
                <c:pt idx="433">
                  <c:v>464</c:v>
                </c:pt>
                <c:pt idx="434">
                  <c:v>461</c:v>
                </c:pt>
                <c:pt idx="435">
                  <c:v>382</c:v>
                </c:pt>
                <c:pt idx="436">
                  <c:v>410</c:v>
                </c:pt>
                <c:pt idx="437">
                  <c:v>346</c:v>
                </c:pt>
                <c:pt idx="438">
                  <c:v>295</c:v>
                </c:pt>
                <c:pt idx="439">
                  <c:v>344</c:v>
                </c:pt>
                <c:pt idx="440">
                  <c:v>451</c:v>
                </c:pt>
                <c:pt idx="441">
                  <c:v>353</c:v>
                </c:pt>
                <c:pt idx="442">
                  <c:v>380</c:v>
                </c:pt>
                <c:pt idx="443">
                  <c:v>441</c:v>
                </c:pt>
                <c:pt idx="444">
                  <c:v>348</c:v>
                </c:pt>
                <c:pt idx="445">
                  <c:v>480</c:v>
                </c:pt>
                <c:pt idx="446">
                  <c:v>438</c:v>
                </c:pt>
                <c:pt idx="447">
                  <c:v>401</c:v>
                </c:pt>
                <c:pt idx="448">
                  <c:v>343</c:v>
                </c:pt>
                <c:pt idx="449">
                  <c:v>390</c:v>
                </c:pt>
                <c:pt idx="450">
                  <c:v>410</c:v>
                </c:pt>
                <c:pt idx="451">
                  <c:v>422</c:v>
                </c:pt>
                <c:pt idx="452">
                  <c:v>399</c:v>
                </c:pt>
                <c:pt idx="453">
                  <c:v>418</c:v>
                </c:pt>
                <c:pt idx="454">
                  <c:v>370</c:v>
                </c:pt>
                <c:pt idx="455">
                  <c:v>414</c:v>
                </c:pt>
                <c:pt idx="456">
                  <c:v>391</c:v>
                </c:pt>
                <c:pt idx="457">
                  <c:v>332</c:v>
                </c:pt>
                <c:pt idx="458">
                  <c:v>342</c:v>
                </c:pt>
                <c:pt idx="459">
                  <c:v>505</c:v>
                </c:pt>
                <c:pt idx="460">
                  <c:v>294</c:v>
                </c:pt>
                <c:pt idx="461">
                  <c:v>314</c:v>
                </c:pt>
                <c:pt idx="462">
                  <c:v>434</c:v>
                </c:pt>
                <c:pt idx="463">
                  <c:v>369</c:v>
                </c:pt>
                <c:pt idx="464">
                  <c:v>379</c:v>
                </c:pt>
                <c:pt idx="465">
                  <c:v>419</c:v>
                </c:pt>
                <c:pt idx="466">
                  <c:v>400</c:v>
                </c:pt>
                <c:pt idx="467">
                  <c:v>317</c:v>
                </c:pt>
                <c:pt idx="468">
                  <c:v>421</c:v>
                </c:pt>
                <c:pt idx="469">
                  <c:v>437</c:v>
                </c:pt>
                <c:pt idx="470">
                  <c:v>342</c:v>
                </c:pt>
                <c:pt idx="471">
                  <c:v>397</c:v>
                </c:pt>
                <c:pt idx="472">
                  <c:v>453</c:v>
                </c:pt>
                <c:pt idx="473">
                  <c:v>363</c:v>
                </c:pt>
                <c:pt idx="474">
                  <c:v>387</c:v>
                </c:pt>
                <c:pt idx="475">
                  <c:v>330</c:v>
                </c:pt>
                <c:pt idx="476">
                  <c:v>346</c:v>
                </c:pt>
                <c:pt idx="477">
                  <c:v>375</c:v>
                </c:pt>
                <c:pt idx="478">
                  <c:v>351</c:v>
                </c:pt>
                <c:pt idx="479">
                  <c:v>391</c:v>
                </c:pt>
                <c:pt idx="480">
                  <c:v>390</c:v>
                </c:pt>
                <c:pt idx="481">
                  <c:v>429</c:v>
                </c:pt>
                <c:pt idx="482">
                  <c:v>354</c:v>
                </c:pt>
                <c:pt idx="483">
                  <c:v>490</c:v>
                </c:pt>
                <c:pt idx="484">
                  <c:v>373</c:v>
                </c:pt>
                <c:pt idx="485">
                  <c:v>344</c:v>
                </c:pt>
                <c:pt idx="486">
                  <c:v>448</c:v>
                </c:pt>
                <c:pt idx="487">
                  <c:v>367</c:v>
                </c:pt>
                <c:pt idx="488">
                  <c:v>388</c:v>
                </c:pt>
                <c:pt idx="489">
                  <c:v>339</c:v>
                </c:pt>
                <c:pt idx="490">
                  <c:v>392</c:v>
                </c:pt>
                <c:pt idx="491">
                  <c:v>486</c:v>
                </c:pt>
                <c:pt idx="492">
                  <c:v>516</c:v>
                </c:pt>
                <c:pt idx="493">
                  <c:v>531</c:v>
                </c:pt>
                <c:pt idx="494">
                  <c:v>343</c:v>
                </c:pt>
                <c:pt idx="495">
                  <c:v>409</c:v>
                </c:pt>
                <c:pt idx="496">
                  <c:v>388</c:v>
                </c:pt>
                <c:pt idx="497">
                  <c:v>285</c:v>
                </c:pt>
                <c:pt idx="498">
                  <c:v>443</c:v>
                </c:pt>
                <c:pt idx="499">
                  <c:v>603</c:v>
                </c:pt>
                <c:pt idx="500">
                  <c:v>538</c:v>
                </c:pt>
                <c:pt idx="501">
                  <c:v>634</c:v>
                </c:pt>
                <c:pt idx="502">
                  <c:v>461</c:v>
                </c:pt>
                <c:pt idx="503">
                  <c:v>552</c:v>
                </c:pt>
                <c:pt idx="504">
                  <c:v>467</c:v>
                </c:pt>
                <c:pt idx="505">
                  <c:v>492</c:v>
                </c:pt>
                <c:pt idx="506">
                  <c:v>500</c:v>
                </c:pt>
                <c:pt idx="507">
                  <c:v>675</c:v>
                </c:pt>
                <c:pt idx="508">
                  <c:v>541</c:v>
                </c:pt>
                <c:pt idx="509">
                  <c:v>639</c:v>
                </c:pt>
                <c:pt idx="510">
                  <c:v>-999</c:v>
                </c:pt>
                <c:pt idx="511">
                  <c:v>530</c:v>
                </c:pt>
                <c:pt idx="512">
                  <c:v>438</c:v>
                </c:pt>
                <c:pt idx="513">
                  <c:v>623</c:v>
                </c:pt>
                <c:pt idx="514">
                  <c:v>711</c:v>
                </c:pt>
                <c:pt idx="515">
                  <c:v>443</c:v>
                </c:pt>
                <c:pt idx="516">
                  <c:v>831</c:v>
                </c:pt>
                <c:pt idx="517">
                  <c:v>465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AD-834D-86A0-FC3FD5AC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772591"/>
        <c:axId val="1"/>
      </c:scatterChart>
      <c:valAx>
        <c:axId val="168177259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17725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0.67087403024100045</c:v>
                </c:pt>
                <c:pt idx="40">
                  <c:v>0.60537179752745796</c:v>
                </c:pt>
                <c:pt idx="41">
                  <c:v>-999</c:v>
                </c:pt>
                <c:pt idx="42">
                  <c:v>0.63300419067037916</c:v>
                </c:pt>
                <c:pt idx="43">
                  <c:v>-999</c:v>
                </c:pt>
                <c:pt idx="44">
                  <c:v>-999</c:v>
                </c:pt>
                <c:pt idx="45">
                  <c:v>0.7837293557315822</c:v>
                </c:pt>
                <c:pt idx="46">
                  <c:v>0.70690776182803328</c:v>
                </c:pt>
                <c:pt idx="47">
                  <c:v>0.75935363656900023</c:v>
                </c:pt>
                <c:pt idx="48">
                  <c:v>0.68479455289777391</c:v>
                </c:pt>
                <c:pt idx="49">
                  <c:v>0.74458353711984837</c:v>
                </c:pt>
                <c:pt idx="50">
                  <c:v>0.72856185137020479</c:v>
                </c:pt>
                <c:pt idx="51">
                  <c:v>0.77250964587185833</c:v>
                </c:pt>
                <c:pt idx="52">
                  <c:v>0.84104891219250222</c:v>
                </c:pt>
                <c:pt idx="53">
                  <c:v>0.85493470064177635</c:v>
                </c:pt>
                <c:pt idx="54">
                  <c:v>0.81967677155005458</c:v>
                </c:pt>
                <c:pt idx="55">
                  <c:v>0.83030344699544267</c:v>
                </c:pt>
                <c:pt idx="56">
                  <c:v>0.880754793652052</c:v>
                </c:pt>
                <c:pt idx="57">
                  <c:v>0.86349894102351576</c:v>
                </c:pt>
                <c:pt idx="58">
                  <c:v>0.89477824481507973</c:v>
                </c:pt>
                <c:pt idx="59">
                  <c:v>0.87319296310735739</c:v>
                </c:pt>
                <c:pt idx="60">
                  <c:v>0.90372037543811523</c:v>
                </c:pt>
                <c:pt idx="61">
                  <c:v>0.86332759817546756</c:v>
                </c:pt>
                <c:pt idx="62">
                  <c:v>0.85149871471849725</c:v>
                </c:pt>
                <c:pt idx="63">
                  <c:v>0.88962668696681091</c:v>
                </c:pt>
                <c:pt idx="64">
                  <c:v>0.88658455942019665</c:v>
                </c:pt>
                <c:pt idx="65">
                  <c:v>0.91045225456591916</c:v>
                </c:pt>
                <c:pt idx="66">
                  <c:v>0.92236766548195592</c:v>
                </c:pt>
                <c:pt idx="67">
                  <c:v>0.9347889694762016</c:v>
                </c:pt>
                <c:pt idx="68">
                  <c:v>0.90052048849315136</c:v>
                </c:pt>
                <c:pt idx="69">
                  <c:v>0.89447294700396129</c:v>
                </c:pt>
                <c:pt idx="70">
                  <c:v>0.93391277813341389</c:v>
                </c:pt>
                <c:pt idx="71">
                  <c:v>0.93699415062359959</c:v>
                </c:pt>
                <c:pt idx="72">
                  <c:v>0.93900991319279392</c:v>
                </c:pt>
                <c:pt idx="73">
                  <c:v>0.94425365705297992</c:v>
                </c:pt>
                <c:pt idx="74">
                  <c:v>0.92455302706409515</c:v>
                </c:pt>
                <c:pt idx="75">
                  <c:v>0.94733691877167903</c:v>
                </c:pt>
                <c:pt idx="76">
                  <c:v>0.95234100550327538</c:v>
                </c:pt>
                <c:pt idx="77">
                  <c:v>0.95316594377209796</c:v>
                </c:pt>
                <c:pt idx="78">
                  <c:v>0.94493487942825993</c:v>
                </c:pt>
                <c:pt idx="79">
                  <c:v>0.96191481756114572</c:v>
                </c:pt>
                <c:pt idx="80">
                  <c:v>0.96143998024286681</c:v>
                </c:pt>
                <c:pt idx="81">
                  <c:v>0.94917877264447503</c:v>
                </c:pt>
                <c:pt idx="82">
                  <c:v>0.95609740079333849</c:v>
                </c:pt>
                <c:pt idx="83">
                  <c:v>0.96369841678186585</c:v>
                </c:pt>
                <c:pt idx="84">
                  <c:v>0.96848691518490371</c:v>
                </c:pt>
                <c:pt idx="85">
                  <c:v>0.96183818169146273</c:v>
                </c:pt>
                <c:pt idx="86">
                  <c:v>0.9615086096572083</c:v>
                </c:pt>
                <c:pt idx="87">
                  <c:v>0.97360790186064272</c:v>
                </c:pt>
                <c:pt idx="88">
                  <c:v>0.9641065523631559</c:v>
                </c:pt>
                <c:pt idx="89">
                  <c:v>0.96831053221121466</c:v>
                </c:pt>
                <c:pt idx="90">
                  <c:v>0.9585573722466959</c:v>
                </c:pt>
                <c:pt idx="91">
                  <c:v>0.96473775578548993</c:v>
                </c:pt>
                <c:pt idx="92">
                  <c:v>0.9611644071834915</c:v>
                </c:pt>
                <c:pt idx="93">
                  <c:v>0.9785784031393826</c:v>
                </c:pt>
                <c:pt idx="94">
                  <c:v>0.96538810217187765</c:v>
                </c:pt>
                <c:pt idx="95">
                  <c:v>0.96740984546325248</c:v>
                </c:pt>
                <c:pt idx="96">
                  <c:v>0.97305002386227846</c:v>
                </c:pt>
                <c:pt idx="97">
                  <c:v>0.97631868602084915</c:v>
                </c:pt>
                <c:pt idx="98">
                  <c:v>0.97550480993201549</c:v>
                </c:pt>
                <c:pt idx="99">
                  <c:v>0.96620606079373872</c:v>
                </c:pt>
                <c:pt idx="100">
                  <c:v>0.97873817628747484</c:v>
                </c:pt>
                <c:pt idx="101">
                  <c:v>0.98088913930469479</c:v>
                </c:pt>
                <c:pt idx="102">
                  <c:v>0.9777069590040357</c:v>
                </c:pt>
                <c:pt idx="103">
                  <c:v>0.9741024651239979</c:v>
                </c:pt>
                <c:pt idx="104">
                  <c:v>0.96936909844624553</c:v>
                </c:pt>
                <c:pt idx="105">
                  <c:v>0.97290265887845417</c:v>
                </c:pt>
                <c:pt idx="106">
                  <c:v>0.97273364638378146</c:v>
                </c:pt>
                <c:pt idx="107">
                  <c:v>0.97422132425172014</c:v>
                </c:pt>
                <c:pt idx="108">
                  <c:v>0.98300231354965895</c:v>
                </c:pt>
                <c:pt idx="109">
                  <c:v>0.97443214887242702</c:v>
                </c:pt>
                <c:pt idx="110">
                  <c:v>0.97979915124112615</c:v>
                </c:pt>
                <c:pt idx="111">
                  <c:v>0.9809721409208898</c:v>
                </c:pt>
                <c:pt idx="112">
                  <c:v>0.97824305989293925</c:v>
                </c:pt>
                <c:pt idx="113">
                  <c:v>0.97735996030901584</c:v>
                </c:pt>
                <c:pt idx="114">
                  <c:v>0.98154106612451897</c:v>
                </c:pt>
                <c:pt idx="115">
                  <c:v>0.98299102515628756</c:v>
                </c:pt>
                <c:pt idx="116">
                  <c:v>0.97836042791983213</c:v>
                </c:pt>
                <c:pt idx="117">
                  <c:v>0.97907581245461972</c:v>
                </c:pt>
                <c:pt idx="118">
                  <c:v>0.98257163835324768</c:v>
                </c:pt>
                <c:pt idx="119">
                  <c:v>0.98287339390821205</c:v>
                </c:pt>
                <c:pt idx="120">
                  <c:v>0.97692115093081622</c:v>
                </c:pt>
                <c:pt idx="121">
                  <c:v>0.98004855948985325</c:v>
                </c:pt>
                <c:pt idx="122">
                  <c:v>0.98033211871342052</c:v>
                </c:pt>
                <c:pt idx="123">
                  <c:v>0.98148767039282703</c:v>
                </c:pt>
                <c:pt idx="124">
                  <c:v>0.98656224158476113</c:v>
                </c:pt>
                <c:pt idx="125">
                  <c:v>0.98239077563687516</c:v>
                </c:pt>
                <c:pt idx="126">
                  <c:v>0.983199132326665</c:v>
                </c:pt>
                <c:pt idx="127">
                  <c:v>0.9749803750101893</c:v>
                </c:pt>
                <c:pt idx="128">
                  <c:v>0.98368934707592637</c:v>
                </c:pt>
                <c:pt idx="129">
                  <c:v>0.98367092201311468</c:v>
                </c:pt>
                <c:pt idx="130">
                  <c:v>0.98056131932432133</c:v>
                </c:pt>
                <c:pt idx="131">
                  <c:v>0.98144266941117708</c:v>
                </c:pt>
                <c:pt idx="132">
                  <c:v>0.98293106021152388</c:v>
                </c:pt>
                <c:pt idx="133">
                  <c:v>0.97495140669653813</c:v>
                </c:pt>
                <c:pt idx="134">
                  <c:v>0.98786232901899196</c:v>
                </c:pt>
                <c:pt idx="135">
                  <c:v>0.98318482986305067</c:v>
                </c:pt>
                <c:pt idx="136">
                  <c:v>0.98057225168190254</c:v>
                </c:pt>
                <c:pt idx="137">
                  <c:v>0.98269011461554634</c:v>
                </c:pt>
                <c:pt idx="138">
                  <c:v>0.98204804289002012</c:v>
                </c:pt>
                <c:pt idx="139">
                  <c:v>0.98790322466574199</c:v>
                </c:pt>
                <c:pt idx="140">
                  <c:v>0.98172294083513401</c:v>
                </c:pt>
                <c:pt idx="141">
                  <c:v>0.98433248468759893</c:v>
                </c:pt>
                <c:pt idx="142">
                  <c:v>0.98415916691307082</c:v>
                </c:pt>
                <c:pt idx="143">
                  <c:v>0.98298827118550958</c:v>
                </c:pt>
                <c:pt idx="144">
                  <c:v>0.98694578831064816</c:v>
                </c:pt>
                <c:pt idx="145">
                  <c:v>0.98642879142822226</c:v>
                </c:pt>
                <c:pt idx="146">
                  <c:v>0.98811836318241242</c:v>
                </c:pt>
                <c:pt idx="147">
                  <c:v>0.98486954443964381</c:v>
                </c:pt>
                <c:pt idx="148">
                  <c:v>-999</c:v>
                </c:pt>
                <c:pt idx="149">
                  <c:v>0.9863812586250934</c:v>
                </c:pt>
                <c:pt idx="150">
                  <c:v>0.98402255188231191</c:v>
                </c:pt>
                <c:pt idx="151">
                  <c:v>0.98850005422355158</c:v>
                </c:pt>
                <c:pt idx="152">
                  <c:v>0.9863346191984006</c:v>
                </c:pt>
                <c:pt idx="153">
                  <c:v>0.9858280097475951</c:v>
                </c:pt>
                <c:pt idx="154">
                  <c:v>0.98734846988129144</c:v>
                </c:pt>
                <c:pt idx="155">
                  <c:v>0.98644862521772148</c:v>
                </c:pt>
                <c:pt idx="156">
                  <c:v>0.98449293309191466</c:v>
                </c:pt>
                <c:pt idx="157">
                  <c:v>0.98864680383873604</c:v>
                </c:pt>
                <c:pt idx="158">
                  <c:v>0.98911603260844227</c:v>
                </c:pt>
                <c:pt idx="159">
                  <c:v>0.98542658507123204</c:v>
                </c:pt>
                <c:pt idx="160">
                  <c:v>0.98772229349756846</c:v>
                </c:pt>
                <c:pt idx="161">
                  <c:v>0.98713184028048284</c:v>
                </c:pt>
                <c:pt idx="162">
                  <c:v>0.9877336938722725</c:v>
                </c:pt>
                <c:pt idx="163">
                  <c:v>0.98636714404022174</c:v>
                </c:pt>
                <c:pt idx="164">
                  <c:v>0.99050446609029796</c:v>
                </c:pt>
                <c:pt idx="165">
                  <c:v>0.98550444695139428</c:v>
                </c:pt>
                <c:pt idx="166">
                  <c:v>0.98834560113769165</c:v>
                </c:pt>
                <c:pt idx="167">
                  <c:v>0.98226106586603601</c:v>
                </c:pt>
                <c:pt idx="168">
                  <c:v>0.98743696286420457</c:v>
                </c:pt>
                <c:pt idx="169">
                  <c:v>0.98279401825411228</c:v>
                </c:pt>
                <c:pt idx="170">
                  <c:v>0.98178178895246604</c:v>
                </c:pt>
                <c:pt idx="171">
                  <c:v>0.98630002528261362</c:v>
                </c:pt>
                <c:pt idx="172">
                  <c:v>0.98265157658841162</c:v>
                </c:pt>
                <c:pt idx="173">
                  <c:v>0.98474751679639427</c:v>
                </c:pt>
                <c:pt idx="174">
                  <c:v>0.9893064009993211</c:v>
                </c:pt>
                <c:pt idx="175">
                  <c:v>0.99109074845344003</c:v>
                </c:pt>
                <c:pt idx="176">
                  <c:v>0.98874887380329146</c:v>
                </c:pt>
                <c:pt idx="177">
                  <c:v>0.98816116902046847</c:v>
                </c:pt>
                <c:pt idx="178">
                  <c:v>0.98589788470505091</c:v>
                </c:pt>
                <c:pt idx="179">
                  <c:v>0.98428327838567919</c:v>
                </c:pt>
                <c:pt idx="180">
                  <c:v>0.98271949289280702</c:v>
                </c:pt>
                <c:pt idx="181">
                  <c:v>0.98249194905140791</c:v>
                </c:pt>
                <c:pt idx="182">
                  <c:v>0.98710917597126802</c:v>
                </c:pt>
                <c:pt idx="183">
                  <c:v>0.98841250998248642</c:v>
                </c:pt>
                <c:pt idx="184">
                  <c:v>0.98071449074735895</c:v>
                </c:pt>
                <c:pt idx="185">
                  <c:v>0.98506555582918542</c:v>
                </c:pt>
                <c:pt idx="186">
                  <c:v>0.98190892896009196</c:v>
                </c:pt>
                <c:pt idx="187">
                  <c:v>0.98050956170879577</c:v>
                </c:pt>
                <c:pt idx="188">
                  <c:v>0.98110269733572797</c:v>
                </c:pt>
                <c:pt idx="189">
                  <c:v>0.98714266469549228</c:v>
                </c:pt>
                <c:pt idx="190">
                  <c:v>0.98348731421528013</c:v>
                </c:pt>
                <c:pt idx="191">
                  <c:v>0.97912820382691557</c:v>
                </c:pt>
                <c:pt idx="192">
                  <c:v>0.98622437436510835</c:v>
                </c:pt>
                <c:pt idx="193">
                  <c:v>0.99100674848486725</c:v>
                </c:pt>
                <c:pt idx="194">
                  <c:v>0.98298284111978351</c:v>
                </c:pt>
                <c:pt idx="195">
                  <c:v>0.98403494718192841</c:v>
                </c:pt>
                <c:pt idx="196">
                  <c:v>0.97080060295794846</c:v>
                </c:pt>
                <c:pt idx="197">
                  <c:v>0.98891363016872891</c:v>
                </c:pt>
                <c:pt idx="198">
                  <c:v>0.9867732361374697</c:v>
                </c:pt>
                <c:pt idx="199">
                  <c:v>0.98130397474883602</c:v>
                </c:pt>
                <c:pt idx="200">
                  <c:v>0.97132395775353819</c:v>
                </c:pt>
                <c:pt idx="201">
                  <c:v>0.9848796502845456</c:v>
                </c:pt>
                <c:pt idx="202">
                  <c:v>-999</c:v>
                </c:pt>
                <c:pt idx="203">
                  <c:v>0.98226013154096425</c:v>
                </c:pt>
                <c:pt idx="204">
                  <c:v>0.97911634574226336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0.98570354522440118</c:v>
                </c:pt>
                <c:pt idx="299">
                  <c:v>0.97765194379206555</c:v>
                </c:pt>
                <c:pt idx="300">
                  <c:v>0.98259430227028577</c:v>
                </c:pt>
                <c:pt idx="301">
                  <c:v>-999</c:v>
                </c:pt>
                <c:pt idx="302">
                  <c:v>0.98316170675403292</c:v>
                </c:pt>
                <c:pt idx="303">
                  <c:v>0.97687929081949687</c:v>
                </c:pt>
                <c:pt idx="304">
                  <c:v>0.97699445394773121</c:v>
                </c:pt>
                <c:pt idx="305">
                  <c:v>0.98093406492001878</c:v>
                </c:pt>
                <c:pt idx="306">
                  <c:v>0.98307969469470691</c:v>
                </c:pt>
                <c:pt idx="307">
                  <c:v>0.97916313567792401</c:v>
                </c:pt>
                <c:pt idx="308">
                  <c:v>0.98279634003823202</c:v>
                </c:pt>
                <c:pt idx="309">
                  <c:v>0.98166262509410063</c:v>
                </c:pt>
                <c:pt idx="310">
                  <c:v>0.98320182672403333</c:v>
                </c:pt>
                <c:pt idx="311">
                  <c:v>0.97953338681946212</c:v>
                </c:pt>
                <c:pt idx="312">
                  <c:v>0.98062420417362184</c:v>
                </c:pt>
                <c:pt idx="313">
                  <c:v>0.98325870383552028</c:v>
                </c:pt>
                <c:pt idx="314">
                  <c:v>0.9872463675868639</c:v>
                </c:pt>
                <c:pt idx="315">
                  <c:v>0.98386800060665691</c:v>
                </c:pt>
                <c:pt idx="316">
                  <c:v>0.98458381269418838</c:v>
                </c:pt>
                <c:pt idx="317">
                  <c:v>0.97940629633806275</c:v>
                </c:pt>
                <c:pt idx="318">
                  <c:v>0.98365253899648852</c:v>
                </c:pt>
                <c:pt idx="319">
                  <c:v>0.98540446898016021</c:v>
                </c:pt>
                <c:pt idx="320">
                  <c:v>0.98674302861245111</c:v>
                </c:pt>
                <c:pt idx="321">
                  <c:v>0.97903759015892133</c:v>
                </c:pt>
                <c:pt idx="322">
                  <c:v>0.9830835688018319</c:v>
                </c:pt>
                <c:pt idx="323">
                  <c:v>0.99006989078878682</c:v>
                </c:pt>
                <c:pt idx="324">
                  <c:v>0.97888949085263011</c:v>
                </c:pt>
                <c:pt idx="325">
                  <c:v>0.9840780155808776</c:v>
                </c:pt>
                <c:pt idx="326">
                  <c:v>0.98369525971106808</c:v>
                </c:pt>
                <c:pt idx="327">
                  <c:v>0.98055257326648038</c:v>
                </c:pt>
                <c:pt idx="328">
                  <c:v>0.97262541580416906</c:v>
                </c:pt>
                <c:pt idx="329">
                  <c:v>0.98548507872458302</c:v>
                </c:pt>
                <c:pt idx="330">
                  <c:v>0.98852000304194565</c:v>
                </c:pt>
                <c:pt idx="331">
                  <c:v>0.98292293801038089</c:v>
                </c:pt>
                <c:pt idx="332">
                  <c:v>0.98272099958406922</c:v>
                </c:pt>
                <c:pt idx="333">
                  <c:v>0.98569037778691204</c:v>
                </c:pt>
                <c:pt idx="334">
                  <c:v>0.98405419304233155</c:v>
                </c:pt>
                <c:pt idx="335">
                  <c:v>0.9878687914617692</c:v>
                </c:pt>
                <c:pt idx="336">
                  <c:v>0.97886095612314705</c:v>
                </c:pt>
                <c:pt idx="337">
                  <c:v>0.98277061088713069</c:v>
                </c:pt>
                <c:pt idx="338">
                  <c:v>0.9858900334657148</c:v>
                </c:pt>
                <c:pt idx="339">
                  <c:v>0.98216621532636628</c:v>
                </c:pt>
                <c:pt idx="340">
                  <c:v>0.98816416520121675</c:v>
                </c:pt>
                <c:pt idx="341">
                  <c:v>0.98483717229516454</c:v>
                </c:pt>
                <c:pt idx="342">
                  <c:v>0.98494538809639287</c:v>
                </c:pt>
                <c:pt idx="343">
                  <c:v>0.98314351115975218</c:v>
                </c:pt>
                <c:pt idx="344">
                  <c:v>0.98395940447426533</c:v>
                </c:pt>
                <c:pt idx="345">
                  <c:v>0.98281787448358127</c:v>
                </c:pt>
                <c:pt idx="346">
                  <c:v>0.99057200946350188</c:v>
                </c:pt>
                <c:pt idx="347">
                  <c:v>0.98909401751136905</c:v>
                </c:pt>
                <c:pt idx="348">
                  <c:v>0.98798820080884697</c:v>
                </c:pt>
                <c:pt idx="349">
                  <c:v>0.98897568048387152</c:v>
                </c:pt>
                <c:pt idx="350">
                  <c:v>0.98383660274940443</c:v>
                </c:pt>
                <c:pt idx="351">
                  <c:v>0.98694569824187173</c:v>
                </c:pt>
                <c:pt idx="352">
                  <c:v>0.98719963082716733</c:v>
                </c:pt>
                <c:pt idx="353">
                  <c:v>0.98775393398858469</c:v>
                </c:pt>
                <c:pt idx="354">
                  <c:v>0.9852094176680859</c:v>
                </c:pt>
                <c:pt idx="355">
                  <c:v>0.99106588178041422</c:v>
                </c:pt>
                <c:pt idx="356">
                  <c:v>0.98538599340650213</c:v>
                </c:pt>
                <c:pt idx="357">
                  <c:v>0.98967371226247713</c:v>
                </c:pt>
                <c:pt idx="358">
                  <c:v>0.99024812822920028</c:v>
                </c:pt>
                <c:pt idx="359">
                  <c:v>0.98783959291120127</c:v>
                </c:pt>
                <c:pt idx="360">
                  <c:v>0.98371048422902829</c:v>
                </c:pt>
                <c:pt idx="361">
                  <c:v>0.98577618646952958</c:v>
                </c:pt>
                <c:pt idx="362">
                  <c:v>0.98345910691281813</c:v>
                </c:pt>
                <c:pt idx="363">
                  <c:v>0.98730089048042824</c:v>
                </c:pt>
                <c:pt idx="364">
                  <c:v>0.98589220828709756</c:v>
                </c:pt>
                <c:pt idx="365">
                  <c:v>0.98979100678449849</c:v>
                </c:pt>
                <c:pt idx="366">
                  <c:v>0.97876512380101821</c:v>
                </c:pt>
                <c:pt idx="367">
                  <c:v>0.98790450488126968</c:v>
                </c:pt>
                <c:pt idx="368">
                  <c:v>0.98547323126800701</c:v>
                </c:pt>
                <c:pt idx="369">
                  <c:v>0.98675182859413135</c:v>
                </c:pt>
                <c:pt idx="370">
                  <c:v>0.98519455263562694</c:v>
                </c:pt>
                <c:pt idx="371">
                  <c:v>0.98341671725199931</c:v>
                </c:pt>
                <c:pt idx="372">
                  <c:v>0.98328689405553993</c:v>
                </c:pt>
                <c:pt idx="373">
                  <c:v>0.9833202502400451</c:v>
                </c:pt>
                <c:pt idx="374">
                  <c:v>0.98370689458651062</c:v>
                </c:pt>
                <c:pt idx="375">
                  <c:v>0.98556116860723031</c:v>
                </c:pt>
                <c:pt idx="376">
                  <c:v>0.99062525107465282</c:v>
                </c:pt>
                <c:pt idx="377">
                  <c:v>0.98350944938167928</c:v>
                </c:pt>
                <c:pt idx="378">
                  <c:v>0.98670357985758761</c:v>
                </c:pt>
                <c:pt idx="379">
                  <c:v>0.98318428186481832</c:v>
                </c:pt>
                <c:pt idx="380">
                  <c:v>0.98632689728241107</c:v>
                </c:pt>
                <c:pt idx="381">
                  <c:v>0.98413058755755889</c:v>
                </c:pt>
                <c:pt idx="382">
                  <c:v>0.98448392339833024</c:v>
                </c:pt>
                <c:pt idx="383">
                  <c:v>0.98345978325427053</c:v>
                </c:pt>
                <c:pt idx="384">
                  <c:v>0.9825663691141453</c:v>
                </c:pt>
                <c:pt idx="385">
                  <c:v>0.98409419617762706</c:v>
                </c:pt>
                <c:pt idx="386">
                  <c:v>0.98769966901731354</c:v>
                </c:pt>
                <c:pt idx="387">
                  <c:v>0.98253041551376119</c:v>
                </c:pt>
                <c:pt idx="388">
                  <c:v>0.98552435339314581</c:v>
                </c:pt>
                <c:pt idx="389">
                  <c:v>0.98359829913990815</c:v>
                </c:pt>
                <c:pt idx="390">
                  <c:v>0.98457513560689935</c:v>
                </c:pt>
                <c:pt idx="391">
                  <c:v>0.98249859647085569</c:v>
                </c:pt>
                <c:pt idx="392">
                  <c:v>0.9840195661913661</c:v>
                </c:pt>
                <c:pt idx="393">
                  <c:v>0.98324031445629201</c:v>
                </c:pt>
                <c:pt idx="394">
                  <c:v>0.9782713142749625</c:v>
                </c:pt>
                <c:pt idx="395">
                  <c:v>0.9846608262117128</c:v>
                </c:pt>
                <c:pt idx="396">
                  <c:v>0.98641189526626039</c:v>
                </c:pt>
                <c:pt idx="397">
                  <c:v>0.98184185238360333</c:v>
                </c:pt>
                <c:pt idx="398">
                  <c:v>0.98508430008475834</c:v>
                </c:pt>
                <c:pt idx="399">
                  <c:v>0.97900717261239123</c:v>
                </c:pt>
                <c:pt idx="400">
                  <c:v>0.9799593513336623</c:v>
                </c:pt>
                <c:pt idx="401">
                  <c:v>0.98478115150224699</c:v>
                </c:pt>
                <c:pt idx="402">
                  <c:v>0.98926186207836719</c:v>
                </c:pt>
                <c:pt idx="403">
                  <c:v>0.977543654168888</c:v>
                </c:pt>
                <c:pt idx="404">
                  <c:v>0.9781999456337781</c:v>
                </c:pt>
                <c:pt idx="405">
                  <c:v>0.97610658654125781</c:v>
                </c:pt>
                <c:pt idx="406">
                  <c:v>0.98420185140775096</c:v>
                </c:pt>
                <c:pt idx="407">
                  <c:v>0.98381394430031088</c:v>
                </c:pt>
                <c:pt idx="408">
                  <c:v>0.97615831757924643</c:v>
                </c:pt>
                <c:pt idx="409">
                  <c:v>0.98807451266366053</c:v>
                </c:pt>
                <c:pt idx="410">
                  <c:v>0.98368547576560106</c:v>
                </c:pt>
                <c:pt idx="411">
                  <c:v>0.9807898671315588</c:v>
                </c:pt>
                <c:pt idx="412">
                  <c:v>0.98408407886988125</c:v>
                </c:pt>
                <c:pt idx="413">
                  <c:v>0.97781387750770843</c:v>
                </c:pt>
                <c:pt idx="414">
                  <c:v>0.97494694706932017</c:v>
                </c:pt>
                <c:pt idx="415">
                  <c:v>0.97721816217829971</c:v>
                </c:pt>
                <c:pt idx="416">
                  <c:v>0.9832339522944481</c:v>
                </c:pt>
                <c:pt idx="417">
                  <c:v>0.97619945044817902</c:v>
                </c:pt>
                <c:pt idx="418">
                  <c:v>0.98268703062036278</c:v>
                </c:pt>
                <c:pt idx="419">
                  <c:v>0.9759781866480467</c:v>
                </c:pt>
                <c:pt idx="420">
                  <c:v>0.97671223621235181</c:v>
                </c:pt>
                <c:pt idx="421">
                  <c:v>0.97461311791173699</c:v>
                </c:pt>
                <c:pt idx="422">
                  <c:v>0.97524864878078421</c:v>
                </c:pt>
                <c:pt idx="423">
                  <c:v>0.97744669232461556</c:v>
                </c:pt>
                <c:pt idx="424">
                  <c:v>0.98035703043890332</c:v>
                </c:pt>
                <c:pt idx="425">
                  <c:v>0.97599235790878525</c:v>
                </c:pt>
                <c:pt idx="426">
                  <c:v>0.9751413252447737</c:v>
                </c:pt>
                <c:pt idx="427">
                  <c:v>0.97212397257454575</c:v>
                </c:pt>
                <c:pt idx="428">
                  <c:v>0.97175620796482631</c:v>
                </c:pt>
                <c:pt idx="429">
                  <c:v>0.97489388077405881</c:v>
                </c:pt>
                <c:pt idx="430">
                  <c:v>0.97107680825192022</c:v>
                </c:pt>
                <c:pt idx="431">
                  <c:v>0.96960042793110413</c:v>
                </c:pt>
                <c:pt idx="432">
                  <c:v>0.96338125710177525</c:v>
                </c:pt>
                <c:pt idx="433">
                  <c:v>0.96917525154961015</c:v>
                </c:pt>
                <c:pt idx="434">
                  <c:v>0.95976540887709805</c:v>
                </c:pt>
                <c:pt idx="435">
                  <c:v>0.97742562835324298</c:v>
                </c:pt>
                <c:pt idx="436">
                  <c:v>0.96141459658550221</c:v>
                </c:pt>
                <c:pt idx="437">
                  <c:v>0.96764877949156247</c:v>
                </c:pt>
                <c:pt idx="438">
                  <c:v>0.96614164161371574</c:v>
                </c:pt>
                <c:pt idx="439">
                  <c:v>0.97186521634657519</c:v>
                </c:pt>
                <c:pt idx="440">
                  <c:v>0.96553948090238628</c:v>
                </c:pt>
                <c:pt idx="441">
                  <c:v>0.97046220581102416</c:v>
                </c:pt>
                <c:pt idx="442">
                  <c:v>0.96723961996666807</c:v>
                </c:pt>
                <c:pt idx="443">
                  <c:v>0.96128687998424878</c:v>
                </c:pt>
                <c:pt idx="444">
                  <c:v>0.97656569243711777</c:v>
                </c:pt>
                <c:pt idx="445">
                  <c:v>0.96842910095970391</c:v>
                </c:pt>
                <c:pt idx="446">
                  <c:v>0.95685720255891904</c:v>
                </c:pt>
                <c:pt idx="447">
                  <c:v>0.95884050042505786</c:v>
                </c:pt>
                <c:pt idx="448">
                  <c:v>0.96358421302949637</c:v>
                </c:pt>
                <c:pt idx="449">
                  <c:v>0.96266154379752367</c:v>
                </c:pt>
                <c:pt idx="450">
                  <c:v>0.96335094602466964</c:v>
                </c:pt>
                <c:pt idx="451">
                  <c:v>0.96754153388374053</c:v>
                </c:pt>
                <c:pt idx="452">
                  <c:v>0.9519083245915837</c:v>
                </c:pt>
                <c:pt idx="453">
                  <c:v>0.94936788998224997</c:v>
                </c:pt>
                <c:pt idx="454">
                  <c:v>0.97073219051570625</c:v>
                </c:pt>
                <c:pt idx="455">
                  <c:v>0.96226491216355658</c:v>
                </c:pt>
                <c:pt idx="456">
                  <c:v>0.93549009278258743</c:v>
                </c:pt>
                <c:pt idx="457">
                  <c:v>0.95626113474607821</c:v>
                </c:pt>
                <c:pt idx="458">
                  <c:v>0.95618172532912793</c:v>
                </c:pt>
                <c:pt idx="459">
                  <c:v>0.95381815818298032</c:v>
                </c:pt>
                <c:pt idx="460">
                  <c:v>0.96127246779692543</c:v>
                </c:pt>
                <c:pt idx="461">
                  <c:v>0.95695298431184272</c:v>
                </c:pt>
                <c:pt idx="462">
                  <c:v>0.95803678078319054</c:v>
                </c:pt>
                <c:pt idx="463">
                  <c:v>0.9507730932591536</c:v>
                </c:pt>
                <c:pt idx="464">
                  <c:v>0.95978031493099913</c:v>
                </c:pt>
                <c:pt idx="465">
                  <c:v>0.95564426004256708</c:v>
                </c:pt>
                <c:pt idx="466">
                  <c:v>0.93985058566863044</c:v>
                </c:pt>
                <c:pt idx="467">
                  <c:v>0.96663163881019432</c:v>
                </c:pt>
                <c:pt idx="468">
                  <c:v>0.94878454648755661</c:v>
                </c:pt>
                <c:pt idx="469">
                  <c:v>0.94695199629386928</c:v>
                </c:pt>
                <c:pt idx="470">
                  <c:v>0.95663878824409043</c:v>
                </c:pt>
                <c:pt idx="471">
                  <c:v>0.95246464150489074</c:v>
                </c:pt>
                <c:pt idx="472">
                  <c:v>0.95656673081182153</c:v>
                </c:pt>
                <c:pt idx="473">
                  <c:v>0.9398601785765367</c:v>
                </c:pt>
                <c:pt idx="474">
                  <c:v>0.95181047446597089</c:v>
                </c:pt>
                <c:pt idx="475">
                  <c:v>0.95936195460722196</c:v>
                </c:pt>
                <c:pt idx="476">
                  <c:v>0.94544836690614897</c:v>
                </c:pt>
                <c:pt idx="477">
                  <c:v>0.91658235319028236</c:v>
                </c:pt>
                <c:pt idx="478">
                  <c:v>0.92816353335926605</c:v>
                </c:pt>
                <c:pt idx="479">
                  <c:v>0.94575427731275064</c:v>
                </c:pt>
                <c:pt idx="480">
                  <c:v>0.9289310163987915</c:v>
                </c:pt>
                <c:pt idx="481">
                  <c:v>0.93608476386908024</c:v>
                </c:pt>
                <c:pt idx="482">
                  <c:v>0.92521749726030456</c:v>
                </c:pt>
                <c:pt idx="483">
                  <c:v>0.92383730513019047</c:v>
                </c:pt>
                <c:pt idx="484">
                  <c:v>0.91423256949800524</c:v>
                </c:pt>
                <c:pt idx="485">
                  <c:v>0.88510913526527768</c:v>
                </c:pt>
                <c:pt idx="486">
                  <c:v>0.91341663985069832</c:v>
                </c:pt>
                <c:pt idx="487">
                  <c:v>0.89395746592790759</c:v>
                </c:pt>
                <c:pt idx="488">
                  <c:v>0.90298927581639687</c:v>
                </c:pt>
                <c:pt idx="489">
                  <c:v>0.89256186556117934</c:v>
                </c:pt>
                <c:pt idx="490">
                  <c:v>0.91803777199510095</c:v>
                </c:pt>
                <c:pt idx="491">
                  <c:v>0.86212503305177213</c:v>
                </c:pt>
                <c:pt idx="492">
                  <c:v>0.87017609983340494</c:v>
                </c:pt>
                <c:pt idx="493">
                  <c:v>0.88220095759632777</c:v>
                </c:pt>
                <c:pt idx="494">
                  <c:v>0.83726198384160844</c:v>
                </c:pt>
                <c:pt idx="495">
                  <c:v>0.88166385384541801</c:v>
                </c:pt>
                <c:pt idx="496">
                  <c:v>0.83124869907143561</c:v>
                </c:pt>
                <c:pt idx="497">
                  <c:v>0.82143768076939527</c:v>
                </c:pt>
                <c:pt idx="498">
                  <c:v>0.84559709333558819</c:v>
                </c:pt>
                <c:pt idx="499">
                  <c:v>0.84313541279861604</c:v>
                </c:pt>
                <c:pt idx="500">
                  <c:v>0.79577407082417972</c:v>
                </c:pt>
                <c:pt idx="501">
                  <c:v>0.79067479829195075</c:v>
                </c:pt>
                <c:pt idx="502">
                  <c:v>0.80226110868822798</c:v>
                </c:pt>
                <c:pt idx="503">
                  <c:v>0.81147667759267628</c:v>
                </c:pt>
                <c:pt idx="504">
                  <c:v>0.73290211396303828</c:v>
                </c:pt>
                <c:pt idx="505">
                  <c:v>0.7286795913241163</c:v>
                </c:pt>
                <c:pt idx="506">
                  <c:v>0.73526805594106281</c:v>
                </c:pt>
                <c:pt idx="507">
                  <c:v>0.74611918881527306</c:v>
                </c:pt>
                <c:pt idx="508">
                  <c:v>0.71898003768993068</c:v>
                </c:pt>
                <c:pt idx="509">
                  <c:v>0.76883740025352454</c:v>
                </c:pt>
                <c:pt idx="510">
                  <c:v>-999</c:v>
                </c:pt>
                <c:pt idx="511">
                  <c:v>0.80136350919556609</c:v>
                </c:pt>
                <c:pt idx="512">
                  <c:v>0.76156578148103726</c:v>
                </c:pt>
                <c:pt idx="513">
                  <c:v>0.71686264890148699</c:v>
                </c:pt>
                <c:pt idx="514">
                  <c:v>0.69528366842556522</c:v>
                </c:pt>
                <c:pt idx="515">
                  <c:v>0.74006577321963563</c:v>
                </c:pt>
                <c:pt idx="516">
                  <c:v>0.63143401122821663</c:v>
                </c:pt>
                <c:pt idx="517">
                  <c:v>0.53083654680122172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2.2000000000000002</c:v>
                </c:pt>
                <c:pt idx="40">
                  <c:v>3.1</c:v>
                </c:pt>
                <c:pt idx="41">
                  <c:v>3.3</c:v>
                </c:pt>
                <c:pt idx="42">
                  <c:v>3.8</c:v>
                </c:pt>
                <c:pt idx="43">
                  <c:v>3.6</c:v>
                </c:pt>
                <c:pt idx="44">
                  <c:v>3.5</c:v>
                </c:pt>
                <c:pt idx="45">
                  <c:v>4.9000000000000004</c:v>
                </c:pt>
                <c:pt idx="46">
                  <c:v>5.5</c:v>
                </c:pt>
                <c:pt idx="47">
                  <c:v>7.3</c:v>
                </c:pt>
                <c:pt idx="48">
                  <c:v>7.8</c:v>
                </c:pt>
                <c:pt idx="49">
                  <c:v>8.9</c:v>
                </c:pt>
                <c:pt idx="50">
                  <c:v>10.199999999999999</c:v>
                </c:pt>
                <c:pt idx="51">
                  <c:v>11.8</c:v>
                </c:pt>
                <c:pt idx="52">
                  <c:v>12</c:v>
                </c:pt>
                <c:pt idx="53">
                  <c:v>13.3</c:v>
                </c:pt>
                <c:pt idx="54">
                  <c:v>14</c:v>
                </c:pt>
                <c:pt idx="55">
                  <c:v>15.7</c:v>
                </c:pt>
                <c:pt idx="56">
                  <c:v>16.600000000000001</c:v>
                </c:pt>
                <c:pt idx="57">
                  <c:v>17.100000000000001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20</c:v>
                </c:pt>
                <c:pt idx="61">
                  <c:v>21.3</c:v>
                </c:pt>
                <c:pt idx="62">
                  <c:v>22</c:v>
                </c:pt>
                <c:pt idx="63">
                  <c:v>22.6</c:v>
                </c:pt>
                <c:pt idx="64">
                  <c:v>23.7</c:v>
                </c:pt>
                <c:pt idx="65">
                  <c:v>25</c:v>
                </c:pt>
                <c:pt idx="66">
                  <c:v>25.9</c:v>
                </c:pt>
                <c:pt idx="67">
                  <c:v>27.1</c:v>
                </c:pt>
                <c:pt idx="68">
                  <c:v>27.5</c:v>
                </c:pt>
                <c:pt idx="69">
                  <c:v>29</c:v>
                </c:pt>
                <c:pt idx="70">
                  <c:v>29.9</c:v>
                </c:pt>
                <c:pt idx="71">
                  <c:v>31.3</c:v>
                </c:pt>
                <c:pt idx="72">
                  <c:v>31.5</c:v>
                </c:pt>
                <c:pt idx="73">
                  <c:v>33.9</c:v>
                </c:pt>
                <c:pt idx="74">
                  <c:v>33.1</c:v>
                </c:pt>
                <c:pt idx="75">
                  <c:v>35.700000000000003</c:v>
                </c:pt>
                <c:pt idx="76">
                  <c:v>35.299999999999997</c:v>
                </c:pt>
                <c:pt idx="77">
                  <c:v>37.200000000000003</c:v>
                </c:pt>
                <c:pt idx="78">
                  <c:v>37.5</c:v>
                </c:pt>
                <c:pt idx="79">
                  <c:v>38.6</c:v>
                </c:pt>
                <c:pt idx="80">
                  <c:v>40.200000000000003</c:v>
                </c:pt>
                <c:pt idx="81">
                  <c:v>41</c:v>
                </c:pt>
                <c:pt idx="82">
                  <c:v>42.3</c:v>
                </c:pt>
                <c:pt idx="83">
                  <c:v>43</c:v>
                </c:pt>
                <c:pt idx="84">
                  <c:v>44.4</c:v>
                </c:pt>
                <c:pt idx="85">
                  <c:v>45.5</c:v>
                </c:pt>
                <c:pt idx="86">
                  <c:v>46.1</c:v>
                </c:pt>
                <c:pt idx="87">
                  <c:v>47.4</c:v>
                </c:pt>
                <c:pt idx="88">
                  <c:v>48.8</c:v>
                </c:pt>
                <c:pt idx="89">
                  <c:v>49.2</c:v>
                </c:pt>
                <c:pt idx="90">
                  <c:v>50.4</c:v>
                </c:pt>
                <c:pt idx="91">
                  <c:v>51.7</c:v>
                </c:pt>
                <c:pt idx="92">
                  <c:v>51</c:v>
                </c:pt>
                <c:pt idx="93">
                  <c:v>53.9</c:v>
                </c:pt>
                <c:pt idx="94">
                  <c:v>53.2</c:v>
                </c:pt>
                <c:pt idx="95">
                  <c:v>55.2</c:v>
                </c:pt>
                <c:pt idx="96">
                  <c:v>55</c:v>
                </c:pt>
                <c:pt idx="97">
                  <c:v>56.3</c:v>
                </c:pt>
                <c:pt idx="98">
                  <c:v>57.4</c:v>
                </c:pt>
                <c:pt idx="99">
                  <c:v>57.4</c:v>
                </c:pt>
                <c:pt idx="100">
                  <c:v>59.6</c:v>
                </c:pt>
                <c:pt idx="101">
                  <c:v>58.6</c:v>
                </c:pt>
                <c:pt idx="102">
                  <c:v>61.2</c:v>
                </c:pt>
                <c:pt idx="103">
                  <c:v>59.7</c:v>
                </c:pt>
                <c:pt idx="104">
                  <c:v>62.3</c:v>
                </c:pt>
                <c:pt idx="105">
                  <c:v>61.4</c:v>
                </c:pt>
                <c:pt idx="106">
                  <c:v>63.4</c:v>
                </c:pt>
                <c:pt idx="107">
                  <c:v>63</c:v>
                </c:pt>
                <c:pt idx="108">
                  <c:v>64.7</c:v>
                </c:pt>
                <c:pt idx="109">
                  <c:v>63.7</c:v>
                </c:pt>
                <c:pt idx="110">
                  <c:v>66.3</c:v>
                </c:pt>
                <c:pt idx="111">
                  <c:v>65.7</c:v>
                </c:pt>
                <c:pt idx="112">
                  <c:v>67.599999999999994</c:v>
                </c:pt>
                <c:pt idx="113">
                  <c:v>67.599999999999994</c:v>
                </c:pt>
                <c:pt idx="114">
                  <c:v>68.8</c:v>
                </c:pt>
                <c:pt idx="115">
                  <c:v>69.8</c:v>
                </c:pt>
                <c:pt idx="116">
                  <c:v>70.099999999999994</c:v>
                </c:pt>
                <c:pt idx="117">
                  <c:v>71.2</c:v>
                </c:pt>
                <c:pt idx="118">
                  <c:v>72.3</c:v>
                </c:pt>
                <c:pt idx="119">
                  <c:v>73</c:v>
                </c:pt>
                <c:pt idx="120">
                  <c:v>73.8</c:v>
                </c:pt>
                <c:pt idx="121">
                  <c:v>75.8</c:v>
                </c:pt>
                <c:pt idx="122">
                  <c:v>74.900000000000006</c:v>
                </c:pt>
                <c:pt idx="123">
                  <c:v>77.599999999999994</c:v>
                </c:pt>
                <c:pt idx="124">
                  <c:v>77.2</c:v>
                </c:pt>
                <c:pt idx="125">
                  <c:v>78.7</c:v>
                </c:pt>
                <c:pt idx="126">
                  <c:v>78.900000000000006</c:v>
                </c:pt>
                <c:pt idx="127">
                  <c:v>80.900000000000006</c:v>
                </c:pt>
                <c:pt idx="128">
                  <c:v>79.8</c:v>
                </c:pt>
                <c:pt idx="129">
                  <c:v>82.5</c:v>
                </c:pt>
                <c:pt idx="130">
                  <c:v>82</c:v>
                </c:pt>
                <c:pt idx="131">
                  <c:v>84.1</c:v>
                </c:pt>
                <c:pt idx="132">
                  <c:v>84</c:v>
                </c:pt>
                <c:pt idx="133">
                  <c:v>86.1</c:v>
                </c:pt>
                <c:pt idx="134">
                  <c:v>85.8</c:v>
                </c:pt>
                <c:pt idx="135">
                  <c:v>88</c:v>
                </c:pt>
                <c:pt idx="136">
                  <c:v>88</c:v>
                </c:pt>
                <c:pt idx="137">
                  <c:v>89.8</c:v>
                </c:pt>
                <c:pt idx="138">
                  <c:v>90.2</c:v>
                </c:pt>
                <c:pt idx="139">
                  <c:v>90.7</c:v>
                </c:pt>
                <c:pt idx="140">
                  <c:v>92.2</c:v>
                </c:pt>
                <c:pt idx="141">
                  <c:v>92.3</c:v>
                </c:pt>
                <c:pt idx="142">
                  <c:v>93.4</c:v>
                </c:pt>
                <c:pt idx="143">
                  <c:v>94</c:v>
                </c:pt>
                <c:pt idx="144">
                  <c:v>95.3</c:v>
                </c:pt>
                <c:pt idx="145">
                  <c:v>96.3</c:v>
                </c:pt>
                <c:pt idx="146">
                  <c:v>96.5</c:v>
                </c:pt>
                <c:pt idx="147">
                  <c:v>97.8</c:v>
                </c:pt>
                <c:pt idx="148">
                  <c:v>98.9</c:v>
                </c:pt>
                <c:pt idx="149">
                  <c:v>99.8</c:v>
                </c:pt>
                <c:pt idx="150">
                  <c:v>101.6</c:v>
                </c:pt>
                <c:pt idx="151">
                  <c:v>100.9</c:v>
                </c:pt>
                <c:pt idx="152">
                  <c:v>103.8</c:v>
                </c:pt>
                <c:pt idx="153">
                  <c:v>102.9</c:v>
                </c:pt>
                <c:pt idx="154">
                  <c:v>105.1</c:v>
                </c:pt>
                <c:pt idx="155">
                  <c:v>105.1</c:v>
                </c:pt>
                <c:pt idx="156">
                  <c:v>106.4</c:v>
                </c:pt>
                <c:pt idx="157">
                  <c:v>107.6</c:v>
                </c:pt>
                <c:pt idx="158">
                  <c:v>108.4</c:v>
                </c:pt>
                <c:pt idx="159">
                  <c:v>109.6</c:v>
                </c:pt>
                <c:pt idx="160">
                  <c:v>110.5</c:v>
                </c:pt>
                <c:pt idx="161">
                  <c:v>110.9</c:v>
                </c:pt>
                <c:pt idx="162">
                  <c:v>113.3</c:v>
                </c:pt>
                <c:pt idx="163">
                  <c:v>113.1</c:v>
                </c:pt>
                <c:pt idx="164">
                  <c:v>115.5</c:v>
                </c:pt>
                <c:pt idx="165">
                  <c:v>114.7</c:v>
                </c:pt>
                <c:pt idx="166">
                  <c:v>117.1</c:v>
                </c:pt>
                <c:pt idx="167">
                  <c:v>117.1</c:v>
                </c:pt>
                <c:pt idx="168">
                  <c:v>118.7</c:v>
                </c:pt>
                <c:pt idx="169">
                  <c:v>119.5</c:v>
                </c:pt>
                <c:pt idx="170">
                  <c:v>120.6</c:v>
                </c:pt>
                <c:pt idx="171">
                  <c:v>121.7</c:v>
                </c:pt>
                <c:pt idx="172">
                  <c:v>122.8</c:v>
                </c:pt>
                <c:pt idx="173">
                  <c:v>124.2</c:v>
                </c:pt>
                <c:pt idx="174">
                  <c:v>125.3</c:v>
                </c:pt>
                <c:pt idx="175">
                  <c:v>125.8</c:v>
                </c:pt>
                <c:pt idx="176">
                  <c:v>127.3</c:v>
                </c:pt>
                <c:pt idx="177">
                  <c:v>128.9</c:v>
                </c:pt>
                <c:pt idx="178">
                  <c:v>128.6</c:v>
                </c:pt>
                <c:pt idx="179">
                  <c:v>131.1</c:v>
                </c:pt>
                <c:pt idx="180">
                  <c:v>130.9</c:v>
                </c:pt>
                <c:pt idx="181">
                  <c:v>133.30000000000001</c:v>
                </c:pt>
                <c:pt idx="182">
                  <c:v>133.30000000000001</c:v>
                </c:pt>
                <c:pt idx="183">
                  <c:v>135.5</c:v>
                </c:pt>
                <c:pt idx="184">
                  <c:v>135.30000000000001</c:v>
                </c:pt>
                <c:pt idx="185">
                  <c:v>137.5</c:v>
                </c:pt>
                <c:pt idx="186">
                  <c:v>137.9</c:v>
                </c:pt>
                <c:pt idx="187">
                  <c:v>139.9</c:v>
                </c:pt>
                <c:pt idx="188">
                  <c:v>139.69999999999999</c:v>
                </c:pt>
                <c:pt idx="189">
                  <c:v>141.30000000000001</c:v>
                </c:pt>
                <c:pt idx="190">
                  <c:v>141</c:v>
                </c:pt>
                <c:pt idx="191">
                  <c:v>143.9</c:v>
                </c:pt>
                <c:pt idx="192">
                  <c:v>142.6</c:v>
                </c:pt>
                <c:pt idx="193">
                  <c:v>145.19999999999999</c:v>
                </c:pt>
                <c:pt idx="194">
                  <c:v>145.30000000000001</c:v>
                </c:pt>
                <c:pt idx="195">
                  <c:v>146.80000000000001</c:v>
                </c:pt>
                <c:pt idx="196">
                  <c:v>147.30000000000001</c:v>
                </c:pt>
                <c:pt idx="197">
                  <c:v>148.4</c:v>
                </c:pt>
                <c:pt idx="198">
                  <c:v>149.69999999999999</c:v>
                </c:pt>
                <c:pt idx="199">
                  <c:v>150.80000000000001</c:v>
                </c:pt>
                <c:pt idx="200">
                  <c:v>151.5</c:v>
                </c:pt>
                <c:pt idx="201">
                  <c:v>151.9</c:v>
                </c:pt>
                <c:pt idx="202">
                  <c:v>153.69999999999999</c:v>
                </c:pt>
                <c:pt idx="203">
                  <c:v>154.1</c:v>
                </c:pt>
                <c:pt idx="204">
                  <c:v>155.5</c:v>
                </c:pt>
                <c:pt idx="205">
                  <c:v>156.1</c:v>
                </c:pt>
                <c:pt idx="206">
                  <c:v>157.69999999999999</c:v>
                </c:pt>
                <c:pt idx="207">
                  <c:v>157.5</c:v>
                </c:pt>
                <c:pt idx="208">
                  <c:v>159.69999999999999</c:v>
                </c:pt>
                <c:pt idx="209">
                  <c:v>159.19999999999999</c:v>
                </c:pt>
                <c:pt idx="210">
                  <c:v>161.69999999999999</c:v>
                </c:pt>
                <c:pt idx="211">
                  <c:v>161.4</c:v>
                </c:pt>
                <c:pt idx="212">
                  <c:v>163.19999999999999</c:v>
                </c:pt>
                <c:pt idx="213">
                  <c:v>163.5</c:v>
                </c:pt>
                <c:pt idx="214">
                  <c:v>164.6</c:v>
                </c:pt>
                <c:pt idx="215">
                  <c:v>165.6</c:v>
                </c:pt>
                <c:pt idx="216">
                  <c:v>166.8</c:v>
                </c:pt>
                <c:pt idx="217">
                  <c:v>167.4</c:v>
                </c:pt>
                <c:pt idx="218">
                  <c:v>169</c:v>
                </c:pt>
                <c:pt idx="219">
                  <c:v>169.7</c:v>
                </c:pt>
                <c:pt idx="220">
                  <c:v>170.7</c:v>
                </c:pt>
                <c:pt idx="221">
                  <c:v>171.7</c:v>
                </c:pt>
                <c:pt idx="222">
                  <c:v>173.2</c:v>
                </c:pt>
                <c:pt idx="223">
                  <c:v>173.6</c:v>
                </c:pt>
                <c:pt idx="224">
                  <c:v>175</c:v>
                </c:pt>
                <c:pt idx="225">
                  <c:v>175.6</c:v>
                </c:pt>
                <c:pt idx="226">
                  <c:v>177.4</c:v>
                </c:pt>
                <c:pt idx="227">
                  <c:v>178.1</c:v>
                </c:pt>
                <c:pt idx="228">
                  <c:v>179.8</c:v>
                </c:pt>
                <c:pt idx="229">
                  <c:v>180.1</c:v>
                </c:pt>
                <c:pt idx="230">
                  <c:v>181.8</c:v>
                </c:pt>
                <c:pt idx="231">
                  <c:v>182.9</c:v>
                </c:pt>
                <c:pt idx="232">
                  <c:v>184.5</c:v>
                </c:pt>
                <c:pt idx="233">
                  <c:v>184.7</c:v>
                </c:pt>
                <c:pt idx="234">
                  <c:v>186.3</c:v>
                </c:pt>
                <c:pt idx="235">
                  <c:v>187.4</c:v>
                </c:pt>
                <c:pt idx="236">
                  <c:v>188.3</c:v>
                </c:pt>
                <c:pt idx="237">
                  <c:v>189.4</c:v>
                </c:pt>
                <c:pt idx="238">
                  <c:v>191.4</c:v>
                </c:pt>
                <c:pt idx="239">
                  <c:v>190.3</c:v>
                </c:pt>
                <c:pt idx="240">
                  <c:v>192.5</c:v>
                </c:pt>
                <c:pt idx="241">
                  <c:v>190.9</c:v>
                </c:pt>
                <c:pt idx="242">
                  <c:v>191.4</c:v>
                </c:pt>
                <c:pt idx="243">
                  <c:v>191.4</c:v>
                </c:pt>
                <c:pt idx="244">
                  <c:v>191</c:v>
                </c:pt>
                <c:pt idx="245">
                  <c:v>189.2</c:v>
                </c:pt>
                <c:pt idx="246">
                  <c:v>189</c:v>
                </c:pt>
                <c:pt idx="247">
                  <c:v>188.7</c:v>
                </c:pt>
                <c:pt idx="248">
                  <c:v>186.7</c:v>
                </c:pt>
                <c:pt idx="249">
                  <c:v>187.2</c:v>
                </c:pt>
                <c:pt idx="250">
                  <c:v>185.6</c:v>
                </c:pt>
                <c:pt idx="251">
                  <c:v>184.9</c:v>
                </c:pt>
                <c:pt idx="252">
                  <c:v>185</c:v>
                </c:pt>
                <c:pt idx="253">
                  <c:v>183.2</c:v>
                </c:pt>
                <c:pt idx="254">
                  <c:v>183.2</c:v>
                </c:pt>
                <c:pt idx="255">
                  <c:v>181.2</c:v>
                </c:pt>
                <c:pt idx="256">
                  <c:v>182.3</c:v>
                </c:pt>
                <c:pt idx="257">
                  <c:v>179.9</c:v>
                </c:pt>
                <c:pt idx="258">
                  <c:v>180.5</c:v>
                </c:pt>
                <c:pt idx="259">
                  <c:v>178.5</c:v>
                </c:pt>
                <c:pt idx="260">
                  <c:v>178.1</c:v>
                </c:pt>
                <c:pt idx="261">
                  <c:v>177.8</c:v>
                </c:pt>
                <c:pt idx="262">
                  <c:v>177</c:v>
                </c:pt>
                <c:pt idx="263">
                  <c:v>175.8</c:v>
                </c:pt>
                <c:pt idx="264">
                  <c:v>175.8</c:v>
                </c:pt>
                <c:pt idx="265">
                  <c:v>173.6</c:v>
                </c:pt>
                <c:pt idx="266">
                  <c:v>175</c:v>
                </c:pt>
                <c:pt idx="267">
                  <c:v>172.1</c:v>
                </c:pt>
                <c:pt idx="268">
                  <c:v>173.4</c:v>
                </c:pt>
                <c:pt idx="269">
                  <c:v>170.8</c:v>
                </c:pt>
                <c:pt idx="270">
                  <c:v>171.4</c:v>
                </c:pt>
                <c:pt idx="271">
                  <c:v>169.2</c:v>
                </c:pt>
                <c:pt idx="272">
                  <c:v>169.4</c:v>
                </c:pt>
                <c:pt idx="273">
                  <c:v>168.1</c:v>
                </c:pt>
                <c:pt idx="274">
                  <c:v>168.3</c:v>
                </c:pt>
                <c:pt idx="275">
                  <c:v>166.5</c:v>
                </c:pt>
                <c:pt idx="276">
                  <c:v>165.9</c:v>
                </c:pt>
                <c:pt idx="277">
                  <c:v>166.1</c:v>
                </c:pt>
                <c:pt idx="278">
                  <c:v>164.1</c:v>
                </c:pt>
                <c:pt idx="279">
                  <c:v>164.6</c:v>
                </c:pt>
                <c:pt idx="280">
                  <c:v>162.6</c:v>
                </c:pt>
                <c:pt idx="281">
                  <c:v>162.30000000000001</c:v>
                </c:pt>
                <c:pt idx="282">
                  <c:v>162.30000000000001</c:v>
                </c:pt>
                <c:pt idx="283">
                  <c:v>161.5</c:v>
                </c:pt>
                <c:pt idx="284">
                  <c:v>159</c:v>
                </c:pt>
                <c:pt idx="285">
                  <c:v>161.19999999999999</c:v>
                </c:pt>
                <c:pt idx="286">
                  <c:v>157</c:v>
                </c:pt>
                <c:pt idx="287">
                  <c:v>159</c:v>
                </c:pt>
                <c:pt idx="288">
                  <c:v>157.19999999999999</c:v>
                </c:pt>
                <c:pt idx="289">
                  <c:v>157.5</c:v>
                </c:pt>
                <c:pt idx="290">
                  <c:v>155.9</c:v>
                </c:pt>
                <c:pt idx="291">
                  <c:v>156.4</c:v>
                </c:pt>
                <c:pt idx="292">
                  <c:v>154.80000000000001</c:v>
                </c:pt>
                <c:pt idx="293">
                  <c:v>154.1</c:v>
                </c:pt>
                <c:pt idx="294">
                  <c:v>154.6</c:v>
                </c:pt>
                <c:pt idx="295">
                  <c:v>153.69999999999999</c:v>
                </c:pt>
                <c:pt idx="296">
                  <c:v>152.80000000000001</c:v>
                </c:pt>
                <c:pt idx="297">
                  <c:v>152.1</c:v>
                </c:pt>
                <c:pt idx="298">
                  <c:v>152.30000000000001</c:v>
                </c:pt>
                <c:pt idx="299">
                  <c:v>151.9</c:v>
                </c:pt>
                <c:pt idx="300">
                  <c:v>150.80000000000001</c:v>
                </c:pt>
                <c:pt idx="301">
                  <c:v>150.80000000000001</c:v>
                </c:pt>
                <c:pt idx="302">
                  <c:v>149.9</c:v>
                </c:pt>
                <c:pt idx="303">
                  <c:v>149</c:v>
                </c:pt>
                <c:pt idx="304">
                  <c:v>149</c:v>
                </c:pt>
                <c:pt idx="305">
                  <c:v>148.1</c:v>
                </c:pt>
                <c:pt idx="306">
                  <c:v>147.69999999999999</c:v>
                </c:pt>
                <c:pt idx="307">
                  <c:v>147</c:v>
                </c:pt>
                <c:pt idx="308">
                  <c:v>146.4</c:v>
                </c:pt>
                <c:pt idx="309">
                  <c:v>146.19999999999999</c:v>
                </c:pt>
                <c:pt idx="310">
                  <c:v>145.5</c:v>
                </c:pt>
                <c:pt idx="311">
                  <c:v>144.19999999999999</c:v>
                </c:pt>
                <c:pt idx="312">
                  <c:v>144.19999999999999</c:v>
                </c:pt>
                <c:pt idx="313">
                  <c:v>143.30000000000001</c:v>
                </c:pt>
                <c:pt idx="314">
                  <c:v>142.19999999999999</c:v>
                </c:pt>
                <c:pt idx="315">
                  <c:v>142.19999999999999</c:v>
                </c:pt>
                <c:pt idx="316">
                  <c:v>140.80000000000001</c:v>
                </c:pt>
                <c:pt idx="317">
                  <c:v>141.1</c:v>
                </c:pt>
                <c:pt idx="318">
                  <c:v>139.69999999999999</c:v>
                </c:pt>
                <c:pt idx="319">
                  <c:v>139.5</c:v>
                </c:pt>
                <c:pt idx="320">
                  <c:v>137.9</c:v>
                </c:pt>
                <c:pt idx="321">
                  <c:v>139.1</c:v>
                </c:pt>
                <c:pt idx="322">
                  <c:v>135.69999999999999</c:v>
                </c:pt>
                <c:pt idx="323">
                  <c:v>137</c:v>
                </c:pt>
                <c:pt idx="324">
                  <c:v>134.80000000000001</c:v>
                </c:pt>
                <c:pt idx="325">
                  <c:v>135.30000000000001</c:v>
                </c:pt>
                <c:pt idx="326">
                  <c:v>133.30000000000001</c:v>
                </c:pt>
                <c:pt idx="327">
                  <c:v>134.4</c:v>
                </c:pt>
                <c:pt idx="328">
                  <c:v>132.19999999999999</c:v>
                </c:pt>
                <c:pt idx="329">
                  <c:v>132.6</c:v>
                </c:pt>
                <c:pt idx="330">
                  <c:v>132</c:v>
                </c:pt>
                <c:pt idx="331">
                  <c:v>130.4</c:v>
                </c:pt>
                <c:pt idx="332">
                  <c:v>131.30000000000001</c:v>
                </c:pt>
                <c:pt idx="333">
                  <c:v>129.1</c:v>
                </c:pt>
                <c:pt idx="334">
                  <c:v>129.30000000000001</c:v>
                </c:pt>
                <c:pt idx="335">
                  <c:v>128.6</c:v>
                </c:pt>
                <c:pt idx="336">
                  <c:v>127.3</c:v>
                </c:pt>
                <c:pt idx="337">
                  <c:v>127.7</c:v>
                </c:pt>
                <c:pt idx="338">
                  <c:v>125.7</c:v>
                </c:pt>
                <c:pt idx="339">
                  <c:v>126.6</c:v>
                </c:pt>
                <c:pt idx="340">
                  <c:v>124.4</c:v>
                </c:pt>
                <c:pt idx="341">
                  <c:v>124.9</c:v>
                </c:pt>
                <c:pt idx="342">
                  <c:v>122.9</c:v>
                </c:pt>
                <c:pt idx="343">
                  <c:v>123.5</c:v>
                </c:pt>
                <c:pt idx="344">
                  <c:v>122.8</c:v>
                </c:pt>
                <c:pt idx="345">
                  <c:v>121.7</c:v>
                </c:pt>
                <c:pt idx="346">
                  <c:v>121.3</c:v>
                </c:pt>
                <c:pt idx="347">
                  <c:v>120.9</c:v>
                </c:pt>
                <c:pt idx="348">
                  <c:v>120</c:v>
                </c:pt>
                <c:pt idx="349">
                  <c:v>119.3</c:v>
                </c:pt>
                <c:pt idx="350">
                  <c:v>118.9</c:v>
                </c:pt>
                <c:pt idx="351">
                  <c:v>118.4</c:v>
                </c:pt>
                <c:pt idx="352">
                  <c:v>118</c:v>
                </c:pt>
                <c:pt idx="353">
                  <c:v>117.3</c:v>
                </c:pt>
                <c:pt idx="354">
                  <c:v>116.7</c:v>
                </c:pt>
                <c:pt idx="355">
                  <c:v>116</c:v>
                </c:pt>
                <c:pt idx="356">
                  <c:v>116</c:v>
                </c:pt>
                <c:pt idx="357">
                  <c:v>114.4</c:v>
                </c:pt>
                <c:pt idx="358">
                  <c:v>113.8</c:v>
                </c:pt>
                <c:pt idx="359">
                  <c:v>114.2</c:v>
                </c:pt>
                <c:pt idx="360">
                  <c:v>112.4</c:v>
                </c:pt>
                <c:pt idx="361">
                  <c:v>112.2</c:v>
                </c:pt>
                <c:pt idx="362">
                  <c:v>111.5</c:v>
                </c:pt>
                <c:pt idx="363">
                  <c:v>111.1</c:v>
                </c:pt>
                <c:pt idx="364">
                  <c:v>109.5</c:v>
                </c:pt>
                <c:pt idx="365">
                  <c:v>110.5</c:v>
                </c:pt>
                <c:pt idx="366">
                  <c:v>107.5</c:v>
                </c:pt>
                <c:pt idx="367">
                  <c:v>109.6</c:v>
                </c:pt>
                <c:pt idx="368">
                  <c:v>106</c:v>
                </c:pt>
                <c:pt idx="369">
                  <c:v>107.3</c:v>
                </c:pt>
                <c:pt idx="370">
                  <c:v>104.9</c:v>
                </c:pt>
                <c:pt idx="371">
                  <c:v>106.2</c:v>
                </c:pt>
                <c:pt idx="372">
                  <c:v>104</c:v>
                </c:pt>
                <c:pt idx="373">
                  <c:v>103.1</c:v>
                </c:pt>
                <c:pt idx="374">
                  <c:v>103.8</c:v>
                </c:pt>
                <c:pt idx="375">
                  <c:v>101.3</c:v>
                </c:pt>
                <c:pt idx="376">
                  <c:v>102.5</c:v>
                </c:pt>
                <c:pt idx="377">
                  <c:v>100.4</c:v>
                </c:pt>
                <c:pt idx="378">
                  <c:v>101.1</c:v>
                </c:pt>
                <c:pt idx="379">
                  <c:v>98.9</c:v>
                </c:pt>
                <c:pt idx="380">
                  <c:v>99.4</c:v>
                </c:pt>
                <c:pt idx="381">
                  <c:v>98</c:v>
                </c:pt>
                <c:pt idx="382">
                  <c:v>98.5</c:v>
                </c:pt>
                <c:pt idx="383">
                  <c:v>96.2</c:v>
                </c:pt>
                <c:pt idx="384">
                  <c:v>97.3</c:v>
                </c:pt>
                <c:pt idx="385">
                  <c:v>95.1</c:v>
                </c:pt>
                <c:pt idx="386">
                  <c:v>95.3</c:v>
                </c:pt>
                <c:pt idx="387">
                  <c:v>94.5</c:v>
                </c:pt>
                <c:pt idx="388">
                  <c:v>94</c:v>
                </c:pt>
                <c:pt idx="389">
                  <c:v>93.4</c:v>
                </c:pt>
                <c:pt idx="390">
                  <c:v>92.5</c:v>
                </c:pt>
                <c:pt idx="391">
                  <c:v>92.3</c:v>
                </c:pt>
                <c:pt idx="392">
                  <c:v>91.6</c:v>
                </c:pt>
                <c:pt idx="393">
                  <c:v>90.9</c:v>
                </c:pt>
                <c:pt idx="394">
                  <c:v>90.5</c:v>
                </c:pt>
                <c:pt idx="395">
                  <c:v>89.4</c:v>
                </c:pt>
                <c:pt idx="396">
                  <c:v>89.2</c:v>
                </c:pt>
                <c:pt idx="397">
                  <c:v>88</c:v>
                </c:pt>
                <c:pt idx="398">
                  <c:v>88</c:v>
                </c:pt>
                <c:pt idx="399">
                  <c:v>86.7</c:v>
                </c:pt>
                <c:pt idx="400">
                  <c:v>86.7</c:v>
                </c:pt>
                <c:pt idx="401">
                  <c:v>85.2</c:v>
                </c:pt>
                <c:pt idx="402">
                  <c:v>86.3</c:v>
                </c:pt>
                <c:pt idx="403">
                  <c:v>83.8</c:v>
                </c:pt>
                <c:pt idx="404">
                  <c:v>84.1</c:v>
                </c:pt>
                <c:pt idx="405">
                  <c:v>82.7</c:v>
                </c:pt>
                <c:pt idx="406">
                  <c:v>82.7</c:v>
                </c:pt>
                <c:pt idx="407">
                  <c:v>81.599999999999994</c:v>
                </c:pt>
                <c:pt idx="408">
                  <c:v>81.400000000000006</c:v>
                </c:pt>
                <c:pt idx="409">
                  <c:v>80.3</c:v>
                </c:pt>
                <c:pt idx="410">
                  <c:v>79.8</c:v>
                </c:pt>
                <c:pt idx="411">
                  <c:v>79.2</c:v>
                </c:pt>
                <c:pt idx="412">
                  <c:v>77.400000000000006</c:v>
                </c:pt>
                <c:pt idx="413">
                  <c:v>77.400000000000006</c:v>
                </c:pt>
                <c:pt idx="414">
                  <c:v>76.3</c:v>
                </c:pt>
                <c:pt idx="415">
                  <c:v>76.099999999999994</c:v>
                </c:pt>
                <c:pt idx="416">
                  <c:v>74.5</c:v>
                </c:pt>
                <c:pt idx="417">
                  <c:v>74.7</c:v>
                </c:pt>
                <c:pt idx="418">
                  <c:v>73.2</c:v>
                </c:pt>
                <c:pt idx="419">
                  <c:v>72.7</c:v>
                </c:pt>
                <c:pt idx="420">
                  <c:v>71.599999999999994</c:v>
                </c:pt>
                <c:pt idx="421">
                  <c:v>71.8</c:v>
                </c:pt>
                <c:pt idx="422">
                  <c:v>70.7</c:v>
                </c:pt>
                <c:pt idx="423">
                  <c:v>69.599999999999994</c:v>
                </c:pt>
                <c:pt idx="424">
                  <c:v>68.3</c:v>
                </c:pt>
                <c:pt idx="425">
                  <c:v>68.5</c:v>
                </c:pt>
                <c:pt idx="426">
                  <c:v>67.400000000000006</c:v>
                </c:pt>
                <c:pt idx="427">
                  <c:v>66.5</c:v>
                </c:pt>
                <c:pt idx="428">
                  <c:v>64.8</c:v>
                </c:pt>
                <c:pt idx="429">
                  <c:v>65.900000000000006</c:v>
                </c:pt>
                <c:pt idx="430">
                  <c:v>63</c:v>
                </c:pt>
                <c:pt idx="431">
                  <c:v>63.9</c:v>
                </c:pt>
                <c:pt idx="432">
                  <c:v>61.9</c:v>
                </c:pt>
                <c:pt idx="433">
                  <c:v>62.5</c:v>
                </c:pt>
                <c:pt idx="434">
                  <c:v>60.3</c:v>
                </c:pt>
                <c:pt idx="435">
                  <c:v>60.5</c:v>
                </c:pt>
                <c:pt idx="436">
                  <c:v>59.6</c:v>
                </c:pt>
                <c:pt idx="437">
                  <c:v>58.8</c:v>
                </c:pt>
                <c:pt idx="438">
                  <c:v>58.1</c:v>
                </c:pt>
                <c:pt idx="439">
                  <c:v>57.6</c:v>
                </c:pt>
                <c:pt idx="440">
                  <c:v>56.8</c:v>
                </c:pt>
                <c:pt idx="441">
                  <c:v>57</c:v>
                </c:pt>
                <c:pt idx="442">
                  <c:v>54.3</c:v>
                </c:pt>
                <c:pt idx="443">
                  <c:v>55.9</c:v>
                </c:pt>
                <c:pt idx="444">
                  <c:v>53.2</c:v>
                </c:pt>
                <c:pt idx="445">
                  <c:v>54.3</c:v>
                </c:pt>
                <c:pt idx="446">
                  <c:v>53</c:v>
                </c:pt>
                <c:pt idx="447">
                  <c:v>51.9</c:v>
                </c:pt>
                <c:pt idx="448">
                  <c:v>52.3</c:v>
                </c:pt>
                <c:pt idx="449">
                  <c:v>50.6</c:v>
                </c:pt>
                <c:pt idx="450">
                  <c:v>51.2</c:v>
                </c:pt>
                <c:pt idx="451">
                  <c:v>49.9</c:v>
                </c:pt>
                <c:pt idx="452">
                  <c:v>49.7</c:v>
                </c:pt>
                <c:pt idx="453">
                  <c:v>49.4</c:v>
                </c:pt>
                <c:pt idx="454">
                  <c:v>48.3</c:v>
                </c:pt>
                <c:pt idx="455">
                  <c:v>48.8</c:v>
                </c:pt>
                <c:pt idx="456">
                  <c:v>46.4</c:v>
                </c:pt>
                <c:pt idx="457">
                  <c:v>47</c:v>
                </c:pt>
                <c:pt idx="458">
                  <c:v>45.9</c:v>
                </c:pt>
                <c:pt idx="459">
                  <c:v>45.5</c:v>
                </c:pt>
                <c:pt idx="460">
                  <c:v>44.4</c:v>
                </c:pt>
                <c:pt idx="461">
                  <c:v>44.4</c:v>
                </c:pt>
                <c:pt idx="462">
                  <c:v>43.9</c:v>
                </c:pt>
                <c:pt idx="463">
                  <c:v>42.4</c:v>
                </c:pt>
                <c:pt idx="464">
                  <c:v>42.4</c:v>
                </c:pt>
                <c:pt idx="465">
                  <c:v>41.2</c:v>
                </c:pt>
                <c:pt idx="466">
                  <c:v>40.799999999999997</c:v>
                </c:pt>
                <c:pt idx="467">
                  <c:v>40.1</c:v>
                </c:pt>
                <c:pt idx="468">
                  <c:v>39.9</c:v>
                </c:pt>
                <c:pt idx="469">
                  <c:v>38.1</c:v>
                </c:pt>
                <c:pt idx="470">
                  <c:v>38.4</c:v>
                </c:pt>
                <c:pt idx="471">
                  <c:v>37.299999999999997</c:v>
                </c:pt>
                <c:pt idx="472">
                  <c:v>36.6</c:v>
                </c:pt>
                <c:pt idx="473">
                  <c:v>35.5</c:v>
                </c:pt>
                <c:pt idx="474">
                  <c:v>34.799999999999997</c:v>
                </c:pt>
                <c:pt idx="475">
                  <c:v>34.200000000000003</c:v>
                </c:pt>
                <c:pt idx="476">
                  <c:v>33</c:v>
                </c:pt>
                <c:pt idx="477">
                  <c:v>32.200000000000003</c:v>
                </c:pt>
                <c:pt idx="478">
                  <c:v>31.3</c:v>
                </c:pt>
                <c:pt idx="479">
                  <c:v>31</c:v>
                </c:pt>
                <c:pt idx="480">
                  <c:v>29.1</c:v>
                </c:pt>
                <c:pt idx="481">
                  <c:v>27.9</c:v>
                </c:pt>
                <c:pt idx="482">
                  <c:v>28</c:v>
                </c:pt>
                <c:pt idx="483">
                  <c:v>26.6</c:v>
                </c:pt>
                <c:pt idx="484">
                  <c:v>26.2</c:v>
                </c:pt>
                <c:pt idx="485">
                  <c:v>24.2</c:v>
                </c:pt>
                <c:pt idx="486">
                  <c:v>25</c:v>
                </c:pt>
                <c:pt idx="487">
                  <c:v>22.4</c:v>
                </c:pt>
                <c:pt idx="488">
                  <c:v>23.1</c:v>
                </c:pt>
                <c:pt idx="489">
                  <c:v>21.7</c:v>
                </c:pt>
                <c:pt idx="490">
                  <c:v>20.8</c:v>
                </c:pt>
                <c:pt idx="491">
                  <c:v>19.899999999999999</c:v>
                </c:pt>
                <c:pt idx="492">
                  <c:v>19.7</c:v>
                </c:pt>
                <c:pt idx="493">
                  <c:v>18</c:v>
                </c:pt>
                <c:pt idx="494">
                  <c:v>18</c:v>
                </c:pt>
                <c:pt idx="495">
                  <c:v>16.8</c:v>
                </c:pt>
                <c:pt idx="496">
                  <c:v>16.399999999999999</c:v>
                </c:pt>
                <c:pt idx="497">
                  <c:v>14.9</c:v>
                </c:pt>
                <c:pt idx="498">
                  <c:v>15.1</c:v>
                </c:pt>
                <c:pt idx="499">
                  <c:v>13.5</c:v>
                </c:pt>
                <c:pt idx="500">
                  <c:v>13.5</c:v>
                </c:pt>
                <c:pt idx="501">
                  <c:v>12.4</c:v>
                </c:pt>
                <c:pt idx="502">
                  <c:v>12.2</c:v>
                </c:pt>
                <c:pt idx="503">
                  <c:v>11.5</c:v>
                </c:pt>
                <c:pt idx="504">
                  <c:v>10.6</c:v>
                </c:pt>
                <c:pt idx="505">
                  <c:v>9.8000000000000007</c:v>
                </c:pt>
                <c:pt idx="506">
                  <c:v>9.8000000000000007</c:v>
                </c:pt>
                <c:pt idx="507">
                  <c:v>8.9</c:v>
                </c:pt>
                <c:pt idx="508">
                  <c:v>8.1999999999999993</c:v>
                </c:pt>
                <c:pt idx="509">
                  <c:v>6.9</c:v>
                </c:pt>
                <c:pt idx="510">
                  <c:v>6.7</c:v>
                </c:pt>
                <c:pt idx="511">
                  <c:v>5.8</c:v>
                </c:pt>
                <c:pt idx="512">
                  <c:v>6</c:v>
                </c:pt>
                <c:pt idx="513">
                  <c:v>4.7</c:v>
                </c:pt>
                <c:pt idx="514">
                  <c:v>4.4000000000000004</c:v>
                </c:pt>
                <c:pt idx="515">
                  <c:v>3.5</c:v>
                </c:pt>
                <c:pt idx="516">
                  <c:v>2.7</c:v>
                </c:pt>
                <c:pt idx="517">
                  <c:v>1.8</c:v>
                </c:pt>
                <c:pt idx="518">
                  <c:v>0.9</c:v>
                </c:pt>
                <c:pt idx="519">
                  <c:v>-1</c:v>
                </c:pt>
                <c:pt idx="520">
                  <c:v>-1</c:v>
                </c:pt>
                <c:pt idx="521">
                  <c:v>-1</c:v>
                </c:pt>
                <c:pt idx="522">
                  <c:v>-1</c:v>
                </c:pt>
                <c:pt idx="523">
                  <c:v>-1</c:v>
                </c:pt>
                <c:pt idx="524">
                  <c:v>-1</c:v>
                </c:pt>
                <c:pt idx="525">
                  <c:v>-1</c:v>
                </c:pt>
                <c:pt idx="526">
                  <c:v>-1</c:v>
                </c:pt>
                <c:pt idx="527">
                  <c:v>-1</c:v>
                </c:pt>
                <c:pt idx="528">
                  <c:v>-1</c:v>
                </c:pt>
                <c:pt idx="529">
                  <c:v>-1</c:v>
                </c:pt>
                <c:pt idx="530">
                  <c:v>-1</c:v>
                </c:pt>
                <c:pt idx="531">
                  <c:v>-1</c:v>
                </c:pt>
                <c:pt idx="532">
                  <c:v>-1</c:v>
                </c:pt>
                <c:pt idx="533">
                  <c:v>-1</c:v>
                </c:pt>
                <c:pt idx="534">
                  <c:v>-1</c:v>
                </c:pt>
                <c:pt idx="535">
                  <c:v>-1</c:v>
                </c:pt>
                <c:pt idx="536">
                  <c:v>-1</c:v>
                </c:pt>
                <c:pt idx="537">
                  <c:v>-1</c:v>
                </c:pt>
                <c:pt idx="538">
                  <c:v>-1</c:v>
                </c:pt>
                <c:pt idx="539">
                  <c:v>-1</c:v>
                </c:pt>
                <c:pt idx="540">
                  <c:v>-1</c:v>
                </c:pt>
                <c:pt idx="541">
                  <c:v>-1</c:v>
                </c:pt>
                <c:pt idx="542">
                  <c:v>-1</c:v>
                </c:pt>
                <c:pt idx="543">
                  <c:v>-1</c:v>
                </c:pt>
                <c:pt idx="544">
                  <c:v>-1</c:v>
                </c:pt>
                <c:pt idx="545">
                  <c:v>-1</c:v>
                </c:pt>
                <c:pt idx="546">
                  <c:v>-1</c:v>
                </c:pt>
                <c:pt idx="547">
                  <c:v>-1</c:v>
                </c:pt>
                <c:pt idx="548">
                  <c:v>-1</c:v>
                </c:pt>
                <c:pt idx="549">
                  <c:v>-1</c:v>
                </c:pt>
                <c:pt idx="550">
                  <c:v>-1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0E-7C49-A362-2F1C7DD6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538911"/>
        <c:axId val="1"/>
      </c:scatterChart>
      <c:valAx>
        <c:axId val="177453891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389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17" name="グラフ 1">
          <a:extLst>
            <a:ext uri="{FF2B5EF4-FFF2-40B4-BE49-F238E27FC236}">
              <a16:creationId xmlns:a16="http://schemas.microsoft.com/office/drawing/2014/main" id="{93EFB8F6-3CC1-843B-67A4-37E91946A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18" name="グラフ 2">
          <a:extLst>
            <a:ext uri="{FF2B5EF4-FFF2-40B4-BE49-F238E27FC236}">
              <a16:creationId xmlns:a16="http://schemas.microsoft.com/office/drawing/2014/main" id="{71A0E851-546F-7242-8E00-4E09386DA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19" name="グラフ 3">
          <a:extLst>
            <a:ext uri="{FF2B5EF4-FFF2-40B4-BE49-F238E27FC236}">
              <a16:creationId xmlns:a16="http://schemas.microsoft.com/office/drawing/2014/main" id="{B07BF7AA-7087-ADF0-D709-BC7E34DA3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20" name="グラフ 4">
          <a:extLst>
            <a:ext uri="{FF2B5EF4-FFF2-40B4-BE49-F238E27FC236}">
              <a16:creationId xmlns:a16="http://schemas.microsoft.com/office/drawing/2014/main" id="{C74FBF61-292F-C666-2D62-AC410770B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21" name="グラフ 5">
          <a:extLst>
            <a:ext uri="{FF2B5EF4-FFF2-40B4-BE49-F238E27FC236}">
              <a16:creationId xmlns:a16="http://schemas.microsoft.com/office/drawing/2014/main" id="{0855150E-0540-F5E9-4868-D47C6A5B0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22" name="グラフ 6">
          <a:extLst>
            <a:ext uri="{FF2B5EF4-FFF2-40B4-BE49-F238E27FC236}">
              <a16:creationId xmlns:a16="http://schemas.microsoft.com/office/drawing/2014/main" id="{892B9537-DB7E-79F5-C852-C626660DD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23" name="グラフ 7">
          <a:extLst>
            <a:ext uri="{FF2B5EF4-FFF2-40B4-BE49-F238E27FC236}">
              <a16:creationId xmlns:a16="http://schemas.microsoft.com/office/drawing/2014/main" id="{BBB6C6D7-28FF-8989-9A72-72C461298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24" name="グラフ 8">
          <a:extLst>
            <a:ext uri="{FF2B5EF4-FFF2-40B4-BE49-F238E27FC236}">
              <a16:creationId xmlns:a16="http://schemas.microsoft.com/office/drawing/2014/main" id="{ADE2DADB-77DD-45B4-7AD7-510D2B7D4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D43" sqref="D43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974" activePane="topRight"/>
      <selection activeCell="I12" sqref="I12"/>
      <selection pane="topRight" activeCell="AJ10" sqref="AJ10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40212</v>
      </c>
    </row>
    <row r="2" spans="1:34">
      <c r="A2" s="22" t="s">
        <v>102</v>
      </c>
      <c r="B2" s="31">
        <v>1.9861111111111111E-2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0.38990000000000002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0.39486111111111111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5.0557999999999999E-2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2.4235E-2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0.39491898148148147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1.0097E-2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4.9935E-2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0.39497685185185188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4.1811000000000001E-2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1.036E-3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0.39502314814814815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6.5640000000000004E-3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4.0629999999999998E-3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0.39508101851851851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1.9386E-2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4.2953999999999999E-2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0.39513888888888887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3.2542000000000001E-2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5.1529999999999996E-3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0.39519675925925929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1.5256E-2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4.0594999999999999E-2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0.39525462962962959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3.6152999999999998E-2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6.8364999999999995E-2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0.39530092592592592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3.4420000000000002E-3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3.4368000000000003E-2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0.39535879629629633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2.7980000000000001E-2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2.3411000000000001E-2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0.39541666666666669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4.1362999999999997E-2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9.2398999999999995E-2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0.395474537037037</v>
      </c>
      <c r="C24" s="15">
        <f>Raw!C24</f>
        <v>0.4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2.4129999999999999E-2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7.3200000000000001E-3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0.39552083333333332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3.2858999999999999E-2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3.3543999999999997E-2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0.39557870370370374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2.1134E-2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8.319E-3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0.3956365740740741</v>
      </c>
      <c r="C27" s="15">
        <f>Raw!C27</f>
        <v>0.4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0.136319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2.2955E-2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0.3956944444444444</v>
      </c>
      <c r="C28" s="15">
        <f>Raw!C28</f>
        <v>0.4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7.4980000000000005E-2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1.1815000000000001E-2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0.39574074074074073</v>
      </c>
      <c r="C29" s="15">
        <f>Raw!C29</f>
        <v>0.4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6.9569999999999996E-3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1.8010000000000001E-3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0.39579861111111114</v>
      </c>
      <c r="C30" s="15">
        <f>Raw!C30</f>
        <v>0.4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3.7741999999999998E-2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2.8541E-2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0.3958564814814815</v>
      </c>
      <c r="C31" s="15">
        <f>Raw!C31</f>
        <v>0.4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3.4127999999999999E-2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1.0005E-2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0.39591435185185181</v>
      </c>
      <c r="C32" s="15">
        <f>Raw!C32</f>
        <v>0.4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1.647E-3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9.8510000000000004E-3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0.39597222222222223</v>
      </c>
      <c r="C33" s="15">
        <f>Raw!C33</f>
        <v>0.4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7.1400000000000001E-4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9.4307000000000002E-2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0.39601851851851855</v>
      </c>
      <c r="C34" s="15">
        <f>Raw!C34</f>
        <v>0.4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7.2160000000000002E-2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4.7357000000000003E-2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0.39607638888888891</v>
      </c>
      <c r="C35" s="15">
        <f>Raw!C35</f>
        <v>0.4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3.8886999999999998E-2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5.3749999999999996E-3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0.39613425925925921</v>
      </c>
      <c r="C36" s="15">
        <f>Raw!C36</f>
        <v>0.4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2.7669999999999999E-3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5.0416999999999997E-2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0.39619212962962963</v>
      </c>
      <c r="C37" s="15">
        <f>Raw!C37</f>
        <v>0.4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0.126995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5.8047000000000001E-2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0.39623842592592595</v>
      </c>
      <c r="C38" s="15">
        <f>Raw!C38</f>
        <v>0.4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4.5726000000000003E-2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8.9379999999999998E-3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0.39629629629629631</v>
      </c>
      <c r="C39" s="15">
        <f>Raw!C39</f>
        <v>0.4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8.7567000000000006E-2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2.5287E-2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0.39635416666666662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7.8200000000000003E-4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2.6622E-2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0.39641203703703703</v>
      </c>
      <c r="C41" s="15">
        <f>Raw!C41</f>
        <v>0.4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5.2189999999999997E-3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3.9042E-2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0.39645833333333336</v>
      </c>
      <c r="C42" s="15">
        <f>Raw!C42</f>
        <v>0.2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1.7184999999999999E-2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2.8679999999999999E-3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0.39651620370370372</v>
      </c>
      <c r="C43" s="15">
        <f>Raw!C43</f>
        <v>0.2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3.2070000000000002E-3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0.14633399999999999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0.39657407407407402</v>
      </c>
      <c r="C44" s="15">
        <f>Raw!C44</f>
        <v>0.2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4.1960999999999998E-2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3.2619000000000002E-2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0.39663194444444444</v>
      </c>
      <c r="C45" s="15">
        <f>Raw!C45</f>
        <v>0.2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1.2629E-2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5.738E-3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0.3966898148148148</v>
      </c>
      <c r="C46" s="15">
        <f>Raw!C46</f>
        <v>0.2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1.371E-2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1.2830000000000001E-3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0.39673611111111112</v>
      </c>
      <c r="C47" s="15">
        <f>Raw!C47</f>
        <v>0.2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9.4399999999999996E-4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1.4458E-2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0.39679398148148143</v>
      </c>
      <c r="C48" s="15">
        <f>Raw!C48</f>
        <v>0.2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6.2297999999999999E-2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3.973E-3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0.39685185185185184</v>
      </c>
      <c r="C49" s="15">
        <f>Raw!C49</f>
        <v>0.2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2.7618E-2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4.8918999999999997E-2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0.39690972222222221</v>
      </c>
      <c r="C50" s="15">
        <f>Raw!C50</f>
        <v>0.2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3.3409000000000001E-2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0.105575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0.39696759259259262</v>
      </c>
      <c r="C51" s="15">
        <f>Raw!C51</f>
        <v>0.2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0.32270599999999999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0.51719899999999996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0.39701388888888883</v>
      </c>
      <c r="C52" s="15">
        <f>Raw!C52</f>
        <v>2.2000000000000002</v>
      </c>
      <c r="D52" s="15">
        <f>IF(C52&gt;0.5,Raw!D52*D$11,-999)</f>
        <v>268.10000000000002</v>
      </c>
      <c r="E52" s="9">
        <f>IF(Raw!$G52&gt;$C$8,IF(Raw!$Q52&gt;$C$8,IF(Raw!$N52&gt;$C$9,IF(Raw!$N52&lt;$A$9,IF(Raw!$X52&gt;$C$9,IF(Raw!$X52&lt;$A$9,Raw!H52,-999),-999),-999),-999),-999),-999)</f>
        <v>0.389816</v>
      </c>
      <c r="F52" s="9">
        <f>IF(Raw!$G52&gt;$C$8,IF(Raw!$Q52&gt;$C$8,IF(Raw!$N52&gt;$C$9,IF(Raw!$N52&lt;$A$9,IF(Raw!$X52&gt;$C$9,IF(Raw!$X52&lt;$A$9,Raw!I52,-999),-999),-999),-999),-999),-999)</f>
        <v>0.49487599999999998</v>
      </c>
      <c r="G52" s="9">
        <f>Raw!G52</f>
        <v>0.81478899999999999</v>
      </c>
      <c r="H52" s="9">
        <f>IF(Raw!$G52&gt;$C$8,IF(Raw!$Q52&gt;$C$8,IF(Raw!$N52&gt;$C$9,IF(Raw!$N52&lt;$A$9,IF(Raw!$X52&gt;$C$9,IF(Raw!$X52&lt;$A$9,Raw!L52,-999),-999),-999),-999),-999),-999)</f>
        <v>368</v>
      </c>
      <c r="I52" s="9">
        <f>IF(Raw!$G52&gt;$C$8,IF(Raw!$Q52&gt;$C$8,IF(Raw!$N52&gt;$C$9,IF(Raw!$N52&lt;$A$9,IF(Raw!$X52&gt;$C$9,IF(Raw!$X52&lt;$A$9,Raw!M52,-999),-999),-999),-999),-999),-999)</f>
        <v>3.0000000000000001E-6</v>
      </c>
      <c r="J52" s="9">
        <f>IF(Raw!$G52&gt;$C$8,IF(Raw!$Q52&gt;$C$8,IF(Raw!$N52&gt;$C$9,IF(Raw!$N52&lt;$A$9,IF(Raw!$X52&gt;$C$9,IF(Raw!$X52&lt;$A$9,Raw!N52,-999),-999),-999),-999),-999),-999)</f>
        <v>826</v>
      </c>
      <c r="K52" s="9">
        <f>IF(Raw!$G52&gt;$C$8,IF(Raw!$Q52&gt;$C$8,IF(Raw!$N52&gt;$C$9,IF(Raw!$N52&lt;$A$9,IF(Raw!$X52&gt;$C$9,IF(Raw!$X52&lt;$A$9,Raw!R52,-999),-999),-999),-999),-999),-999)</f>
        <v>0.36795499999999998</v>
      </c>
      <c r="L52" s="9">
        <f>IF(Raw!$G52&gt;$C$8,IF(Raw!$Q52&gt;$C$8,IF(Raw!$N52&gt;$C$9,IF(Raw!$N52&lt;$A$9,IF(Raw!$X52&gt;$C$9,IF(Raw!$X52&lt;$A$9,Raw!S52,-999),-999),-999),-999),-999),-999)</f>
        <v>0.51073000000000002</v>
      </c>
      <c r="M52" s="9">
        <f>Raw!Q52</f>
        <v>0.90119700000000003</v>
      </c>
      <c r="N52" s="9">
        <f>IF(Raw!$G52&gt;$C$8,IF(Raw!$Q52&gt;$C$8,IF(Raw!$N52&gt;$C$9,IF(Raw!$N52&lt;$A$9,IF(Raw!$X52&gt;$C$9,IF(Raw!$X52&lt;$A$9,Raw!V52,-999),-999),-999),-999),-999),-999)</f>
        <v>640.6</v>
      </c>
      <c r="O52" s="9">
        <f>IF(Raw!$G52&gt;$C$8,IF(Raw!$Q52&gt;$C$8,IF(Raw!$N52&gt;$C$9,IF(Raw!$N52&lt;$A$9,IF(Raw!$X52&gt;$C$9,IF(Raw!$X52&lt;$A$9,Raw!W52,-999),-999),-999),-999),-999),-999)</f>
        <v>0.28323399999999999</v>
      </c>
      <c r="P52" s="9">
        <f>IF(Raw!$G52&gt;$C$8,IF(Raw!$Q52&gt;$C$8,IF(Raw!$N52&gt;$C$9,IF(Raw!$N52&lt;$A$9,IF(Raw!$X52&gt;$C$9,IF(Raw!$X52&lt;$A$9,Raw!X52,-999),-999),-999),-999),-999),-999)</f>
        <v>646</v>
      </c>
      <c r="R52" s="9">
        <f t="shared" si="4"/>
        <v>0.10505999999999999</v>
      </c>
      <c r="S52" s="9">
        <f t="shared" si="5"/>
        <v>0.21229560536376788</v>
      </c>
      <c r="T52" s="9">
        <f t="shared" si="6"/>
        <v>0.14277500000000004</v>
      </c>
      <c r="U52" s="9">
        <f t="shared" si="7"/>
        <v>0.27955083899516386</v>
      </c>
      <c r="V52" s="15">
        <f t="shared" si="0"/>
        <v>0.19913362700000001</v>
      </c>
      <c r="X52" s="11">
        <f t="shared" si="8"/>
        <v>1.613962E+20</v>
      </c>
      <c r="Y52" s="11">
        <f t="shared" si="9"/>
        <v>3.6799999999999997E-18</v>
      </c>
      <c r="Z52" s="11">
        <f t="shared" si="10"/>
        <v>8.2599999999999991E-4</v>
      </c>
      <c r="AA52" s="16">
        <f t="shared" si="11"/>
        <v>0.32912596975899971</v>
      </c>
      <c r="AB52" s="9">
        <f t="shared" si="1"/>
        <v>0.41494596033234116</v>
      </c>
      <c r="AC52" s="9">
        <f t="shared" si="2"/>
        <v>0.67087403024100045</v>
      </c>
      <c r="AD52" s="15">
        <f t="shared" si="3"/>
        <v>398.45759050726377</v>
      </c>
      <c r="AE52" s="3">
        <f t="shared" si="12"/>
        <v>443.07199999999983</v>
      </c>
      <c r="AF52" s="2">
        <f t="shared" si="13"/>
        <v>0.25</v>
      </c>
      <c r="AG52" s="9">
        <f t="shared" si="14"/>
        <v>8.5683964407920782E-2</v>
      </c>
      <c r="AH52" s="2">
        <f t="shared" si="15"/>
        <v>4.1462024455969368</v>
      </c>
    </row>
    <row r="53" spans="1:34">
      <c r="A53" s="1">
        <f>Raw!A53</f>
        <v>40</v>
      </c>
      <c r="B53" s="14">
        <f>Raw!B53</f>
        <v>0.39707175925925925</v>
      </c>
      <c r="C53" s="15">
        <f>Raw!C53</f>
        <v>3.1</v>
      </c>
      <c r="D53" s="15">
        <f>IF(C53&gt;0.5,Raw!D53*D$11,-999)</f>
        <v>259.39999999999998</v>
      </c>
      <c r="E53" s="9">
        <f>IF(Raw!$G53&gt;$C$8,IF(Raw!$Q53&gt;$C$8,IF(Raw!$N53&gt;$C$9,IF(Raw!$N53&lt;$A$9,IF(Raw!$X53&gt;$C$9,IF(Raw!$X53&lt;$A$9,Raw!H53,-999),-999),-999),-999),-999),-999)</f>
        <v>0.385575</v>
      </c>
      <c r="F53" s="9">
        <f>IF(Raw!$G53&gt;$C$8,IF(Raw!$Q53&gt;$C$8,IF(Raw!$N53&gt;$C$9,IF(Raw!$N53&lt;$A$9,IF(Raw!$X53&gt;$C$9,IF(Raw!$X53&lt;$A$9,Raw!I53,-999),-999),-999),-999),-999),-999)</f>
        <v>0.48822700000000002</v>
      </c>
      <c r="G53" s="9">
        <f>Raw!G53</f>
        <v>0.80387900000000001</v>
      </c>
      <c r="H53" s="9">
        <f>IF(Raw!$G53&gt;$C$8,IF(Raw!$Q53&gt;$C$8,IF(Raw!$N53&gt;$C$9,IF(Raw!$N53&lt;$A$9,IF(Raw!$X53&gt;$C$9,IF(Raw!$X53&lt;$A$9,Raw!L53,-999),-999),-999),-999),-999),-999)</f>
        <v>610.29999999999995</v>
      </c>
      <c r="I53" s="9">
        <f>IF(Raw!$G53&gt;$C$8,IF(Raw!$Q53&gt;$C$8,IF(Raw!$N53&gt;$C$9,IF(Raw!$N53&lt;$A$9,IF(Raw!$X53&gt;$C$9,IF(Raw!$X53&lt;$A$9,Raw!M53,-999),-999),-999),-999),-999),-999)</f>
        <v>0.201485</v>
      </c>
      <c r="J53" s="9">
        <f>IF(Raw!$G53&gt;$C$8,IF(Raw!$Q53&gt;$C$8,IF(Raw!$N53&gt;$C$9,IF(Raw!$N53&lt;$A$9,IF(Raw!$X53&gt;$C$9,IF(Raw!$X53&lt;$A$9,Raw!N53,-999),-999),-999),-999),-999),-999)</f>
        <v>684</v>
      </c>
      <c r="K53" s="9">
        <f>IF(Raw!$G53&gt;$C$8,IF(Raw!$Q53&gt;$C$8,IF(Raw!$N53&gt;$C$9,IF(Raw!$N53&lt;$A$9,IF(Raw!$X53&gt;$C$9,IF(Raw!$X53&lt;$A$9,Raw!R53,-999),-999),-999),-999),-999),-999)</f>
        <v>0.35986099999999999</v>
      </c>
      <c r="L53" s="9">
        <f>IF(Raw!$G53&gt;$C$8,IF(Raw!$Q53&gt;$C$8,IF(Raw!$N53&gt;$C$9,IF(Raw!$N53&lt;$A$9,IF(Raw!$X53&gt;$C$9,IF(Raw!$X53&lt;$A$9,Raw!S53,-999),-999),-999),-999),-999),-999)</f>
        <v>0.51178699999999999</v>
      </c>
      <c r="M53" s="9">
        <f>Raw!Q53</f>
        <v>0.88275800000000004</v>
      </c>
      <c r="N53" s="9">
        <f>IF(Raw!$G53&gt;$C$8,IF(Raw!$Q53&gt;$C$8,IF(Raw!$N53&gt;$C$9,IF(Raw!$N53&lt;$A$9,IF(Raw!$X53&gt;$C$9,IF(Raw!$X53&lt;$A$9,Raw!V53,-999),-999),-999),-999),-999),-999)</f>
        <v>677.8</v>
      </c>
      <c r="O53" s="9">
        <f>IF(Raw!$G53&gt;$C$8,IF(Raw!$Q53&gt;$C$8,IF(Raw!$N53&gt;$C$9,IF(Raw!$N53&lt;$A$9,IF(Raw!$X53&gt;$C$9,IF(Raw!$X53&lt;$A$9,Raw!W53,-999),-999),-999),-999),-999),-999)</f>
        <v>0.14129900000000001</v>
      </c>
      <c r="P53" s="9">
        <f>IF(Raw!$G53&gt;$C$8,IF(Raw!$Q53&gt;$C$8,IF(Raw!$N53&gt;$C$9,IF(Raw!$N53&lt;$A$9,IF(Raw!$X53&gt;$C$9,IF(Raw!$X53&lt;$A$9,Raw!X53,-999),-999),-999),-999),-999),-999)</f>
        <v>528</v>
      </c>
      <c r="R53" s="9">
        <f t="shared" si="4"/>
        <v>0.10265200000000002</v>
      </c>
      <c r="S53" s="9">
        <f t="shared" si="5"/>
        <v>0.21025465613331507</v>
      </c>
      <c r="T53" s="9">
        <f t="shared" si="6"/>
        <v>0.15192600000000001</v>
      </c>
      <c r="U53" s="9">
        <f t="shared" si="7"/>
        <v>0.29685396463763247</v>
      </c>
      <c r="V53" s="15">
        <f t="shared" si="0"/>
        <v>0.19954575130000002</v>
      </c>
      <c r="X53" s="11">
        <f t="shared" si="8"/>
        <v>1.5615879999999997E+20</v>
      </c>
      <c r="Y53" s="11">
        <f t="shared" si="9"/>
        <v>6.102999999999999E-18</v>
      </c>
      <c r="Z53" s="11">
        <f t="shared" si="10"/>
        <v>6.8399999999999993E-4</v>
      </c>
      <c r="AA53" s="16">
        <f t="shared" si="11"/>
        <v>0.3946282024725421</v>
      </c>
      <c r="AB53" s="9">
        <f t="shared" si="1"/>
        <v>0.4198152842888434</v>
      </c>
      <c r="AC53" s="9">
        <f t="shared" si="2"/>
        <v>0.60537179752745796</v>
      </c>
      <c r="AD53" s="15">
        <f t="shared" si="3"/>
        <v>576.94181648032486</v>
      </c>
      <c r="AE53" s="3">
        <f t="shared" si="12"/>
        <v>734.80119999999965</v>
      </c>
      <c r="AF53" s="2">
        <f t="shared" si="13"/>
        <v>0.25</v>
      </c>
      <c r="AG53" s="9">
        <f t="shared" si="14"/>
        <v>0.13174420429801675</v>
      </c>
      <c r="AH53" s="2">
        <f t="shared" si="15"/>
        <v>6.3750334829648043</v>
      </c>
    </row>
    <row r="54" spans="1:34">
      <c r="A54" s="1">
        <f>Raw!A54</f>
        <v>41</v>
      </c>
      <c r="B54" s="14">
        <f>Raw!B54</f>
        <v>0.39712962962962961</v>
      </c>
      <c r="C54" s="15">
        <f>Raw!C54</f>
        <v>3.3</v>
      </c>
      <c r="D54" s="15">
        <f>IF(C54&gt;0.5,Raw!D54*D$11,-999)</f>
        <v>255.8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0.78355799999999998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0.91218900000000003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1.5399159999999997E+20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0.39718750000000003</v>
      </c>
      <c r="C55" s="15">
        <f>Raw!C55</f>
        <v>3.8</v>
      </c>
      <c r="D55" s="15">
        <f>IF(C55&gt;0.5,Raw!D55*D$11,-999)</f>
        <v>238.3</v>
      </c>
      <c r="E55" s="9">
        <f>IF(Raw!$G55&gt;$C$8,IF(Raw!$Q55&gt;$C$8,IF(Raw!$N55&gt;$C$9,IF(Raw!$N55&lt;$A$9,IF(Raw!$X55&gt;$C$9,IF(Raw!$X55&lt;$A$9,Raw!H55,-999),-999),-999),-999),-999),-999)</f>
        <v>0.40128799999999998</v>
      </c>
      <c r="F55" s="9">
        <f>IF(Raw!$G55&gt;$C$8,IF(Raw!$Q55&gt;$C$8,IF(Raw!$N55&gt;$C$9,IF(Raw!$N55&lt;$A$9,IF(Raw!$X55&gt;$C$9,IF(Raw!$X55&lt;$A$9,Raw!I55,-999),-999),-999),-999),-999),-999)</f>
        <v>0.50716700000000003</v>
      </c>
      <c r="G55" s="9">
        <f>Raw!G55</f>
        <v>0.81518699999999999</v>
      </c>
      <c r="H55" s="9">
        <f>IF(Raw!$G55&gt;$C$8,IF(Raw!$Q55&gt;$C$8,IF(Raw!$N55&gt;$C$9,IF(Raw!$N55&lt;$A$9,IF(Raw!$X55&gt;$C$9,IF(Raw!$X55&lt;$A$9,Raw!L55,-999),-999),-999),-999),-999),-999)</f>
        <v>523.5</v>
      </c>
      <c r="I55" s="9">
        <f>IF(Raw!$G55&gt;$C$8,IF(Raw!$Q55&gt;$C$8,IF(Raw!$N55&gt;$C$9,IF(Raw!$N55&lt;$A$9,IF(Raw!$X55&gt;$C$9,IF(Raw!$X55&lt;$A$9,Raw!M55,-999),-999),-999),-999),-999),-999)</f>
        <v>0.40163100000000002</v>
      </c>
      <c r="J55" s="9">
        <f>IF(Raw!$G55&gt;$C$8,IF(Raw!$Q55&gt;$C$8,IF(Raw!$N55&gt;$C$9,IF(Raw!$N55&lt;$A$9,IF(Raw!$X55&gt;$C$9,IF(Raw!$X55&lt;$A$9,Raw!N55,-999),-999),-999),-999),-999),-999)</f>
        <v>772</v>
      </c>
      <c r="K55" s="9">
        <f>IF(Raw!$G55&gt;$C$8,IF(Raw!$Q55&gt;$C$8,IF(Raw!$N55&gt;$C$9,IF(Raw!$N55&lt;$A$9,IF(Raw!$X55&gt;$C$9,IF(Raw!$X55&lt;$A$9,Raw!R55,-999),-999),-999),-999),-999),-999)</f>
        <v>0.37908700000000001</v>
      </c>
      <c r="L55" s="9">
        <f>IF(Raw!$G55&gt;$C$8,IF(Raw!$Q55&gt;$C$8,IF(Raw!$N55&gt;$C$9,IF(Raw!$N55&lt;$A$9,IF(Raw!$X55&gt;$C$9,IF(Raw!$X55&lt;$A$9,Raw!S55,-999),-999),-999),-999),-999),-999)</f>
        <v>0.537138</v>
      </c>
      <c r="M55" s="9">
        <f>Raw!Q55</f>
        <v>0.91487499999999999</v>
      </c>
      <c r="N55" s="9">
        <f>IF(Raw!$G55&gt;$C$8,IF(Raw!$Q55&gt;$C$8,IF(Raw!$N55&gt;$C$9,IF(Raw!$N55&lt;$A$9,IF(Raw!$X55&gt;$C$9,IF(Raw!$X55&lt;$A$9,Raw!V55,-999),-999),-999),-999),-999),-999)</f>
        <v>675</v>
      </c>
      <c r="O55" s="9">
        <f>IF(Raw!$G55&gt;$C$8,IF(Raw!$Q55&gt;$C$8,IF(Raw!$N55&gt;$C$9,IF(Raw!$N55&lt;$A$9,IF(Raw!$X55&gt;$C$9,IF(Raw!$X55&lt;$A$9,Raw!W55,-999),-999),-999),-999),-999),-999)</f>
        <v>6.1689000000000001E-2</v>
      </c>
      <c r="P55" s="9">
        <f>IF(Raw!$G55&gt;$C$8,IF(Raw!$Q55&gt;$C$8,IF(Raw!$N55&gt;$C$9,IF(Raw!$N55&lt;$A$9,IF(Raw!$X55&gt;$C$9,IF(Raw!$X55&lt;$A$9,Raw!X55,-999),-999),-999),-999),-999),-999)</f>
        <v>530</v>
      </c>
      <c r="R55" s="9">
        <f t="shared" si="4"/>
        <v>0.10587900000000006</v>
      </c>
      <c r="S55" s="9">
        <f t="shared" si="5"/>
        <v>0.20876555454120643</v>
      </c>
      <c r="T55" s="9">
        <f t="shared" si="6"/>
        <v>0.158051</v>
      </c>
      <c r="U55" s="9">
        <f t="shared" si="7"/>
        <v>0.29424654371874637</v>
      </c>
      <c r="V55" s="15">
        <f t="shared" si="0"/>
        <v>0.20943010620000002</v>
      </c>
      <c r="X55" s="11">
        <f t="shared" si="8"/>
        <v>1.4345659999999998E+20</v>
      </c>
      <c r="Y55" s="11">
        <f t="shared" si="9"/>
        <v>5.2349999999999995E-18</v>
      </c>
      <c r="Z55" s="11">
        <f t="shared" si="10"/>
        <v>7.7200000000000001E-4</v>
      </c>
      <c r="AA55" s="16">
        <f t="shared" si="11"/>
        <v>0.36699580932962078</v>
      </c>
      <c r="AB55" s="9">
        <f t="shared" si="1"/>
        <v>0.43709105466035592</v>
      </c>
      <c r="AC55" s="9">
        <f t="shared" si="2"/>
        <v>0.63300419067037916</v>
      </c>
      <c r="AD55" s="15">
        <f t="shared" si="3"/>
        <v>475.38317270676265</v>
      </c>
      <c r="AE55" s="3">
        <f t="shared" si="12"/>
        <v>630.29399999999976</v>
      </c>
      <c r="AF55" s="2">
        <f t="shared" si="13"/>
        <v>0.25</v>
      </c>
      <c r="AG55" s="9">
        <f t="shared" si="14"/>
        <v>0.10759988885462832</v>
      </c>
      <c r="AH55" s="2">
        <f t="shared" si="15"/>
        <v>5.2067026239716956</v>
      </c>
    </row>
    <row r="56" spans="1:34">
      <c r="A56" s="1">
        <f>Raw!A56</f>
        <v>43</v>
      </c>
      <c r="B56" s="14">
        <f>Raw!B56</f>
        <v>0.39723379629629635</v>
      </c>
      <c r="C56" s="15">
        <f>Raw!C56</f>
        <v>3.6</v>
      </c>
      <c r="D56" s="15">
        <f>IF(C56&gt;0.5,Raw!D56*D$11,-999)</f>
        <v>248.8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0.77143799999999996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0.92440999999999995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1.497776E+20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0.39729166666666665</v>
      </c>
      <c r="C57" s="15">
        <f>Raw!C57</f>
        <v>3.5</v>
      </c>
      <c r="D57" s="15">
        <f>IF(C57&gt;0.5,Raw!D57*D$11,-999)</f>
        <v>251.4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0.79408599999999996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0.93900899999999998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1.5134279999999997E+20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0.39734953703703701</v>
      </c>
      <c r="C58" s="15">
        <f>Raw!C58</f>
        <v>4.9000000000000004</v>
      </c>
      <c r="D58" s="15">
        <f>IF(C58&gt;0.5,Raw!D58*D$11,-999)</f>
        <v>206.6</v>
      </c>
      <c r="E58" s="9">
        <f>IF(Raw!$G58&gt;$C$8,IF(Raw!$Q58&gt;$C$8,IF(Raw!$N58&gt;$C$9,IF(Raw!$N58&lt;$A$9,IF(Raw!$X58&gt;$C$9,IF(Raw!$X58&lt;$A$9,Raw!H58,-999),-999),-999),-999),-999),-999)</f>
        <v>0.42355900000000002</v>
      </c>
      <c r="F58" s="9">
        <f>IF(Raw!$G58&gt;$C$8,IF(Raw!$Q58&gt;$C$8,IF(Raw!$N58&gt;$C$9,IF(Raw!$N58&lt;$A$9,IF(Raw!$X58&gt;$C$9,IF(Raw!$X58&lt;$A$9,Raw!I58,-999),-999),-999),-999),-999),-999)</f>
        <v>0.54795899999999997</v>
      </c>
      <c r="G58" s="9">
        <f>Raw!G58</f>
        <v>0.88800000000000001</v>
      </c>
      <c r="H58" s="9">
        <f>IF(Raw!$G58&gt;$C$8,IF(Raw!$Q58&gt;$C$8,IF(Raw!$N58&gt;$C$9,IF(Raw!$N58&lt;$A$9,IF(Raw!$X58&gt;$C$9,IF(Raw!$X58&lt;$A$9,Raw!L58,-999),-999),-999),-999),-999),-999)</f>
        <v>435.9</v>
      </c>
      <c r="I58" s="9">
        <f>IF(Raw!$G58&gt;$C$8,IF(Raw!$Q58&gt;$C$8,IF(Raw!$N58&gt;$C$9,IF(Raw!$N58&lt;$A$9,IF(Raw!$X58&gt;$C$9,IF(Raw!$X58&lt;$A$9,Raw!M58,-999),-999),-999),-999),-999),-999)</f>
        <v>5.0000000000000004E-6</v>
      </c>
      <c r="J58" s="9">
        <f>IF(Raw!$G58&gt;$C$8,IF(Raw!$Q58&gt;$C$8,IF(Raw!$N58&gt;$C$9,IF(Raw!$N58&lt;$A$9,IF(Raw!$X58&gt;$C$9,IF(Raw!$X58&lt;$A$9,Raw!N58,-999),-999),-999),-999),-999),-999)</f>
        <v>509</v>
      </c>
      <c r="K58" s="9">
        <f>IF(Raw!$G58&gt;$C$8,IF(Raw!$Q58&gt;$C$8,IF(Raw!$N58&gt;$C$9,IF(Raw!$N58&lt;$A$9,IF(Raw!$X58&gt;$C$9,IF(Raw!$X58&lt;$A$9,Raw!R58,-999),-999),-999),-999),-999),-999)</f>
        <v>0.40012300000000001</v>
      </c>
      <c r="L58" s="9">
        <f>IF(Raw!$G58&gt;$C$8,IF(Raw!$Q58&gt;$C$8,IF(Raw!$N58&gt;$C$9,IF(Raw!$N58&lt;$A$9,IF(Raw!$X58&gt;$C$9,IF(Raw!$X58&lt;$A$9,Raw!S58,-999),-999),-999),-999),-999),-999)</f>
        <v>0.58255900000000005</v>
      </c>
      <c r="M58" s="9">
        <f>Raw!Q58</f>
        <v>0.93964099999999995</v>
      </c>
      <c r="N58" s="9">
        <f>IF(Raw!$G58&gt;$C$8,IF(Raw!$Q58&gt;$C$8,IF(Raw!$N58&gt;$C$9,IF(Raw!$N58&lt;$A$9,IF(Raw!$X58&gt;$C$9,IF(Raw!$X58&lt;$A$9,Raw!V58,-999),-999),-999),-999),-999),-999)</f>
        <v>637.70000000000005</v>
      </c>
      <c r="O58" s="9">
        <f>IF(Raw!$G58&gt;$C$8,IF(Raw!$Q58&gt;$C$8,IF(Raw!$N58&gt;$C$9,IF(Raw!$N58&lt;$A$9,IF(Raw!$X58&gt;$C$9,IF(Raw!$X58&lt;$A$9,Raw!W58,-999),-999),-999),-999),-999),-999)</f>
        <v>3.0000000000000001E-6</v>
      </c>
      <c r="P58" s="9">
        <f>IF(Raw!$G58&gt;$C$8,IF(Raw!$Q58&gt;$C$8,IF(Raw!$N58&gt;$C$9,IF(Raw!$N58&lt;$A$9,IF(Raw!$X58&gt;$C$9,IF(Raw!$X58&lt;$A$9,Raw!X58,-999),-999),-999),-999),-999),-999)</f>
        <v>391</v>
      </c>
      <c r="R58" s="9">
        <f t="shared" si="4"/>
        <v>0.12439999999999996</v>
      </c>
      <c r="S58" s="9">
        <f t="shared" si="5"/>
        <v>0.22702428466363353</v>
      </c>
      <c r="T58" s="9">
        <f t="shared" si="6"/>
        <v>0.18243600000000004</v>
      </c>
      <c r="U58" s="9">
        <f t="shared" si="7"/>
        <v>0.31316313025805115</v>
      </c>
      <c r="V58" s="15">
        <f t="shared" si="0"/>
        <v>0.22713975410000004</v>
      </c>
      <c r="X58" s="11">
        <f t="shared" si="8"/>
        <v>1.2437319999999998E+20</v>
      </c>
      <c r="Y58" s="11">
        <f t="shared" si="9"/>
        <v>4.3589999999999997E-18</v>
      </c>
      <c r="Z58" s="11">
        <f t="shared" si="10"/>
        <v>5.0900000000000001E-4</v>
      </c>
      <c r="AA58" s="16">
        <f t="shared" si="11"/>
        <v>0.21627064426841783</v>
      </c>
      <c r="AB58" s="9">
        <f t="shared" si="1"/>
        <v>0.43957855125775308</v>
      </c>
      <c r="AC58" s="9">
        <f t="shared" si="2"/>
        <v>0.7837293557315822</v>
      </c>
      <c r="AD58" s="15">
        <f t="shared" si="3"/>
        <v>424.89321074345355</v>
      </c>
      <c r="AE58" s="3">
        <f t="shared" si="12"/>
        <v>524.82359999999983</v>
      </c>
      <c r="AF58" s="2">
        <f t="shared" si="13"/>
        <v>0.25</v>
      </c>
      <c r="AG58" s="9">
        <f t="shared" si="14"/>
        <v>0.10235452915524132</v>
      </c>
      <c r="AH58" s="2">
        <f t="shared" si="15"/>
        <v>4.9528823979362215</v>
      </c>
    </row>
    <row r="59" spans="1:34">
      <c r="A59" s="1">
        <f>Raw!A59</f>
        <v>46</v>
      </c>
      <c r="B59" s="14">
        <f>Raw!B59</f>
        <v>0.39740740740740743</v>
      </c>
      <c r="C59" s="15">
        <f>Raw!C59</f>
        <v>5.5</v>
      </c>
      <c r="D59" s="15">
        <f>IF(C59&gt;0.5,Raw!D59*D$11,-999)</f>
        <v>197.8</v>
      </c>
      <c r="E59" s="9">
        <f>IF(Raw!$G59&gt;$C$8,IF(Raw!$Q59&gt;$C$8,IF(Raw!$N59&gt;$C$9,IF(Raw!$N59&lt;$A$9,IF(Raw!$X59&gt;$C$9,IF(Raw!$X59&lt;$A$9,Raw!H59,-999),-999),-999),-999),-999),-999)</f>
        <v>0.41678799999999999</v>
      </c>
      <c r="F59" s="9">
        <f>IF(Raw!$G59&gt;$C$8,IF(Raw!$Q59&gt;$C$8,IF(Raw!$N59&gt;$C$9,IF(Raw!$N59&lt;$A$9,IF(Raw!$X59&gt;$C$9,IF(Raw!$X59&lt;$A$9,Raw!I59,-999),-999),-999),-999),-999),-999)</f>
        <v>0.54864800000000002</v>
      </c>
      <c r="G59" s="9">
        <f>Raw!G59</f>
        <v>0.90946400000000005</v>
      </c>
      <c r="H59" s="9">
        <f>IF(Raw!$G59&gt;$C$8,IF(Raw!$Q59&gt;$C$8,IF(Raw!$N59&gt;$C$9,IF(Raw!$N59&lt;$A$9,IF(Raw!$X59&gt;$C$9,IF(Raw!$X59&lt;$A$9,Raw!L59,-999),-999),-999),-999),-999),-999)</f>
        <v>561.6</v>
      </c>
      <c r="I59" s="9">
        <f>IF(Raw!$G59&gt;$C$8,IF(Raw!$Q59&gt;$C$8,IF(Raw!$N59&gt;$C$9,IF(Raw!$N59&lt;$A$9,IF(Raw!$X59&gt;$C$9,IF(Raw!$X59&lt;$A$9,Raw!M59,-999),-999),-999),-999),-999),-999)</f>
        <v>0.17502300000000001</v>
      </c>
      <c r="J59" s="9">
        <f>IF(Raw!$G59&gt;$C$8,IF(Raw!$Q59&gt;$C$8,IF(Raw!$N59&gt;$C$9,IF(Raw!$N59&lt;$A$9,IF(Raw!$X59&gt;$C$9,IF(Raw!$X59&lt;$A$9,Raw!N59,-999),-999),-999),-999),-999),-999)</f>
        <v>620</v>
      </c>
      <c r="K59" s="9">
        <f>IF(Raw!$G59&gt;$C$8,IF(Raw!$Q59&gt;$C$8,IF(Raw!$N59&gt;$C$9,IF(Raw!$N59&lt;$A$9,IF(Raw!$X59&gt;$C$9,IF(Raw!$X59&lt;$A$9,Raw!R59,-999),-999),-999),-999),-999),-999)</f>
        <v>0.38608300000000001</v>
      </c>
      <c r="L59" s="9">
        <f>IF(Raw!$G59&gt;$C$8,IF(Raw!$Q59&gt;$C$8,IF(Raw!$N59&gt;$C$9,IF(Raw!$N59&lt;$A$9,IF(Raw!$X59&gt;$C$9,IF(Raw!$X59&lt;$A$9,Raw!S59,-999),-999),-999),-999),-999),-999)</f>
        <v>0.58459099999999997</v>
      </c>
      <c r="M59" s="9">
        <f>Raw!Q59</f>
        <v>0.94276800000000005</v>
      </c>
      <c r="N59" s="9">
        <f>IF(Raw!$G59&gt;$C$8,IF(Raw!$Q59&gt;$C$8,IF(Raw!$N59&gt;$C$9,IF(Raw!$N59&lt;$A$9,IF(Raw!$X59&gt;$C$9,IF(Raw!$X59&lt;$A$9,Raw!V59,-999),-999),-999),-999),-999),-999)</f>
        <v>731.8</v>
      </c>
      <c r="O59" s="9">
        <f>IF(Raw!$G59&gt;$C$8,IF(Raw!$Q59&gt;$C$8,IF(Raw!$N59&gt;$C$9,IF(Raw!$N59&lt;$A$9,IF(Raw!$X59&gt;$C$9,IF(Raw!$X59&lt;$A$9,Raw!W59,-999),-999),-999),-999),-999),-999)</f>
        <v>1.64E-4</v>
      </c>
      <c r="P59" s="9">
        <f>IF(Raw!$G59&gt;$C$8,IF(Raw!$Q59&gt;$C$8,IF(Raw!$N59&gt;$C$9,IF(Raw!$N59&lt;$A$9,IF(Raw!$X59&gt;$C$9,IF(Raw!$X59&lt;$A$9,Raw!X59,-999),-999),-999),-999),-999),-999)</f>
        <v>471</v>
      </c>
      <c r="R59" s="9">
        <f t="shared" si="4"/>
        <v>0.13186000000000003</v>
      </c>
      <c r="S59" s="9">
        <f t="shared" si="5"/>
        <v>0.24033624473250614</v>
      </c>
      <c r="T59" s="9">
        <f t="shared" si="6"/>
        <v>0.19850799999999996</v>
      </c>
      <c r="U59" s="9">
        <f t="shared" si="7"/>
        <v>0.33956732142643314</v>
      </c>
      <c r="V59" s="15">
        <f t="shared" si="0"/>
        <v>0.2279320309</v>
      </c>
      <c r="X59" s="11">
        <f t="shared" si="8"/>
        <v>1.190756E+20</v>
      </c>
      <c r="Y59" s="11">
        <f t="shared" si="9"/>
        <v>5.616E-18</v>
      </c>
      <c r="Z59" s="11">
        <f t="shared" si="10"/>
        <v>6.2E-4</v>
      </c>
      <c r="AA59" s="16">
        <f t="shared" si="11"/>
        <v>0.29309223817196683</v>
      </c>
      <c r="AB59" s="9">
        <f t="shared" si="1"/>
        <v>0.44426415401504077</v>
      </c>
      <c r="AC59" s="9">
        <f t="shared" si="2"/>
        <v>0.70690776182803328</v>
      </c>
      <c r="AD59" s="15">
        <f t="shared" si="3"/>
        <v>472.72941640639817</v>
      </c>
      <c r="AE59" s="3">
        <f t="shared" si="12"/>
        <v>676.16639999999984</v>
      </c>
      <c r="AF59" s="2">
        <f t="shared" si="13"/>
        <v>0.25</v>
      </c>
      <c r="AG59" s="9">
        <f t="shared" si="14"/>
        <v>0.1234795859143089</v>
      </c>
      <c r="AH59" s="2">
        <f t="shared" si="15"/>
        <v>5.975112900493631</v>
      </c>
    </row>
    <row r="60" spans="1:34">
      <c r="A60" s="1">
        <f>Raw!A60</f>
        <v>47</v>
      </c>
      <c r="B60" s="14">
        <f>Raw!B60</f>
        <v>0.39746527777777779</v>
      </c>
      <c r="C60" s="15">
        <f>Raw!C60</f>
        <v>7.3</v>
      </c>
      <c r="D60" s="15">
        <f>IF(C60&gt;0.5,Raw!D60*D$11,-999)</f>
        <v>154.69999999999999</v>
      </c>
      <c r="E60" s="9">
        <f>IF(Raw!$G60&gt;$C$8,IF(Raw!$Q60&gt;$C$8,IF(Raw!$N60&gt;$C$9,IF(Raw!$N60&lt;$A$9,IF(Raw!$X60&gt;$C$9,IF(Raw!$X60&lt;$A$9,Raw!H60,-999),-999),-999),-999),-999),-999)</f>
        <v>0.41639599999999999</v>
      </c>
      <c r="F60" s="9">
        <f>IF(Raw!$G60&gt;$C$8,IF(Raw!$Q60&gt;$C$8,IF(Raw!$N60&gt;$C$9,IF(Raw!$N60&lt;$A$9,IF(Raw!$X60&gt;$C$9,IF(Raw!$X60&lt;$A$9,Raw!I60,-999),-999),-999),-999),-999),-999)</f>
        <v>0.56613199999999997</v>
      </c>
      <c r="G60" s="9">
        <f>Raw!G60</f>
        <v>0.91149400000000003</v>
      </c>
      <c r="H60" s="9">
        <f>IF(Raw!$G60&gt;$C$8,IF(Raw!$Q60&gt;$C$8,IF(Raw!$N60&gt;$C$9,IF(Raw!$N60&lt;$A$9,IF(Raw!$X60&gt;$C$9,IF(Raw!$X60&lt;$A$9,Raw!L60,-999),-999),-999),-999),-999),-999)</f>
        <v>658.2</v>
      </c>
      <c r="I60" s="9">
        <f>IF(Raw!$G60&gt;$C$8,IF(Raw!$Q60&gt;$C$8,IF(Raw!$N60&gt;$C$9,IF(Raw!$N60&lt;$A$9,IF(Raw!$X60&gt;$C$9,IF(Raw!$X60&lt;$A$9,Raw!M60,-999),-999),-999),-999),-999),-999)</f>
        <v>0.15618799999999999</v>
      </c>
      <c r="J60" s="9">
        <f>IF(Raw!$G60&gt;$C$8,IF(Raw!$Q60&gt;$C$8,IF(Raw!$N60&gt;$C$9,IF(Raw!$N60&lt;$A$9,IF(Raw!$X60&gt;$C$9,IF(Raw!$X60&lt;$A$9,Raw!N60,-999),-999),-999),-999),-999),-999)</f>
        <v>517</v>
      </c>
      <c r="K60" s="9">
        <f>IF(Raw!$G60&gt;$C$8,IF(Raw!$Q60&gt;$C$8,IF(Raw!$N60&gt;$C$9,IF(Raw!$N60&lt;$A$9,IF(Raw!$X60&gt;$C$9,IF(Raw!$X60&lt;$A$9,Raw!R60,-999),-999),-999),-999),-999),-999)</f>
        <v>0.415991</v>
      </c>
      <c r="L60" s="9">
        <f>IF(Raw!$G60&gt;$C$8,IF(Raw!$Q60&gt;$C$8,IF(Raw!$N60&gt;$C$9,IF(Raw!$N60&lt;$A$9,IF(Raw!$X60&gt;$C$9,IF(Raw!$X60&lt;$A$9,Raw!S60,-999),-999),-999),-999),-999),-999)</f>
        <v>0.60152499999999998</v>
      </c>
      <c r="M60" s="9">
        <f>Raw!Q60</f>
        <v>0.92191999999999996</v>
      </c>
      <c r="N60" s="9">
        <f>IF(Raw!$G60&gt;$C$8,IF(Raw!$Q60&gt;$C$8,IF(Raw!$N60&gt;$C$9,IF(Raw!$N60&lt;$A$9,IF(Raw!$X60&gt;$C$9,IF(Raw!$X60&lt;$A$9,Raw!V60,-999),-999),-999),-999),-999),-999)</f>
        <v>602.1</v>
      </c>
      <c r="O60" s="9">
        <f>IF(Raw!$G60&gt;$C$8,IF(Raw!$Q60&gt;$C$8,IF(Raw!$N60&gt;$C$9,IF(Raw!$N60&lt;$A$9,IF(Raw!$X60&gt;$C$9,IF(Raw!$X60&lt;$A$9,Raw!W60,-999),-999),-999),-999),-999),-999)</f>
        <v>0.140379</v>
      </c>
      <c r="P60" s="9">
        <f>IF(Raw!$G60&gt;$C$8,IF(Raw!$Q60&gt;$C$8,IF(Raw!$N60&gt;$C$9,IF(Raw!$N60&lt;$A$9,IF(Raw!$X60&gt;$C$9,IF(Raw!$X60&lt;$A$9,Raw!X60,-999),-999),-999),-999),-999),-999)</f>
        <v>403</v>
      </c>
      <c r="R60" s="9">
        <f t="shared" si="4"/>
        <v>0.14973599999999998</v>
      </c>
      <c r="S60" s="9">
        <f t="shared" si="5"/>
        <v>0.26448955367299498</v>
      </c>
      <c r="T60" s="9">
        <f t="shared" si="6"/>
        <v>0.18553399999999998</v>
      </c>
      <c r="U60" s="9">
        <f t="shared" si="7"/>
        <v>0.3084393832342795</v>
      </c>
      <c r="V60" s="15">
        <f t="shared" si="0"/>
        <v>0.2345345975</v>
      </c>
      <c r="X60" s="11">
        <f t="shared" si="8"/>
        <v>9.3129399999999967E+19</v>
      </c>
      <c r="Y60" s="11">
        <f t="shared" si="9"/>
        <v>6.5820000000000001E-18</v>
      </c>
      <c r="Z60" s="11">
        <f t="shared" si="10"/>
        <v>5.1699999999999999E-4</v>
      </c>
      <c r="AA60" s="16">
        <f t="shared" si="11"/>
        <v>0.24064636343099965</v>
      </c>
      <c r="AB60" s="9">
        <f t="shared" si="1"/>
        <v>0.4606390823928071</v>
      </c>
      <c r="AC60" s="9">
        <f t="shared" si="2"/>
        <v>0.75935363656900023</v>
      </c>
      <c r="AD60" s="15">
        <f t="shared" si="3"/>
        <v>465.46685383172081</v>
      </c>
      <c r="AE60" s="3">
        <f t="shared" si="12"/>
        <v>792.47279999999978</v>
      </c>
      <c r="AF60" s="2">
        <f t="shared" si="13"/>
        <v>0.25</v>
      </c>
      <c r="AG60" s="9">
        <f t="shared" si="14"/>
        <v>0.11043716100912038</v>
      </c>
      <c r="AH60" s="2">
        <f t="shared" si="15"/>
        <v>5.3439967469393714</v>
      </c>
    </row>
    <row r="61" spans="1:34">
      <c r="A61" s="1">
        <f>Raw!A61</f>
        <v>48</v>
      </c>
      <c r="B61" s="14">
        <f>Raw!B61</f>
        <v>0.39751157407407406</v>
      </c>
      <c r="C61" s="15">
        <f>Raw!C61</f>
        <v>7.8</v>
      </c>
      <c r="D61" s="15">
        <f>IF(C61&gt;0.5,Raw!D61*D$11,-999)</f>
        <v>170.6</v>
      </c>
      <c r="E61" s="9">
        <f>IF(Raw!$G61&gt;$C$8,IF(Raw!$Q61&gt;$C$8,IF(Raw!$N61&gt;$C$9,IF(Raw!$N61&lt;$A$9,IF(Raw!$X61&gt;$C$9,IF(Raw!$X61&lt;$A$9,Raw!H61,-999),-999),-999),-999),-999),-999)</f>
        <v>0.40135300000000002</v>
      </c>
      <c r="F61" s="9">
        <f>IF(Raw!$G61&gt;$C$8,IF(Raw!$Q61&gt;$C$8,IF(Raw!$N61&gt;$C$9,IF(Raw!$N61&lt;$A$9,IF(Raw!$X61&gt;$C$9,IF(Raw!$X61&lt;$A$9,Raw!I61,-999),-999),-999),-999),-999),-999)</f>
        <v>0.52864100000000003</v>
      </c>
      <c r="G61" s="9">
        <f>Raw!G61</f>
        <v>0.91086999999999996</v>
      </c>
      <c r="H61" s="9">
        <f>IF(Raw!$G61&gt;$C$8,IF(Raw!$Q61&gt;$C$8,IF(Raw!$N61&gt;$C$9,IF(Raw!$N61&lt;$A$9,IF(Raw!$X61&gt;$C$9,IF(Raw!$X61&lt;$A$9,Raw!L61,-999),-999),-999),-999),-999),-999)</f>
        <v>602.4</v>
      </c>
      <c r="I61" s="9">
        <f>IF(Raw!$G61&gt;$C$8,IF(Raw!$Q61&gt;$C$8,IF(Raw!$N61&gt;$C$9,IF(Raw!$N61&lt;$A$9,IF(Raw!$X61&gt;$C$9,IF(Raw!$X61&lt;$A$9,Raw!M61,-999),-999),-999),-999),-999),-999)</f>
        <v>0.268544</v>
      </c>
      <c r="J61" s="9">
        <f>IF(Raw!$G61&gt;$C$8,IF(Raw!$Q61&gt;$C$8,IF(Raw!$N61&gt;$C$9,IF(Raw!$N61&lt;$A$9,IF(Raw!$X61&gt;$C$9,IF(Raw!$X61&lt;$A$9,Raw!N61,-999),-999),-999),-999),-999),-999)</f>
        <v>744</v>
      </c>
      <c r="K61" s="9">
        <f>IF(Raw!$G61&gt;$C$8,IF(Raw!$Q61&gt;$C$8,IF(Raw!$N61&gt;$C$9,IF(Raw!$N61&lt;$A$9,IF(Raw!$X61&gt;$C$9,IF(Raw!$X61&lt;$A$9,Raw!R61,-999),-999),-999),-999),-999),-999)</f>
        <v>0.40471400000000002</v>
      </c>
      <c r="L61" s="9">
        <f>IF(Raw!$G61&gt;$C$8,IF(Raw!$Q61&gt;$C$8,IF(Raw!$N61&gt;$C$9,IF(Raw!$N61&lt;$A$9,IF(Raw!$X61&gt;$C$9,IF(Raw!$X61&lt;$A$9,Raw!S61,-999),-999),-999),-999),-999),-999)</f>
        <v>0.59984400000000004</v>
      </c>
      <c r="M61" s="9">
        <f>Raw!Q61</f>
        <v>0.96562499999999996</v>
      </c>
      <c r="N61" s="9">
        <f>IF(Raw!$G61&gt;$C$8,IF(Raw!$Q61&gt;$C$8,IF(Raw!$N61&gt;$C$9,IF(Raw!$N61&lt;$A$9,IF(Raw!$X61&gt;$C$9,IF(Raw!$X61&lt;$A$9,Raw!V61,-999),-999),-999),-999),-999),-999)</f>
        <v>579.9</v>
      </c>
      <c r="O61" s="9">
        <f>IF(Raw!$G61&gt;$C$8,IF(Raw!$Q61&gt;$C$8,IF(Raw!$N61&gt;$C$9,IF(Raw!$N61&lt;$A$9,IF(Raw!$X61&gt;$C$9,IF(Raw!$X61&lt;$A$9,Raw!W61,-999),-999),-999),-999),-999),-999)</f>
        <v>8.2476999999999995E-2</v>
      </c>
      <c r="P61" s="9">
        <f>IF(Raw!$G61&gt;$C$8,IF(Raw!$Q61&gt;$C$8,IF(Raw!$N61&gt;$C$9,IF(Raw!$N61&lt;$A$9,IF(Raw!$X61&gt;$C$9,IF(Raw!$X61&lt;$A$9,Raw!X61,-999),-999),-999),-999),-999),-999)</f>
        <v>433</v>
      </c>
      <c r="R61" s="9">
        <f t="shared" si="4"/>
        <v>0.12728800000000001</v>
      </c>
      <c r="S61" s="9">
        <f t="shared" si="5"/>
        <v>0.24078344282793049</v>
      </c>
      <c r="T61" s="9">
        <f t="shared" si="6"/>
        <v>0.19513000000000003</v>
      </c>
      <c r="U61" s="9">
        <f t="shared" si="7"/>
        <v>0.32530124499036417</v>
      </c>
      <c r="V61" s="15">
        <f t="shared" si="0"/>
        <v>0.23387917560000004</v>
      </c>
      <c r="X61" s="11">
        <f t="shared" si="8"/>
        <v>1.0270119999999998E+20</v>
      </c>
      <c r="Y61" s="11">
        <f t="shared" si="9"/>
        <v>6.0239999999999997E-18</v>
      </c>
      <c r="Z61" s="11">
        <f t="shared" si="10"/>
        <v>7.4399999999999998E-4</v>
      </c>
      <c r="AA61" s="16">
        <f t="shared" si="11"/>
        <v>0.3152054471022262</v>
      </c>
      <c r="AB61" s="9">
        <f t="shared" si="1"/>
        <v>0.46622003889305741</v>
      </c>
      <c r="AC61" s="9">
        <f t="shared" si="2"/>
        <v>0.68479455289777391</v>
      </c>
      <c r="AD61" s="15">
        <f t="shared" si="3"/>
        <v>423.66323535245465</v>
      </c>
      <c r="AE61" s="3">
        <f t="shared" si="12"/>
        <v>725.28959999999972</v>
      </c>
      <c r="AF61" s="2">
        <f t="shared" si="13"/>
        <v>0.25</v>
      </c>
      <c r="AG61" s="9">
        <f t="shared" si="14"/>
        <v>0.10601398301292242</v>
      </c>
      <c r="AH61" s="2">
        <f t="shared" si="15"/>
        <v>5.1299614656370602</v>
      </c>
    </row>
    <row r="62" spans="1:34">
      <c r="A62" s="1">
        <f>Raw!A62</f>
        <v>49</v>
      </c>
      <c r="B62" s="14">
        <f>Raw!B62</f>
        <v>0.39756944444444442</v>
      </c>
      <c r="C62" s="15">
        <f>Raw!C62</f>
        <v>8.9</v>
      </c>
      <c r="D62" s="15">
        <f>IF(C62&gt;0.5,Raw!D62*D$11,-999)</f>
        <v>153.9</v>
      </c>
      <c r="E62" s="9">
        <f>IF(Raw!$G62&gt;$C$8,IF(Raw!$Q62&gt;$C$8,IF(Raw!$N62&gt;$C$9,IF(Raw!$N62&lt;$A$9,IF(Raw!$X62&gt;$C$9,IF(Raw!$X62&lt;$A$9,Raw!H62,-999),-999),-999),-999),-999),-999)</f>
        <v>0.42961199999999999</v>
      </c>
      <c r="F62" s="9">
        <f>IF(Raw!$G62&gt;$C$8,IF(Raw!$Q62&gt;$C$8,IF(Raw!$N62&gt;$C$9,IF(Raw!$N62&lt;$A$9,IF(Raw!$X62&gt;$C$9,IF(Raw!$X62&lt;$A$9,Raw!I62,-999),-999),-999),-999),-999),-999)</f>
        <v>0.56820300000000001</v>
      </c>
      <c r="G62" s="9">
        <f>Raw!G62</f>
        <v>0.90965600000000002</v>
      </c>
      <c r="H62" s="9">
        <f>IF(Raw!$G62&gt;$C$8,IF(Raw!$Q62&gt;$C$8,IF(Raw!$N62&gt;$C$9,IF(Raw!$N62&lt;$A$9,IF(Raw!$X62&gt;$C$9,IF(Raw!$X62&lt;$A$9,Raw!L62,-999),-999),-999),-999),-999),-999)</f>
        <v>570.5</v>
      </c>
      <c r="I62" s="9">
        <f>IF(Raw!$G62&gt;$C$8,IF(Raw!$Q62&gt;$C$8,IF(Raw!$N62&gt;$C$9,IF(Raw!$N62&lt;$A$9,IF(Raw!$X62&gt;$C$9,IF(Raw!$X62&lt;$A$9,Raw!M62,-999),-999),-999),-999),-999),-999)</f>
        <v>1.1E-5</v>
      </c>
      <c r="J62" s="9">
        <f>IF(Raw!$G62&gt;$C$8,IF(Raw!$Q62&gt;$C$8,IF(Raw!$N62&gt;$C$9,IF(Raw!$N62&lt;$A$9,IF(Raw!$X62&gt;$C$9,IF(Raw!$X62&lt;$A$9,Raw!N62,-999),-999),-999),-999),-999),-999)</f>
        <v>649</v>
      </c>
      <c r="K62" s="9">
        <f>IF(Raw!$G62&gt;$C$8,IF(Raw!$Q62&gt;$C$8,IF(Raw!$N62&gt;$C$9,IF(Raw!$N62&lt;$A$9,IF(Raw!$X62&gt;$C$9,IF(Raw!$X62&lt;$A$9,Raw!R62,-999),-999),-999),-999),-999),-999)</f>
        <v>0.39987</v>
      </c>
      <c r="L62" s="9">
        <f>IF(Raw!$G62&gt;$C$8,IF(Raw!$Q62&gt;$C$8,IF(Raw!$N62&gt;$C$9,IF(Raw!$N62&lt;$A$9,IF(Raw!$X62&gt;$C$9,IF(Raw!$X62&lt;$A$9,Raw!S62,-999),-999),-999),-999),-999),-999)</f>
        <v>0.60997900000000005</v>
      </c>
      <c r="M62" s="9">
        <f>Raw!Q62</f>
        <v>0.96506000000000003</v>
      </c>
      <c r="N62" s="9">
        <f>IF(Raw!$G62&gt;$C$8,IF(Raw!$Q62&gt;$C$8,IF(Raw!$N62&gt;$C$9,IF(Raw!$N62&lt;$A$9,IF(Raw!$X62&gt;$C$9,IF(Raw!$X62&lt;$A$9,Raw!V62,-999),-999),-999),-999),-999),-999)</f>
        <v>633.5</v>
      </c>
      <c r="O62" s="9">
        <f>IF(Raw!$G62&gt;$C$8,IF(Raw!$Q62&gt;$C$8,IF(Raw!$N62&gt;$C$9,IF(Raw!$N62&lt;$A$9,IF(Raw!$X62&gt;$C$9,IF(Raw!$X62&lt;$A$9,Raw!W62,-999),-999),-999),-999),-999),-999)</f>
        <v>5.8E-5</v>
      </c>
      <c r="P62" s="9">
        <f>IF(Raw!$G62&gt;$C$8,IF(Raw!$Q62&gt;$C$8,IF(Raw!$N62&gt;$C$9,IF(Raw!$N62&lt;$A$9,IF(Raw!$X62&gt;$C$9,IF(Raw!$X62&lt;$A$9,Raw!X62,-999),-999),-999),-999),-999),-999)</f>
        <v>562</v>
      </c>
      <c r="R62" s="9">
        <f t="shared" si="4"/>
        <v>0.13859100000000002</v>
      </c>
      <c r="S62" s="9">
        <f t="shared" si="5"/>
        <v>0.24391106699542245</v>
      </c>
      <c r="T62" s="9">
        <f t="shared" si="6"/>
        <v>0.21010900000000005</v>
      </c>
      <c r="U62" s="9">
        <f t="shared" si="7"/>
        <v>0.34445284181914465</v>
      </c>
      <c r="V62" s="15">
        <f t="shared" si="0"/>
        <v>0.23783081210000004</v>
      </c>
      <c r="X62" s="11">
        <f t="shared" si="8"/>
        <v>9.2647799999999984E+19</v>
      </c>
      <c r="Y62" s="11">
        <f t="shared" si="9"/>
        <v>5.7049999999999993E-18</v>
      </c>
      <c r="Z62" s="11">
        <f t="shared" si="10"/>
        <v>6.4899999999999995E-4</v>
      </c>
      <c r="AA62" s="16">
        <f t="shared" si="11"/>
        <v>0.25541646288015163</v>
      </c>
      <c r="AB62" s="9">
        <f t="shared" si="1"/>
        <v>0.45353529759928579</v>
      </c>
      <c r="AC62" s="9">
        <f t="shared" si="2"/>
        <v>0.74458353711984837</v>
      </c>
      <c r="AD62" s="15">
        <f t="shared" si="3"/>
        <v>393.55387192627381</v>
      </c>
      <c r="AE62" s="3">
        <f t="shared" si="12"/>
        <v>686.88199999999972</v>
      </c>
      <c r="AF62" s="2">
        <f t="shared" si="13"/>
        <v>0.25</v>
      </c>
      <c r="AG62" s="9">
        <f t="shared" si="14"/>
        <v>0.10427749968764055</v>
      </c>
      <c r="AH62" s="2">
        <f t="shared" si="15"/>
        <v>5.0459339412365161</v>
      </c>
    </row>
    <row r="63" spans="1:34">
      <c r="A63" s="1">
        <f>Raw!A63</f>
        <v>50</v>
      </c>
      <c r="B63" s="14">
        <f>Raw!B63</f>
        <v>0.39762731481481484</v>
      </c>
      <c r="C63" s="15">
        <f>Raw!C63</f>
        <v>10.199999999999999</v>
      </c>
      <c r="D63" s="15">
        <f>IF(C63&gt;0.5,Raw!D63*D$11,-999)</f>
        <v>151.19999999999999</v>
      </c>
      <c r="E63" s="9">
        <f>IF(Raw!$G63&gt;$C$8,IF(Raw!$Q63&gt;$C$8,IF(Raw!$N63&gt;$C$9,IF(Raw!$N63&lt;$A$9,IF(Raw!$X63&gt;$C$9,IF(Raw!$X63&lt;$A$9,Raw!H63,-999),-999),-999),-999),-999),-999)</f>
        <v>0.42554399999999998</v>
      </c>
      <c r="F63" s="9">
        <f>IF(Raw!$G63&gt;$C$8,IF(Raw!$Q63&gt;$C$8,IF(Raw!$N63&gt;$C$9,IF(Raw!$N63&lt;$A$9,IF(Raw!$X63&gt;$C$9,IF(Raw!$X63&lt;$A$9,Raw!I63,-999),-999),-999),-999),-999),-999)</f>
        <v>0.56340100000000004</v>
      </c>
      <c r="G63" s="9">
        <f>Raw!G63</f>
        <v>0.930199</v>
      </c>
      <c r="H63" s="9">
        <f>IF(Raw!$G63&gt;$C$8,IF(Raw!$Q63&gt;$C$8,IF(Raw!$N63&gt;$C$9,IF(Raw!$N63&lt;$A$9,IF(Raw!$X63&gt;$C$9,IF(Raw!$X63&lt;$A$9,Raw!L63,-999),-999),-999),-999),-999),-999)</f>
        <v>544.29999999999995</v>
      </c>
      <c r="I63" s="9">
        <f>IF(Raw!$G63&gt;$C$8,IF(Raw!$Q63&gt;$C$8,IF(Raw!$N63&gt;$C$9,IF(Raw!$N63&lt;$A$9,IF(Raw!$X63&gt;$C$9,IF(Raw!$X63&lt;$A$9,Raw!M63,-999),-999),-999),-999),-999),-999)</f>
        <v>3.0000000000000001E-6</v>
      </c>
      <c r="J63" s="9">
        <f>IF(Raw!$G63&gt;$C$8,IF(Raw!$Q63&gt;$C$8,IF(Raw!$N63&gt;$C$9,IF(Raw!$N63&lt;$A$9,IF(Raw!$X63&gt;$C$9,IF(Raw!$X63&lt;$A$9,Raw!N63,-999),-999),-999),-999),-999),-999)</f>
        <v>752</v>
      </c>
      <c r="K63" s="9">
        <f>IF(Raw!$G63&gt;$C$8,IF(Raw!$Q63&gt;$C$8,IF(Raw!$N63&gt;$C$9,IF(Raw!$N63&lt;$A$9,IF(Raw!$X63&gt;$C$9,IF(Raw!$X63&lt;$A$9,Raw!R63,-999),-999),-999),-999),-999),-999)</f>
        <v>0.40028000000000002</v>
      </c>
      <c r="L63" s="9">
        <f>IF(Raw!$G63&gt;$C$8,IF(Raw!$Q63&gt;$C$8,IF(Raw!$N63&gt;$C$9,IF(Raw!$N63&lt;$A$9,IF(Raw!$X63&gt;$C$9,IF(Raw!$X63&lt;$A$9,Raw!S63,-999),-999),-999),-999),-999),-999)</f>
        <v>0.60225399999999996</v>
      </c>
      <c r="M63" s="9">
        <f>Raw!Q63</f>
        <v>0.96641999999999995</v>
      </c>
      <c r="N63" s="9">
        <f>IF(Raw!$G63&gt;$C$8,IF(Raw!$Q63&gt;$C$8,IF(Raw!$N63&gt;$C$9,IF(Raw!$N63&lt;$A$9,IF(Raw!$X63&gt;$C$9,IF(Raw!$X63&lt;$A$9,Raw!V63,-999),-999),-999),-999),-999),-999)</f>
        <v>648.70000000000005</v>
      </c>
      <c r="O63" s="9">
        <f>IF(Raw!$G63&gt;$C$8,IF(Raw!$Q63&gt;$C$8,IF(Raw!$N63&gt;$C$9,IF(Raw!$N63&lt;$A$9,IF(Raw!$X63&gt;$C$9,IF(Raw!$X63&lt;$A$9,Raw!W63,-999),-999),-999),-999),-999),-999)</f>
        <v>0.14164099999999999</v>
      </c>
      <c r="P63" s="9">
        <f>IF(Raw!$G63&gt;$C$8,IF(Raw!$Q63&gt;$C$8,IF(Raw!$N63&gt;$C$9,IF(Raw!$N63&lt;$A$9,IF(Raw!$X63&gt;$C$9,IF(Raw!$X63&lt;$A$9,Raw!X63,-999),-999),-999),-999),-999),-999)</f>
        <v>436</v>
      </c>
      <c r="R63" s="9">
        <f t="shared" si="4"/>
        <v>0.13785700000000006</v>
      </c>
      <c r="S63" s="9">
        <f t="shared" si="5"/>
        <v>0.24468717662907957</v>
      </c>
      <c r="T63" s="9">
        <f t="shared" si="6"/>
        <v>0.20197399999999993</v>
      </c>
      <c r="U63" s="9">
        <f t="shared" si="7"/>
        <v>0.33536348450985787</v>
      </c>
      <c r="V63" s="15">
        <f t="shared" si="0"/>
        <v>0.2348188346</v>
      </c>
      <c r="X63" s="11">
        <f t="shared" si="8"/>
        <v>9.1022399999999967E+19</v>
      </c>
      <c r="Y63" s="11">
        <f t="shared" si="9"/>
        <v>5.4429999999999995E-18</v>
      </c>
      <c r="Z63" s="11">
        <f t="shared" si="10"/>
        <v>7.5199999999999996E-4</v>
      </c>
      <c r="AA63" s="16">
        <f t="shared" si="11"/>
        <v>0.27143814862979532</v>
      </c>
      <c r="AB63" s="9">
        <f t="shared" si="1"/>
        <v>0.45510344863135427</v>
      </c>
      <c r="AC63" s="9">
        <f t="shared" si="2"/>
        <v>0.72856185137020479</v>
      </c>
      <c r="AD63" s="15">
        <f t="shared" si="3"/>
        <v>360.95498488004705</v>
      </c>
      <c r="AE63" s="3">
        <f t="shared" si="12"/>
        <v>655.33719999999971</v>
      </c>
      <c r="AF63" s="2">
        <f t="shared" si="13"/>
        <v>0.25</v>
      </c>
      <c r="AG63" s="9">
        <f t="shared" si="14"/>
        <v>9.311624729275049E-2</v>
      </c>
      <c r="AH63" s="2">
        <f t="shared" si="15"/>
        <v>4.505846746445842</v>
      </c>
    </row>
    <row r="64" spans="1:34">
      <c r="A64" s="1">
        <f>Raw!A64</f>
        <v>51</v>
      </c>
      <c r="B64" s="14">
        <f>Raw!B64</f>
        <v>0.3976851851851852</v>
      </c>
      <c r="C64" s="15">
        <f>Raw!C64</f>
        <v>11.8</v>
      </c>
      <c r="D64" s="15">
        <f>IF(C64&gt;0.5,Raw!D64*D$11,-999)</f>
        <v>135.4</v>
      </c>
      <c r="E64" s="9">
        <f>IF(Raw!$G64&gt;$C$8,IF(Raw!$Q64&gt;$C$8,IF(Raw!$N64&gt;$C$9,IF(Raw!$N64&lt;$A$9,IF(Raw!$X64&gt;$C$9,IF(Raw!$X64&lt;$A$9,Raw!H64,-999),-999),-999),-999),-999),-999)</f>
        <v>0.43606200000000001</v>
      </c>
      <c r="F64" s="9">
        <f>IF(Raw!$G64&gt;$C$8,IF(Raw!$Q64&gt;$C$8,IF(Raw!$N64&gt;$C$9,IF(Raw!$N64&lt;$A$9,IF(Raw!$X64&gt;$C$9,IF(Raw!$X64&lt;$A$9,Raw!I64,-999),-999),-999),-999),-999),-999)</f>
        <v>0.599159</v>
      </c>
      <c r="G64" s="9">
        <f>Raw!G64</f>
        <v>0.92116299999999995</v>
      </c>
      <c r="H64" s="9">
        <f>IF(Raw!$G64&gt;$C$8,IF(Raw!$Q64&gt;$C$8,IF(Raw!$N64&gt;$C$9,IF(Raw!$N64&lt;$A$9,IF(Raw!$X64&gt;$C$9,IF(Raw!$X64&lt;$A$9,Raw!L64,-999),-999),-999),-999),-999),-999)</f>
        <v>564.5</v>
      </c>
      <c r="I64" s="9">
        <f>IF(Raw!$G64&gt;$C$8,IF(Raw!$Q64&gt;$C$8,IF(Raw!$N64&gt;$C$9,IF(Raw!$N64&lt;$A$9,IF(Raw!$X64&gt;$C$9,IF(Raw!$X64&lt;$A$9,Raw!M64,-999),-999),-999),-999),-999),-999)</f>
        <v>0.156002</v>
      </c>
      <c r="J64" s="9">
        <f>IF(Raw!$G64&gt;$C$8,IF(Raw!$Q64&gt;$C$8,IF(Raw!$N64&gt;$C$9,IF(Raw!$N64&lt;$A$9,IF(Raw!$X64&gt;$C$9,IF(Raw!$X64&lt;$A$9,Raw!N64,-999),-999),-999),-999),-999),-999)</f>
        <v>640</v>
      </c>
      <c r="K64" s="9">
        <f>IF(Raw!$G64&gt;$C$8,IF(Raw!$Q64&gt;$C$8,IF(Raw!$N64&gt;$C$9,IF(Raw!$N64&lt;$A$9,IF(Raw!$X64&gt;$C$9,IF(Raw!$X64&lt;$A$9,Raw!R64,-999),-999),-999),-999),-999),-999)</f>
        <v>0.40453800000000001</v>
      </c>
      <c r="L64" s="9">
        <f>IF(Raw!$G64&gt;$C$8,IF(Raw!$Q64&gt;$C$8,IF(Raw!$N64&gt;$C$9,IF(Raw!$N64&lt;$A$9,IF(Raw!$X64&gt;$C$9,IF(Raw!$X64&lt;$A$9,Raw!S64,-999),-999),-999),-999),-999),-999)</f>
        <v>0.61994800000000005</v>
      </c>
      <c r="M64" s="9">
        <f>Raw!Q64</f>
        <v>0.96342300000000003</v>
      </c>
      <c r="N64" s="9">
        <f>IF(Raw!$G64&gt;$C$8,IF(Raw!$Q64&gt;$C$8,IF(Raw!$N64&gt;$C$9,IF(Raw!$N64&lt;$A$9,IF(Raw!$X64&gt;$C$9,IF(Raw!$X64&lt;$A$9,Raw!V64,-999),-999),-999),-999),-999),-999)</f>
        <v>694.3</v>
      </c>
      <c r="O64" s="9">
        <f>IF(Raw!$G64&gt;$C$8,IF(Raw!$Q64&gt;$C$8,IF(Raw!$N64&gt;$C$9,IF(Raw!$N64&lt;$A$9,IF(Raw!$X64&gt;$C$9,IF(Raw!$X64&lt;$A$9,Raw!W64,-999),-999),-999),-999),-999),-999)</f>
        <v>0.261737</v>
      </c>
      <c r="P64" s="9">
        <f>IF(Raw!$G64&gt;$C$8,IF(Raw!$Q64&gt;$C$8,IF(Raw!$N64&gt;$C$9,IF(Raw!$N64&lt;$A$9,IF(Raw!$X64&gt;$C$9,IF(Raw!$X64&lt;$A$9,Raw!X64,-999),-999),-999),-999),-999),-999)</f>
        <v>516</v>
      </c>
      <c r="R64" s="9">
        <f t="shared" si="4"/>
        <v>0.16309699999999999</v>
      </c>
      <c r="S64" s="9">
        <f t="shared" si="5"/>
        <v>0.27220988084965758</v>
      </c>
      <c r="T64" s="9">
        <f t="shared" si="6"/>
        <v>0.21541000000000005</v>
      </c>
      <c r="U64" s="9">
        <f t="shared" si="7"/>
        <v>0.34746462606541201</v>
      </c>
      <c r="V64" s="15">
        <f t="shared" si="0"/>
        <v>0.24171772520000004</v>
      </c>
      <c r="X64" s="11">
        <f t="shared" si="8"/>
        <v>8.1510799999999984E+19</v>
      </c>
      <c r="Y64" s="11">
        <f t="shared" si="9"/>
        <v>5.6449999999999996E-18</v>
      </c>
      <c r="Z64" s="11">
        <f t="shared" si="10"/>
        <v>6.3999999999999994E-4</v>
      </c>
      <c r="AA64" s="16">
        <f t="shared" si="11"/>
        <v>0.22749035412814161</v>
      </c>
      <c r="AB64" s="9">
        <f t="shared" si="1"/>
        <v>0.45354169718274301</v>
      </c>
      <c r="AC64" s="9">
        <f t="shared" si="2"/>
        <v>0.77250964587185833</v>
      </c>
      <c r="AD64" s="15">
        <f t="shared" si="3"/>
        <v>355.45367832522135</v>
      </c>
      <c r="AE64" s="3">
        <f t="shared" si="12"/>
        <v>679.65799999999979</v>
      </c>
      <c r="AF64" s="2">
        <f t="shared" si="13"/>
        <v>0.25</v>
      </c>
      <c r="AG64" s="9">
        <f t="shared" si="14"/>
        <v>9.5005830325267895E-2</v>
      </c>
      <c r="AH64" s="2">
        <f t="shared" si="15"/>
        <v>4.5972826860025551</v>
      </c>
    </row>
    <row r="65" spans="1:34">
      <c r="A65" s="1">
        <f>Raw!A65</f>
        <v>52</v>
      </c>
      <c r="B65" s="14">
        <f>Raw!B65</f>
        <v>0.3977430555555555</v>
      </c>
      <c r="C65" s="15">
        <f>Raw!C65</f>
        <v>12</v>
      </c>
      <c r="D65" s="15">
        <f>IF(C65&gt;0.5,Raw!D65*D$11,-999)</f>
        <v>139.80000000000001</v>
      </c>
      <c r="E65" s="9">
        <f>IF(Raw!$G65&gt;$C$8,IF(Raw!$Q65&gt;$C$8,IF(Raw!$N65&gt;$C$9,IF(Raw!$N65&lt;$A$9,IF(Raw!$X65&gt;$C$9,IF(Raw!$X65&lt;$A$9,Raw!H65,-999),-999),-999),-999),-999),-999)</f>
        <v>0.43593399999999999</v>
      </c>
      <c r="F65" s="9">
        <f>IF(Raw!$G65&gt;$C$8,IF(Raw!$Q65&gt;$C$8,IF(Raw!$N65&gt;$C$9,IF(Raw!$N65&lt;$A$9,IF(Raw!$X65&gt;$C$9,IF(Raw!$X65&lt;$A$9,Raw!I65,-999),-999),-999),-999),-999),-999)</f>
        <v>0.61665899999999996</v>
      </c>
      <c r="G65" s="9">
        <f>Raw!G65</f>
        <v>0.92555100000000001</v>
      </c>
      <c r="H65" s="9">
        <f>IF(Raw!$G65&gt;$C$8,IF(Raw!$Q65&gt;$C$8,IF(Raw!$N65&gt;$C$9,IF(Raw!$N65&lt;$A$9,IF(Raw!$X65&gt;$C$9,IF(Raw!$X65&lt;$A$9,Raw!L65,-999),-999),-999),-999),-999),-999)</f>
        <v>584.79999999999995</v>
      </c>
      <c r="I65" s="9">
        <f>IF(Raw!$G65&gt;$C$8,IF(Raw!$Q65&gt;$C$8,IF(Raw!$N65&gt;$C$9,IF(Raw!$N65&lt;$A$9,IF(Raw!$X65&gt;$C$9,IF(Raw!$X65&lt;$A$9,Raw!M65,-999),-999),-999),-999),-999),-999)</f>
        <v>1.4E-5</v>
      </c>
      <c r="J65" s="9">
        <f>IF(Raw!$G65&gt;$C$8,IF(Raw!$Q65&gt;$C$8,IF(Raw!$N65&gt;$C$9,IF(Raw!$N65&lt;$A$9,IF(Raw!$X65&gt;$C$9,IF(Raw!$X65&lt;$A$9,Raw!N65,-999),-999),-999),-999),-999),-999)</f>
        <v>384</v>
      </c>
      <c r="K65" s="9">
        <f>IF(Raw!$G65&gt;$C$8,IF(Raw!$Q65&gt;$C$8,IF(Raw!$N65&gt;$C$9,IF(Raw!$N65&lt;$A$9,IF(Raw!$X65&gt;$C$9,IF(Raw!$X65&lt;$A$9,Raw!R65,-999),-999),-999),-999),-999),-999)</f>
        <v>0.40305099999999999</v>
      </c>
      <c r="L65" s="9">
        <f>IF(Raw!$G65&gt;$C$8,IF(Raw!$Q65&gt;$C$8,IF(Raw!$N65&gt;$C$9,IF(Raw!$N65&lt;$A$9,IF(Raw!$X65&gt;$C$9,IF(Raw!$X65&lt;$A$9,Raw!S65,-999),-999),-999),-999),-999),-999)</f>
        <v>0.639872</v>
      </c>
      <c r="M65" s="9">
        <f>Raw!Q65</f>
        <v>0.95858200000000005</v>
      </c>
      <c r="N65" s="9">
        <f>IF(Raw!$G65&gt;$C$8,IF(Raw!$Q65&gt;$C$8,IF(Raw!$N65&gt;$C$9,IF(Raw!$N65&lt;$A$9,IF(Raw!$X65&gt;$C$9,IF(Raw!$X65&lt;$A$9,Raw!V65,-999),-999),-999),-999),-999),-999)</f>
        <v>705.4</v>
      </c>
      <c r="O65" s="9">
        <f>IF(Raw!$G65&gt;$C$8,IF(Raw!$Q65&gt;$C$8,IF(Raw!$N65&gt;$C$9,IF(Raw!$N65&lt;$A$9,IF(Raw!$X65&gt;$C$9,IF(Raw!$X65&lt;$A$9,Raw!W65,-999),-999),-999),-999),-999),-999)</f>
        <v>5.0000000000000004E-6</v>
      </c>
      <c r="P65" s="9">
        <f>IF(Raw!$G65&gt;$C$8,IF(Raw!$Q65&gt;$C$8,IF(Raw!$N65&gt;$C$9,IF(Raw!$N65&lt;$A$9,IF(Raw!$X65&gt;$C$9,IF(Raw!$X65&lt;$A$9,Raw!X65,-999),-999),-999),-999),-999),-999)</f>
        <v>442</v>
      </c>
      <c r="R65" s="9">
        <f t="shared" si="4"/>
        <v>0.18072499999999997</v>
      </c>
      <c r="S65" s="9">
        <f t="shared" si="5"/>
        <v>0.29307121115559814</v>
      </c>
      <c r="T65" s="9">
        <f t="shared" si="6"/>
        <v>0.236821</v>
      </c>
      <c r="U65" s="9">
        <f t="shared" si="7"/>
        <v>0.37010683386677334</v>
      </c>
      <c r="V65" s="15">
        <f t="shared" si="0"/>
        <v>0.2494860928</v>
      </c>
      <c r="X65" s="11">
        <f t="shared" si="8"/>
        <v>8.4159599999999984E+19</v>
      </c>
      <c r="Y65" s="11">
        <f t="shared" si="9"/>
        <v>5.8479999999999992E-18</v>
      </c>
      <c r="Z65" s="11">
        <f t="shared" si="10"/>
        <v>3.8400000000000001E-4</v>
      </c>
      <c r="AA65" s="16">
        <f t="shared" si="11"/>
        <v>0.15895108780749775</v>
      </c>
      <c r="AB65" s="9">
        <f t="shared" si="1"/>
        <v>0.44069395556565943</v>
      </c>
      <c r="AC65" s="9">
        <f t="shared" si="2"/>
        <v>0.84104891219250222</v>
      </c>
      <c r="AD65" s="15">
        <f t="shared" si="3"/>
        <v>413.93512449869201</v>
      </c>
      <c r="AE65" s="3">
        <f t="shared" si="12"/>
        <v>704.09919999999977</v>
      </c>
      <c r="AF65" s="2">
        <f t="shared" si="13"/>
        <v>0.25</v>
      </c>
      <c r="AG65" s="9">
        <f t="shared" si="14"/>
        <v>0.11784632181112273</v>
      </c>
      <c r="AH65" s="2">
        <f t="shared" si="15"/>
        <v>5.7025221822335785</v>
      </c>
    </row>
    <row r="66" spans="1:34">
      <c r="A66" s="1">
        <f>Raw!A66</f>
        <v>53</v>
      </c>
      <c r="B66" s="14">
        <f>Raw!B66</f>
        <v>0.39778935185185182</v>
      </c>
      <c r="C66" s="15">
        <f>Raw!C66</f>
        <v>13.3</v>
      </c>
      <c r="D66" s="15">
        <f>IF(C66&gt;0.5,Raw!D66*D$11,-999)</f>
        <v>127.5</v>
      </c>
      <c r="E66" s="9">
        <f>IF(Raw!$G66&gt;$C$8,IF(Raw!$Q66&gt;$C$8,IF(Raw!$N66&gt;$C$9,IF(Raw!$N66&lt;$A$9,IF(Raw!$X66&gt;$C$9,IF(Raw!$X66&lt;$A$9,Raw!H66,-999),-999),-999),-999),-999),-999)</f>
        <v>0.469248</v>
      </c>
      <c r="F66" s="9">
        <f>IF(Raw!$G66&gt;$C$8,IF(Raw!$Q66&gt;$C$8,IF(Raw!$N66&gt;$C$9,IF(Raw!$N66&lt;$A$9,IF(Raw!$X66&gt;$C$9,IF(Raw!$X66&lt;$A$9,Raw!I66,-999),-999),-999),-999),-999),-999)</f>
        <v>0.65244400000000002</v>
      </c>
      <c r="G66" s="9">
        <f>Raw!G66</f>
        <v>0.95019100000000001</v>
      </c>
      <c r="H66" s="9">
        <f>IF(Raw!$G66&gt;$C$8,IF(Raw!$Q66&gt;$C$8,IF(Raw!$N66&gt;$C$9,IF(Raw!$N66&lt;$A$9,IF(Raw!$X66&gt;$C$9,IF(Raw!$X66&lt;$A$9,Raw!L66,-999),-999),-999),-999),-999),-999)</f>
        <v>544.5</v>
      </c>
      <c r="I66" s="9">
        <f>IF(Raw!$G66&gt;$C$8,IF(Raw!$Q66&gt;$C$8,IF(Raw!$N66&gt;$C$9,IF(Raw!$N66&lt;$A$9,IF(Raw!$X66&gt;$C$9,IF(Raw!$X66&lt;$A$9,Raw!M66,-999),-999),-999),-999),-999),-999)</f>
        <v>0.17505599999999999</v>
      </c>
      <c r="J66" s="9">
        <f>IF(Raw!$G66&gt;$C$8,IF(Raw!$Q66&gt;$C$8,IF(Raw!$N66&gt;$C$9,IF(Raw!$N66&lt;$A$9,IF(Raw!$X66&gt;$C$9,IF(Raw!$X66&lt;$A$9,Raw!N66,-999),-999),-999),-999),-999),-999)</f>
        <v>406</v>
      </c>
      <c r="K66" s="9">
        <f>IF(Raw!$G66&gt;$C$8,IF(Raw!$Q66&gt;$C$8,IF(Raw!$N66&gt;$C$9,IF(Raw!$N66&lt;$A$9,IF(Raw!$X66&gt;$C$9,IF(Raw!$X66&lt;$A$9,Raw!R66,-999),-999),-999),-999),-999),-999)</f>
        <v>0.40976299999999999</v>
      </c>
      <c r="L66" s="9">
        <f>IF(Raw!$G66&gt;$C$8,IF(Raw!$Q66&gt;$C$8,IF(Raw!$N66&gt;$C$9,IF(Raw!$N66&lt;$A$9,IF(Raw!$X66&gt;$C$9,IF(Raw!$X66&lt;$A$9,Raw!S66,-999),-999),-999),-999),-999),-999)</f>
        <v>0.65961499999999995</v>
      </c>
      <c r="M66" s="9">
        <f>Raw!Q66</f>
        <v>0.97631800000000002</v>
      </c>
      <c r="N66" s="9">
        <f>IF(Raw!$G66&gt;$C$8,IF(Raw!$Q66&gt;$C$8,IF(Raw!$N66&gt;$C$9,IF(Raw!$N66&lt;$A$9,IF(Raw!$X66&gt;$C$9,IF(Raw!$X66&lt;$A$9,Raw!V66,-999),-999),-999),-999),-999),-999)</f>
        <v>619.79999999999995</v>
      </c>
      <c r="O66" s="9">
        <f>IF(Raw!$G66&gt;$C$8,IF(Raw!$Q66&gt;$C$8,IF(Raw!$N66&gt;$C$9,IF(Raw!$N66&lt;$A$9,IF(Raw!$X66&gt;$C$9,IF(Raw!$X66&lt;$A$9,Raw!W66,-999),-999),-999),-999),-999),-999)</f>
        <v>3.4999999999999997E-5</v>
      </c>
      <c r="P66" s="9">
        <f>IF(Raw!$G66&gt;$C$8,IF(Raw!$Q66&gt;$C$8,IF(Raw!$N66&gt;$C$9,IF(Raw!$N66&lt;$A$9,IF(Raw!$X66&gt;$C$9,IF(Raw!$X66&lt;$A$9,Raw!X66,-999),-999),-999),-999),-999),-999)</f>
        <v>490</v>
      </c>
      <c r="R66" s="9">
        <f t="shared" si="4"/>
        <v>0.18319600000000003</v>
      </c>
      <c r="S66" s="9">
        <f t="shared" si="5"/>
        <v>0.28078425121542999</v>
      </c>
      <c r="T66" s="9">
        <f t="shared" si="6"/>
        <v>0.24985199999999996</v>
      </c>
      <c r="U66" s="9">
        <f t="shared" si="7"/>
        <v>0.37878459404349502</v>
      </c>
      <c r="V66" s="15">
        <f t="shared" si="0"/>
        <v>0.25718388850000001</v>
      </c>
      <c r="X66" s="11">
        <f t="shared" si="8"/>
        <v>7.6754999999999984E+19</v>
      </c>
      <c r="Y66" s="11">
        <f t="shared" si="9"/>
        <v>5.4449999999999999E-18</v>
      </c>
      <c r="Z66" s="11">
        <f t="shared" si="10"/>
        <v>4.06E-4</v>
      </c>
      <c r="AA66" s="16">
        <f t="shared" si="11"/>
        <v>0.1450652993582236</v>
      </c>
      <c r="AB66" s="9">
        <f t="shared" si="1"/>
        <v>0.44600785517525088</v>
      </c>
      <c r="AC66" s="9">
        <f t="shared" si="2"/>
        <v>0.85493470064177635</v>
      </c>
      <c r="AD66" s="15">
        <f t="shared" si="3"/>
        <v>357.30369300055065</v>
      </c>
      <c r="AE66" s="3">
        <f t="shared" si="12"/>
        <v>655.57799999999986</v>
      </c>
      <c r="AF66" s="2">
        <f t="shared" si="13"/>
        <v>0.25</v>
      </c>
      <c r="AG66" s="9">
        <f t="shared" si="14"/>
        <v>0.10410856484881165</v>
      </c>
      <c r="AH66" s="2">
        <f t="shared" si="15"/>
        <v>5.037759272303548</v>
      </c>
    </row>
    <row r="67" spans="1:34">
      <c r="A67" s="1">
        <f>Raw!A67</f>
        <v>54</v>
      </c>
      <c r="B67" s="14">
        <f>Raw!B67</f>
        <v>0.39784722222222224</v>
      </c>
      <c r="C67" s="15">
        <f>Raw!C67</f>
        <v>14</v>
      </c>
      <c r="D67" s="15">
        <f>IF(C67&gt;0.5,Raw!D67*D$11,-999)</f>
        <v>129.19999999999999</v>
      </c>
      <c r="E67" s="9">
        <f>IF(Raw!$G67&gt;$C$8,IF(Raw!$Q67&gt;$C$8,IF(Raw!$N67&gt;$C$9,IF(Raw!$N67&lt;$A$9,IF(Raw!$X67&gt;$C$9,IF(Raw!$X67&lt;$A$9,Raw!H67,-999),-999),-999),-999),-999),-999)</f>
        <v>0.447216</v>
      </c>
      <c r="F67" s="9">
        <f>IF(Raw!$G67&gt;$C$8,IF(Raw!$Q67&gt;$C$8,IF(Raw!$N67&gt;$C$9,IF(Raw!$N67&lt;$A$9,IF(Raw!$X67&gt;$C$9,IF(Raw!$X67&lt;$A$9,Raw!I67,-999),-999),-999),-999),-999),-999)</f>
        <v>0.66076599999999996</v>
      </c>
      <c r="G67" s="9">
        <f>Raw!G67</f>
        <v>0.95154799999999995</v>
      </c>
      <c r="H67" s="9">
        <f>IF(Raw!$G67&gt;$C$8,IF(Raw!$Q67&gt;$C$8,IF(Raw!$N67&gt;$C$9,IF(Raw!$N67&lt;$A$9,IF(Raw!$X67&gt;$C$9,IF(Raw!$X67&lt;$A$9,Raw!L67,-999),-999),-999),-999),-999),-999)</f>
        <v>601.79999999999995</v>
      </c>
      <c r="I67" s="9">
        <f>IF(Raw!$G67&gt;$C$8,IF(Raw!$Q67&gt;$C$8,IF(Raw!$N67&gt;$C$9,IF(Raw!$N67&lt;$A$9,IF(Raw!$X67&gt;$C$9,IF(Raw!$X67&lt;$A$9,Raw!M67,-999),-999),-999),-999),-999),-999)</f>
        <v>3.0000000000000001E-6</v>
      </c>
      <c r="J67" s="9">
        <f>IF(Raw!$G67&gt;$C$8,IF(Raw!$Q67&gt;$C$8,IF(Raw!$N67&gt;$C$9,IF(Raw!$N67&lt;$A$9,IF(Raw!$X67&gt;$C$9,IF(Raw!$X67&lt;$A$9,Raw!N67,-999),-999),-999),-999),-999),-999)</f>
        <v>470</v>
      </c>
      <c r="K67" s="9">
        <f>IF(Raw!$G67&gt;$C$8,IF(Raw!$Q67&gt;$C$8,IF(Raw!$N67&gt;$C$9,IF(Raw!$N67&lt;$A$9,IF(Raw!$X67&gt;$C$9,IF(Raw!$X67&lt;$A$9,Raw!R67,-999),-999),-999),-999),-999),-999)</f>
        <v>0.40912900000000002</v>
      </c>
      <c r="L67" s="9">
        <f>IF(Raw!$G67&gt;$C$8,IF(Raw!$Q67&gt;$C$8,IF(Raw!$N67&gt;$C$9,IF(Raw!$N67&lt;$A$9,IF(Raw!$X67&gt;$C$9,IF(Raw!$X67&lt;$A$9,Raw!S67,-999),-999),-999),-999),-999),-999)</f>
        <v>0.68031900000000001</v>
      </c>
      <c r="M67" s="9">
        <f>Raw!Q67</f>
        <v>0.97559300000000004</v>
      </c>
      <c r="N67" s="9">
        <f>IF(Raw!$G67&gt;$C$8,IF(Raw!$Q67&gt;$C$8,IF(Raw!$N67&gt;$C$9,IF(Raw!$N67&lt;$A$9,IF(Raw!$X67&gt;$C$9,IF(Raw!$X67&lt;$A$9,Raw!V67,-999),-999),-999),-999),-999),-999)</f>
        <v>659.3</v>
      </c>
      <c r="O67" s="9">
        <f>IF(Raw!$G67&gt;$C$8,IF(Raw!$Q67&gt;$C$8,IF(Raw!$N67&gt;$C$9,IF(Raw!$N67&lt;$A$9,IF(Raw!$X67&gt;$C$9,IF(Raw!$X67&lt;$A$9,Raw!W67,-999),-999),-999),-999),-999),-999)</f>
        <v>4.6110999999999999E-2</v>
      </c>
      <c r="P67" s="9">
        <f>IF(Raw!$G67&gt;$C$8,IF(Raw!$Q67&gt;$C$8,IF(Raw!$N67&gt;$C$9,IF(Raw!$N67&lt;$A$9,IF(Raw!$X67&gt;$C$9,IF(Raw!$X67&lt;$A$9,Raw!X67,-999),-999),-999),-999),-999),-999)</f>
        <v>423</v>
      </c>
      <c r="R67" s="9">
        <f t="shared" si="4"/>
        <v>0.21354999999999996</v>
      </c>
      <c r="S67" s="9">
        <f t="shared" si="5"/>
        <v>0.3231855149932048</v>
      </c>
      <c r="T67" s="9">
        <f t="shared" si="6"/>
        <v>0.27118999999999999</v>
      </c>
      <c r="U67" s="9">
        <f t="shared" si="7"/>
        <v>0.39862182299774074</v>
      </c>
      <c r="V67" s="15">
        <f t="shared" si="0"/>
        <v>0.26525637810000002</v>
      </c>
      <c r="X67" s="11">
        <f t="shared" si="8"/>
        <v>7.7778399999999967E+19</v>
      </c>
      <c r="Y67" s="11">
        <f t="shared" si="9"/>
        <v>6.0179999999999991E-18</v>
      </c>
      <c r="Z67" s="11">
        <f t="shared" si="10"/>
        <v>4.6999999999999999E-4</v>
      </c>
      <c r="AA67" s="16">
        <f t="shared" si="11"/>
        <v>0.18032322844994544</v>
      </c>
      <c r="AB67" s="9">
        <f t="shared" si="1"/>
        <v>0.45803085632334073</v>
      </c>
      <c r="AC67" s="9">
        <f t="shared" si="2"/>
        <v>0.81967677155005458</v>
      </c>
      <c r="AD67" s="15">
        <f t="shared" si="3"/>
        <v>383.6664435105223</v>
      </c>
      <c r="AE67" s="3">
        <f t="shared" si="12"/>
        <v>724.56719999999973</v>
      </c>
      <c r="AF67" s="2">
        <f t="shared" si="13"/>
        <v>0.25</v>
      </c>
      <c r="AG67" s="9">
        <f t="shared" si="14"/>
        <v>0.11764447471940316</v>
      </c>
      <c r="AH67" s="2">
        <f t="shared" si="15"/>
        <v>5.6927549065116008</v>
      </c>
    </row>
    <row r="68" spans="1:34">
      <c r="A68" s="1">
        <f>Raw!A68</f>
        <v>55</v>
      </c>
      <c r="B68" s="14">
        <f>Raw!B68</f>
        <v>0.3979050925925926</v>
      </c>
      <c r="C68" s="15">
        <f>Raw!C68</f>
        <v>15.7</v>
      </c>
      <c r="D68" s="15">
        <f>IF(C68&gt;0.5,Raw!D68*D$11,-999)</f>
        <v>115.2</v>
      </c>
      <c r="E68" s="9">
        <f>IF(Raw!$G68&gt;$C$8,IF(Raw!$Q68&gt;$C$8,IF(Raw!$N68&gt;$C$9,IF(Raw!$N68&lt;$A$9,IF(Raw!$X68&gt;$C$9,IF(Raw!$X68&lt;$A$9,Raw!H68,-999),-999),-999),-999),-999),-999)</f>
        <v>0.45931499999999997</v>
      </c>
      <c r="F68" s="9">
        <f>IF(Raw!$G68&gt;$C$8,IF(Raw!$Q68&gt;$C$8,IF(Raw!$N68&gt;$C$9,IF(Raw!$N68&lt;$A$9,IF(Raw!$X68&gt;$C$9,IF(Raw!$X68&lt;$A$9,Raw!I68,-999),-999),-999),-999),-999),-999)</f>
        <v>0.68506100000000003</v>
      </c>
      <c r="G68" s="9">
        <f>Raw!G68</f>
        <v>0.96341100000000002</v>
      </c>
      <c r="H68" s="9">
        <f>IF(Raw!$G68&gt;$C$8,IF(Raw!$Q68&gt;$C$8,IF(Raw!$N68&gt;$C$9,IF(Raw!$N68&lt;$A$9,IF(Raw!$X68&gt;$C$9,IF(Raw!$X68&lt;$A$9,Raw!L68,-999),-999),-999),-999),-999),-999)</f>
        <v>527.20000000000005</v>
      </c>
      <c r="I68" s="9">
        <f>IF(Raw!$G68&gt;$C$8,IF(Raw!$Q68&gt;$C$8,IF(Raw!$N68&gt;$C$9,IF(Raw!$N68&lt;$A$9,IF(Raw!$X68&gt;$C$9,IF(Raw!$X68&lt;$A$9,Raw!M68,-999),-999),-999),-999),-999),-999)</f>
        <v>3.9999999999999998E-6</v>
      </c>
      <c r="J68" s="9">
        <f>IF(Raw!$G68&gt;$C$8,IF(Raw!$Q68&gt;$C$8,IF(Raw!$N68&gt;$C$9,IF(Raw!$N68&lt;$A$9,IF(Raw!$X68&gt;$C$9,IF(Raw!$X68&lt;$A$9,Raw!N68,-999),-999),-999),-999),-999),-999)</f>
        <v>559</v>
      </c>
      <c r="K68" s="9">
        <f>IF(Raw!$G68&gt;$C$8,IF(Raw!$Q68&gt;$C$8,IF(Raw!$N68&gt;$C$9,IF(Raw!$N68&lt;$A$9,IF(Raw!$X68&gt;$C$9,IF(Raw!$X68&lt;$A$9,Raw!R68,-999),-999),-999),-999),-999),-999)</f>
        <v>0.428365</v>
      </c>
      <c r="L68" s="9">
        <f>IF(Raw!$G68&gt;$C$8,IF(Raw!$Q68&gt;$C$8,IF(Raw!$N68&gt;$C$9,IF(Raw!$N68&lt;$A$9,IF(Raw!$X68&gt;$C$9,IF(Raw!$X68&lt;$A$9,Raw!S68,-999),-999),-999),-999),-999),-999)</f>
        <v>0.69355900000000004</v>
      </c>
      <c r="M68" s="9">
        <f>Raw!Q68</f>
        <v>0.969333</v>
      </c>
      <c r="N68" s="9">
        <f>IF(Raw!$G68&gt;$C$8,IF(Raw!$Q68&gt;$C$8,IF(Raw!$N68&gt;$C$9,IF(Raw!$N68&lt;$A$9,IF(Raw!$X68&gt;$C$9,IF(Raw!$X68&lt;$A$9,Raw!V68,-999),-999),-999),-999),-999),-999)</f>
        <v>616.4</v>
      </c>
      <c r="O68" s="9">
        <f>IF(Raw!$G68&gt;$C$8,IF(Raw!$Q68&gt;$C$8,IF(Raw!$N68&gt;$C$9,IF(Raw!$N68&lt;$A$9,IF(Raw!$X68&gt;$C$9,IF(Raw!$X68&lt;$A$9,Raw!W68,-999),-999),-999),-999),-999),-999)</f>
        <v>3.3706E-2</v>
      </c>
      <c r="P68" s="9">
        <f>IF(Raw!$G68&gt;$C$8,IF(Raw!$Q68&gt;$C$8,IF(Raw!$N68&gt;$C$9,IF(Raw!$N68&lt;$A$9,IF(Raw!$X68&gt;$C$9,IF(Raw!$X68&lt;$A$9,Raw!X68,-999),-999),-999),-999),-999),-999)</f>
        <v>466</v>
      </c>
      <c r="R68" s="9">
        <f t="shared" si="4"/>
        <v>0.22574600000000006</v>
      </c>
      <c r="S68" s="9">
        <f t="shared" si="5"/>
        <v>0.32952685965191431</v>
      </c>
      <c r="T68" s="9">
        <f t="shared" si="6"/>
        <v>0.26519400000000004</v>
      </c>
      <c r="U68" s="9">
        <f t="shared" si="7"/>
        <v>0.38236689308335703</v>
      </c>
      <c r="V68" s="15">
        <f t="shared" si="0"/>
        <v>0.27041865410000004</v>
      </c>
      <c r="X68" s="11">
        <f t="shared" si="8"/>
        <v>6.9350399999999992E+19</v>
      </c>
      <c r="Y68" s="11">
        <f t="shared" si="9"/>
        <v>5.2720000000000001E-18</v>
      </c>
      <c r="Z68" s="11">
        <f t="shared" si="10"/>
        <v>5.5899999999999993E-4</v>
      </c>
      <c r="AA68" s="16">
        <f t="shared" si="11"/>
        <v>0.16969655300455724</v>
      </c>
      <c r="AB68" s="9">
        <f t="shared" si="1"/>
        <v>0.47336750767749058</v>
      </c>
      <c r="AC68" s="9">
        <f t="shared" si="2"/>
        <v>0.83030344699544267</v>
      </c>
      <c r="AD68" s="15">
        <f t="shared" si="3"/>
        <v>303.5716511709432</v>
      </c>
      <c r="AE68" s="3">
        <f t="shared" si="12"/>
        <v>634.74879999999985</v>
      </c>
      <c r="AF68" s="2">
        <f t="shared" si="13"/>
        <v>0.25</v>
      </c>
      <c r="AG68" s="9">
        <f t="shared" si="14"/>
        <v>8.9289037758783232E-2</v>
      </c>
      <c r="AH68" s="2">
        <f t="shared" si="15"/>
        <v>4.320650068873813</v>
      </c>
    </row>
    <row r="69" spans="1:34">
      <c r="A69" s="1">
        <f>Raw!A69</f>
        <v>56</v>
      </c>
      <c r="B69" s="14">
        <f>Raw!B69</f>
        <v>0.39796296296296302</v>
      </c>
      <c r="C69" s="15">
        <f>Raw!C69</f>
        <v>16.600000000000001</v>
      </c>
      <c r="D69" s="15">
        <f>IF(C69&gt;0.5,Raw!D69*D$11,-999)</f>
        <v>113.4</v>
      </c>
      <c r="E69" s="9">
        <f>IF(Raw!$G69&gt;$C$8,IF(Raw!$Q69&gt;$C$8,IF(Raw!$N69&gt;$C$9,IF(Raw!$N69&lt;$A$9,IF(Raw!$X69&gt;$C$9,IF(Raw!$X69&lt;$A$9,Raw!H69,-999),-999),-999),-999),-999),-999)</f>
        <v>0.46920499999999998</v>
      </c>
      <c r="F69" s="9">
        <f>IF(Raw!$G69&gt;$C$8,IF(Raw!$Q69&gt;$C$8,IF(Raw!$N69&gt;$C$9,IF(Raw!$N69&lt;$A$9,IF(Raw!$X69&gt;$C$9,IF(Raw!$X69&lt;$A$9,Raw!I69,-999),-999),-999),-999),-999),-999)</f>
        <v>0.69258900000000001</v>
      </c>
      <c r="G69" s="9">
        <f>Raw!G69</f>
        <v>0.95865400000000001</v>
      </c>
      <c r="H69" s="9">
        <f>IF(Raw!$G69&gt;$C$8,IF(Raw!$Q69&gt;$C$8,IF(Raw!$N69&gt;$C$9,IF(Raw!$N69&lt;$A$9,IF(Raw!$X69&gt;$C$9,IF(Raw!$X69&lt;$A$9,Raw!L69,-999),-999),-999),-999),-999),-999)</f>
        <v>588.5</v>
      </c>
      <c r="I69" s="9">
        <f>IF(Raw!$G69&gt;$C$8,IF(Raw!$Q69&gt;$C$8,IF(Raw!$N69&gt;$C$9,IF(Raw!$N69&lt;$A$9,IF(Raw!$X69&gt;$C$9,IF(Raw!$X69&lt;$A$9,Raw!M69,-999),-999),-999),-999),-999),-999)</f>
        <v>0.290634</v>
      </c>
      <c r="J69" s="9">
        <f>IF(Raw!$G69&gt;$C$8,IF(Raw!$Q69&gt;$C$8,IF(Raw!$N69&gt;$C$9,IF(Raw!$N69&lt;$A$9,IF(Raw!$X69&gt;$C$9,IF(Raw!$X69&lt;$A$9,Raw!N69,-999),-999),-999),-999),-999),-999)</f>
        <v>337</v>
      </c>
      <c r="K69" s="9">
        <f>IF(Raw!$G69&gt;$C$8,IF(Raw!$Q69&gt;$C$8,IF(Raw!$N69&gt;$C$9,IF(Raw!$N69&lt;$A$9,IF(Raw!$X69&gt;$C$9,IF(Raw!$X69&lt;$A$9,Raw!R69,-999),-999),-999),-999),-999),-999)</f>
        <v>0.42671999999999999</v>
      </c>
      <c r="L69" s="9">
        <f>IF(Raw!$G69&gt;$C$8,IF(Raw!$Q69&gt;$C$8,IF(Raw!$N69&gt;$C$9,IF(Raw!$N69&lt;$A$9,IF(Raw!$X69&gt;$C$9,IF(Raw!$X69&lt;$A$9,Raw!S69,-999),-999),-999),-999),-999),-999)</f>
        <v>0.70880699999999996</v>
      </c>
      <c r="M69" s="9">
        <f>Raw!Q69</f>
        <v>0.97808799999999996</v>
      </c>
      <c r="N69" s="9">
        <f>IF(Raw!$G69&gt;$C$8,IF(Raw!$Q69&gt;$C$8,IF(Raw!$N69&gt;$C$9,IF(Raw!$N69&lt;$A$9,IF(Raw!$X69&gt;$C$9,IF(Raw!$X69&lt;$A$9,Raw!V69,-999),-999),-999),-999),-999),-999)</f>
        <v>629</v>
      </c>
      <c r="O69" s="9">
        <f>IF(Raw!$G69&gt;$C$8,IF(Raw!$Q69&gt;$C$8,IF(Raw!$N69&gt;$C$9,IF(Raw!$N69&lt;$A$9,IF(Raw!$X69&gt;$C$9,IF(Raw!$X69&lt;$A$9,Raw!W69,-999),-999),-999),-999),-999),-999)</f>
        <v>6.2493E-2</v>
      </c>
      <c r="P69" s="9">
        <f>IF(Raw!$G69&gt;$C$8,IF(Raw!$Q69&gt;$C$8,IF(Raw!$N69&gt;$C$9,IF(Raw!$N69&lt;$A$9,IF(Raw!$X69&gt;$C$9,IF(Raw!$X69&lt;$A$9,Raw!X69,-999),-999),-999),-999),-999),-999)</f>
        <v>353</v>
      </c>
      <c r="R69" s="9">
        <f t="shared" si="4"/>
        <v>0.22338400000000003</v>
      </c>
      <c r="S69" s="9">
        <f t="shared" si="5"/>
        <v>0.32253472116940929</v>
      </c>
      <c r="T69" s="9">
        <f t="shared" si="6"/>
        <v>0.28208699999999998</v>
      </c>
      <c r="U69" s="9">
        <f t="shared" si="7"/>
        <v>0.3979743428041766</v>
      </c>
      <c r="V69" s="15">
        <f t="shared" si="0"/>
        <v>0.27636384930000002</v>
      </c>
      <c r="X69" s="11">
        <f t="shared" si="8"/>
        <v>6.8266799999999992E+19</v>
      </c>
      <c r="Y69" s="11">
        <f t="shared" si="9"/>
        <v>5.8849999999999999E-18</v>
      </c>
      <c r="Z69" s="11">
        <f t="shared" si="10"/>
        <v>3.3700000000000001E-4</v>
      </c>
      <c r="AA69" s="16">
        <f t="shared" si="11"/>
        <v>0.11924520634794801</v>
      </c>
      <c r="AB69" s="9">
        <f t="shared" si="1"/>
        <v>0.4603575225230736</v>
      </c>
      <c r="AC69" s="9">
        <f t="shared" si="2"/>
        <v>0.880754793652052</v>
      </c>
      <c r="AD69" s="15">
        <f t="shared" si="3"/>
        <v>353.84334227877747</v>
      </c>
      <c r="AE69" s="3">
        <f t="shared" si="12"/>
        <v>708.55399999999975</v>
      </c>
      <c r="AF69" s="2">
        <f t="shared" si="13"/>
        <v>0.25</v>
      </c>
      <c r="AG69" s="9">
        <f t="shared" si="14"/>
        <v>0.10832351661463828</v>
      </c>
      <c r="AH69" s="2">
        <f t="shared" si="15"/>
        <v>5.2417185946843876</v>
      </c>
    </row>
    <row r="70" spans="1:34">
      <c r="A70" s="1">
        <f>Raw!A70</f>
        <v>57</v>
      </c>
      <c r="B70" s="14">
        <f>Raw!B70</f>
        <v>0.39802083333333332</v>
      </c>
      <c r="C70" s="15">
        <f>Raw!C70</f>
        <v>17.100000000000001</v>
      </c>
      <c r="D70" s="15">
        <f>IF(C70&gt;0.5,Raw!D70*D$11,-999)</f>
        <v>109</v>
      </c>
      <c r="E70" s="9">
        <f>IF(Raw!$G70&gt;$C$8,IF(Raw!$Q70&gt;$C$8,IF(Raw!$N70&gt;$C$9,IF(Raw!$N70&lt;$A$9,IF(Raw!$X70&gt;$C$9,IF(Raw!$X70&lt;$A$9,Raw!H70,-999),-999),-999),-999),-999),-999)</f>
        <v>0.47483900000000001</v>
      </c>
      <c r="F70" s="9">
        <f>IF(Raw!$G70&gt;$C$8,IF(Raw!$Q70&gt;$C$8,IF(Raw!$N70&gt;$C$9,IF(Raw!$N70&lt;$A$9,IF(Raw!$X70&gt;$C$9,IF(Raw!$X70&lt;$A$9,Raw!I70,-999),-999),-999),-999),-999),-999)</f>
        <v>0.74847200000000003</v>
      </c>
      <c r="G70" s="9">
        <f>Raw!G70</f>
        <v>0.97695799999999999</v>
      </c>
      <c r="H70" s="9">
        <f>IF(Raw!$G70&gt;$C$8,IF(Raw!$Q70&gt;$C$8,IF(Raw!$N70&gt;$C$9,IF(Raw!$N70&lt;$A$9,IF(Raw!$X70&gt;$C$9,IF(Raw!$X70&lt;$A$9,Raw!L70,-999),-999),-999),-999),-999),-999)</f>
        <v>526</v>
      </c>
      <c r="I70" s="9">
        <f>IF(Raw!$G70&gt;$C$8,IF(Raw!$Q70&gt;$C$8,IF(Raw!$N70&gt;$C$9,IF(Raw!$N70&lt;$A$9,IF(Raw!$X70&gt;$C$9,IF(Raw!$X70&lt;$A$9,Raw!M70,-999),-999),-999),-999),-999),-999)</f>
        <v>7.9999999999999996E-6</v>
      </c>
      <c r="J70" s="9">
        <f>IF(Raw!$G70&gt;$C$8,IF(Raw!$Q70&gt;$C$8,IF(Raw!$N70&gt;$C$9,IF(Raw!$N70&lt;$A$9,IF(Raw!$X70&gt;$C$9,IF(Raw!$X70&lt;$A$9,Raw!N70,-999),-999),-999),-999),-999),-999)</f>
        <v>458</v>
      </c>
      <c r="K70" s="9">
        <f>IF(Raw!$G70&gt;$C$8,IF(Raw!$Q70&gt;$C$8,IF(Raw!$N70&gt;$C$9,IF(Raw!$N70&lt;$A$9,IF(Raw!$X70&gt;$C$9,IF(Raw!$X70&lt;$A$9,Raw!R70,-999),-999),-999),-999),-999),-999)</f>
        <v>0.42418499999999998</v>
      </c>
      <c r="L70" s="9">
        <f>IF(Raw!$G70&gt;$C$8,IF(Raw!$Q70&gt;$C$8,IF(Raw!$N70&gt;$C$9,IF(Raw!$N70&lt;$A$9,IF(Raw!$X70&gt;$C$9,IF(Raw!$X70&lt;$A$9,Raw!S70,-999),-999),-999),-999),-999),-999)</f>
        <v>0.72994800000000004</v>
      </c>
      <c r="M70" s="9">
        <f>Raw!Q70</f>
        <v>0.98320399999999997</v>
      </c>
      <c r="N70" s="9">
        <f>IF(Raw!$G70&gt;$C$8,IF(Raw!$Q70&gt;$C$8,IF(Raw!$N70&gt;$C$9,IF(Raw!$N70&lt;$A$9,IF(Raw!$X70&gt;$C$9,IF(Raw!$X70&lt;$A$9,Raw!V70,-999),-999),-999),-999),-999),-999)</f>
        <v>621.79999999999995</v>
      </c>
      <c r="O70" s="9">
        <f>IF(Raw!$G70&gt;$C$8,IF(Raw!$Q70&gt;$C$8,IF(Raw!$N70&gt;$C$9,IF(Raw!$N70&lt;$A$9,IF(Raw!$X70&gt;$C$9,IF(Raw!$X70&lt;$A$9,Raw!W70,-999),-999),-999),-999),-999),-999)</f>
        <v>7.0548E-2</v>
      </c>
      <c r="P70" s="9">
        <f>IF(Raw!$G70&gt;$C$8,IF(Raw!$Q70&gt;$C$8,IF(Raw!$N70&gt;$C$9,IF(Raw!$N70&lt;$A$9,IF(Raw!$X70&gt;$C$9,IF(Raw!$X70&lt;$A$9,Raw!X70,-999),-999),-999),-999),-999),-999)</f>
        <v>311</v>
      </c>
      <c r="R70" s="9">
        <f t="shared" si="4"/>
        <v>0.27363300000000002</v>
      </c>
      <c r="S70" s="9">
        <f t="shared" si="5"/>
        <v>0.36558882630211953</v>
      </c>
      <c r="T70" s="9">
        <f t="shared" si="6"/>
        <v>0.30576300000000006</v>
      </c>
      <c r="U70" s="9">
        <f t="shared" si="7"/>
        <v>0.41888326291735856</v>
      </c>
      <c r="V70" s="15">
        <f t="shared" si="0"/>
        <v>0.28460672520000002</v>
      </c>
      <c r="X70" s="11">
        <f t="shared" si="8"/>
        <v>6.5617999999999984E+19</v>
      </c>
      <c r="Y70" s="11">
        <f t="shared" si="9"/>
        <v>5.2599999999999997E-18</v>
      </c>
      <c r="Z70" s="11">
        <f t="shared" si="10"/>
        <v>4.5799999999999997E-4</v>
      </c>
      <c r="AA70" s="16">
        <f t="shared" si="11"/>
        <v>0.13650105897648421</v>
      </c>
      <c r="AB70" s="9">
        <f t="shared" si="1"/>
        <v>0.46592197329582674</v>
      </c>
      <c r="AC70" s="9">
        <f t="shared" si="2"/>
        <v>0.86349894102351576</v>
      </c>
      <c r="AD70" s="15">
        <f t="shared" si="3"/>
        <v>298.03724667354629</v>
      </c>
      <c r="AE70" s="3">
        <f t="shared" si="12"/>
        <v>633.30399999999975</v>
      </c>
      <c r="AF70" s="2">
        <f t="shared" si="13"/>
        <v>0.25</v>
      </c>
      <c r="AG70" s="9">
        <f t="shared" si="14"/>
        <v>9.6032934121169797E-2</v>
      </c>
      <c r="AH70" s="2">
        <f t="shared" si="15"/>
        <v>4.6469837041554527</v>
      </c>
    </row>
    <row r="71" spans="1:34">
      <c r="A71" s="1">
        <f>Raw!A71</f>
        <v>58</v>
      </c>
      <c r="B71" s="14">
        <f>Raw!B71</f>
        <v>0.39806712962962965</v>
      </c>
      <c r="C71" s="15">
        <f>Raw!C71</f>
        <v>18.399999999999999</v>
      </c>
      <c r="D71" s="15">
        <f>IF(C71&gt;0.5,Raw!D71*D$11,-999)</f>
        <v>100.2</v>
      </c>
      <c r="E71" s="9">
        <f>IF(Raw!$G71&gt;$C$8,IF(Raw!$Q71&gt;$C$8,IF(Raw!$N71&gt;$C$9,IF(Raw!$N71&lt;$A$9,IF(Raw!$X71&gt;$C$9,IF(Raw!$X71&lt;$A$9,Raw!H71,-999),-999),-999),-999),-999),-999)</f>
        <v>0.49754100000000001</v>
      </c>
      <c r="F71" s="9">
        <f>IF(Raw!$G71&gt;$C$8,IF(Raw!$Q71&gt;$C$8,IF(Raw!$N71&gt;$C$9,IF(Raw!$N71&lt;$A$9,IF(Raw!$X71&gt;$C$9,IF(Raw!$X71&lt;$A$9,Raw!I71,-999),-999),-999),-999),-999),-999)</f>
        <v>0.77972300000000005</v>
      </c>
      <c r="G71" s="9">
        <f>Raw!G71</f>
        <v>0.97421800000000003</v>
      </c>
      <c r="H71" s="9">
        <f>IF(Raw!$G71&gt;$C$8,IF(Raw!$Q71&gt;$C$8,IF(Raw!$N71&gt;$C$9,IF(Raw!$N71&lt;$A$9,IF(Raw!$X71&gt;$C$9,IF(Raw!$X71&lt;$A$9,Raw!L71,-999),-999),-999),-999),-999),-999)</f>
        <v>494.8</v>
      </c>
      <c r="I71" s="9">
        <f>IF(Raw!$G71&gt;$C$8,IF(Raw!$Q71&gt;$C$8,IF(Raw!$N71&gt;$C$9,IF(Raw!$N71&lt;$A$9,IF(Raw!$X71&gt;$C$9,IF(Raw!$X71&lt;$A$9,Raw!M71,-999),-999),-999),-999),-999),-999)</f>
        <v>6.0000000000000002E-6</v>
      </c>
      <c r="J71" s="9">
        <f>IF(Raw!$G71&gt;$C$8,IF(Raw!$Q71&gt;$C$8,IF(Raw!$N71&gt;$C$9,IF(Raw!$N71&lt;$A$9,IF(Raw!$X71&gt;$C$9,IF(Raw!$X71&lt;$A$9,Raw!N71,-999),-999),-999),-999),-999),-999)</f>
        <v>394</v>
      </c>
      <c r="K71" s="9">
        <f>IF(Raw!$G71&gt;$C$8,IF(Raw!$Q71&gt;$C$8,IF(Raw!$N71&gt;$C$9,IF(Raw!$N71&lt;$A$9,IF(Raw!$X71&gt;$C$9,IF(Raw!$X71&lt;$A$9,Raw!R71,-999),-999),-999),-999),-999),-999)</f>
        <v>0.43848300000000001</v>
      </c>
      <c r="L71" s="9">
        <f>IF(Raw!$G71&gt;$C$8,IF(Raw!$Q71&gt;$C$8,IF(Raw!$N71&gt;$C$9,IF(Raw!$N71&lt;$A$9,IF(Raw!$X71&gt;$C$9,IF(Raw!$X71&lt;$A$9,Raw!S71,-999),-999),-999),-999),-999),-999)</f>
        <v>0.77476699999999998</v>
      </c>
      <c r="M71" s="9">
        <f>Raw!Q71</f>
        <v>0.97938199999999997</v>
      </c>
      <c r="N71" s="9">
        <f>IF(Raw!$G71&gt;$C$8,IF(Raw!$Q71&gt;$C$8,IF(Raw!$N71&gt;$C$9,IF(Raw!$N71&lt;$A$9,IF(Raw!$X71&gt;$C$9,IF(Raw!$X71&lt;$A$9,Raw!V71,-999),-999),-999),-999),-999),-999)</f>
        <v>575.79999999999995</v>
      </c>
      <c r="O71" s="9">
        <f>IF(Raw!$G71&gt;$C$8,IF(Raw!$Q71&gt;$C$8,IF(Raw!$N71&gt;$C$9,IF(Raw!$N71&lt;$A$9,IF(Raw!$X71&gt;$C$9,IF(Raw!$X71&lt;$A$9,Raw!W71,-999),-999),-999),-999),-999),-999)</f>
        <v>6.9999999999999999E-6</v>
      </c>
      <c r="P71" s="9">
        <f>IF(Raw!$G71&gt;$C$8,IF(Raw!$Q71&gt;$C$8,IF(Raw!$N71&gt;$C$9,IF(Raw!$N71&lt;$A$9,IF(Raw!$X71&gt;$C$9,IF(Raw!$X71&lt;$A$9,Raw!X71,-999),-999),-999),-999),-999),-999)</f>
        <v>527</v>
      </c>
      <c r="R71" s="9">
        <f t="shared" si="4"/>
        <v>0.28218200000000004</v>
      </c>
      <c r="S71" s="9">
        <f t="shared" si="5"/>
        <v>0.3619003158814092</v>
      </c>
      <c r="T71" s="9">
        <f t="shared" si="6"/>
        <v>0.33628399999999997</v>
      </c>
      <c r="U71" s="9">
        <f t="shared" si="7"/>
        <v>0.43404533233862563</v>
      </c>
      <c r="V71" s="15">
        <f t="shared" si="0"/>
        <v>0.30208165330000003</v>
      </c>
      <c r="X71" s="11">
        <f t="shared" si="8"/>
        <v>6.0320399999999992E+19</v>
      </c>
      <c r="Y71" s="11">
        <f t="shared" si="9"/>
        <v>4.9480000000000002E-18</v>
      </c>
      <c r="Z71" s="11">
        <f t="shared" si="10"/>
        <v>3.9399999999999998E-4</v>
      </c>
      <c r="AA71" s="16">
        <f t="shared" si="11"/>
        <v>0.10522175518492027</v>
      </c>
      <c r="AB71" s="9">
        <f t="shared" si="1"/>
        <v>0.47386739272060574</v>
      </c>
      <c r="AC71" s="9">
        <f t="shared" si="2"/>
        <v>0.89477824481507973</v>
      </c>
      <c r="AD71" s="15">
        <f t="shared" si="3"/>
        <v>267.06029234751338</v>
      </c>
      <c r="AE71" s="3">
        <f t="shared" si="12"/>
        <v>595.73919999999987</v>
      </c>
      <c r="AF71" s="2">
        <f t="shared" si="13"/>
        <v>0.25</v>
      </c>
      <c r="AG71" s="9">
        <f t="shared" si="14"/>
        <v>8.9166364112636134E-2</v>
      </c>
      <c r="AH71" s="2">
        <f t="shared" si="15"/>
        <v>4.3147139549792231</v>
      </c>
    </row>
    <row r="72" spans="1:34">
      <c r="A72" s="1">
        <f>Raw!A72</f>
        <v>59</v>
      </c>
      <c r="B72" s="14">
        <f>Raw!B72</f>
        <v>0.39812500000000001</v>
      </c>
      <c r="C72" s="15">
        <f>Raw!C72</f>
        <v>18.399999999999999</v>
      </c>
      <c r="D72" s="15">
        <f>IF(C72&gt;0.5,Raw!D72*D$11,-999)</f>
        <v>103.7</v>
      </c>
      <c r="E72" s="9">
        <f>IF(Raw!$G72&gt;$C$8,IF(Raw!$Q72&gt;$C$8,IF(Raw!$N72&gt;$C$9,IF(Raw!$N72&lt;$A$9,IF(Raw!$X72&gt;$C$9,IF(Raw!$X72&lt;$A$9,Raw!H72,-999),-999),-999),-999),-999),-999)</f>
        <v>0.48865900000000001</v>
      </c>
      <c r="F72" s="9">
        <f>IF(Raw!$G72&gt;$C$8,IF(Raw!$Q72&gt;$C$8,IF(Raw!$N72&gt;$C$9,IF(Raw!$N72&lt;$A$9,IF(Raw!$X72&gt;$C$9,IF(Raw!$X72&lt;$A$9,Raw!I72,-999),-999),-999),-999),-999),-999)</f>
        <v>0.76696600000000004</v>
      </c>
      <c r="G72" s="9">
        <f>Raw!G72</f>
        <v>0.97790100000000002</v>
      </c>
      <c r="H72" s="9">
        <f>IF(Raw!$G72&gt;$C$8,IF(Raw!$Q72&gt;$C$8,IF(Raw!$N72&gt;$C$9,IF(Raw!$N72&lt;$A$9,IF(Raw!$X72&gt;$C$9,IF(Raw!$X72&lt;$A$9,Raw!L72,-999),-999),-999),-999),-999),-999)</f>
        <v>515.79999999999995</v>
      </c>
      <c r="I72" s="9">
        <f>IF(Raw!$G72&gt;$C$8,IF(Raw!$Q72&gt;$C$8,IF(Raw!$N72&gt;$C$9,IF(Raw!$N72&lt;$A$9,IF(Raw!$X72&gt;$C$9,IF(Raw!$X72&lt;$A$9,Raw!M72,-999),-999),-999),-999),-999),-999)</f>
        <v>0.22917999999999999</v>
      </c>
      <c r="J72" s="9">
        <f>IF(Raw!$G72&gt;$C$8,IF(Raw!$Q72&gt;$C$8,IF(Raw!$N72&gt;$C$9,IF(Raw!$N72&lt;$A$9,IF(Raw!$X72&gt;$C$9,IF(Raw!$X72&lt;$A$9,Raw!N72,-999),-999),-999),-999),-999),-999)</f>
        <v>451</v>
      </c>
      <c r="K72" s="9">
        <f>IF(Raw!$G72&gt;$C$8,IF(Raw!$Q72&gt;$C$8,IF(Raw!$N72&gt;$C$9,IF(Raw!$N72&lt;$A$9,IF(Raw!$X72&gt;$C$9,IF(Raw!$X72&lt;$A$9,Raw!R72,-999),-999),-999),-999),-999),-999)</f>
        <v>0.44130399999999997</v>
      </c>
      <c r="L72" s="9">
        <f>IF(Raw!$G72&gt;$C$8,IF(Raw!$Q72&gt;$C$8,IF(Raw!$N72&gt;$C$9,IF(Raw!$N72&lt;$A$9,IF(Raw!$X72&gt;$C$9,IF(Raw!$X72&lt;$A$9,Raw!S72,-999),-999),-999),-999),-999),-999)</f>
        <v>0.79072600000000004</v>
      </c>
      <c r="M72" s="9">
        <f>Raw!Q72</f>
        <v>0.98715699999999995</v>
      </c>
      <c r="N72" s="9">
        <f>IF(Raw!$G72&gt;$C$8,IF(Raw!$Q72&gt;$C$8,IF(Raw!$N72&gt;$C$9,IF(Raw!$N72&lt;$A$9,IF(Raw!$X72&gt;$C$9,IF(Raw!$X72&lt;$A$9,Raw!V72,-999),-999),-999),-999),-999),-999)</f>
        <v>548.1</v>
      </c>
      <c r="O72" s="9">
        <f>IF(Raw!$G72&gt;$C$8,IF(Raw!$Q72&gt;$C$8,IF(Raw!$N72&gt;$C$9,IF(Raw!$N72&lt;$A$9,IF(Raw!$X72&gt;$C$9,IF(Raw!$X72&lt;$A$9,Raw!W72,-999),-999),-999),-999),-999),-999)</f>
        <v>4.1E-5</v>
      </c>
      <c r="P72" s="9">
        <f>IF(Raw!$G72&gt;$C$8,IF(Raw!$Q72&gt;$C$8,IF(Raw!$N72&gt;$C$9,IF(Raw!$N72&lt;$A$9,IF(Raw!$X72&gt;$C$9,IF(Raw!$X72&lt;$A$9,Raw!X72,-999),-999),-999),-999),-999),-999)</f>
        <v>376</v>
      </c>
      <c r="R72" s="9">
        <f t="shared" si="4"/>
        <v>0.27830700000000003</v>
      </c>
      <c r="S72" s="9">
        <f t="shared" si="5"/>
        <v>0.36286745435912415</v>
      </c>
      <c r="T72" s="9">
        <f t="shared" si="6"/>
        <v>0.34942200000000007</v>
      </c>
      <c r="U72" s="9">
        <f t="shared" si="7"/>
        <v>0.44190022839770038</v>
      </c>
      <c r="V72" s="15">
        <f t="shared" si="0"/>
        <v>0.30830406740000005</v>
      </c>
      <c r="X72" s="11">
        <f t="shared" si="8"/>
        <v>6.2427399999999992E+19</v>
      </c>
      <c r="Y72" s="11">
        <f t="shared" si="9"/>
        <v>5.1579999999999991E-18</v>
      </c>
      <c r="Z72" s="11">
        <f t="shared" si="10"/>
        <v>4.5099999999999996E-4</v>
      </c>
      <c r="AA72" s="16">
        <f t="shared" si="11"/>
        <v>0.12680703689264256</v>
      </c>
      <c r="AB72" s="9">
        <f t="shared" si="1"/>
        <v>0.48561316844510094</v>
      </c>
      <c r="AC72" s="9">
        <f t="shared" si="2"/>
        <v>0.87319296310735739</v>
      </c>
      <c r="AD72" s="15">
        <f t="shared" si="3"/>
        <v>281.16859621428506</v>
      </c>
      <c r="AE72" s="3">
        <f t="shared" si="12"/>
        <v>621.02319999999975</v>
      </c>
      <c r="AF72" s="2">
        <f t="shared" si="13"/>
        <v>0.25</v>
      </c>
      <c r="AG72" s="9">
        <f t="shared" si="14"/>
        <v>9.5575743757964127E-2</v>
      </c>
      <c r="AH72" s="2">
        <f t="shared" si="15"/>
        <v>4.6248605004133596</v>
      </c>
    </row>
    <row r="73" spans="1:34">
      <c r="A73" s="1">
        <f>Raw!A73</f>
        <v>60</v>
      </c>
      <c r="B73" s="14">
        <f>Raw!B73</f>
        <v>0.39818287037037042</v>
      </c>
      <c r="C73" s="15">
        <f>Raw!C73</f>
        <v>20</v>
      </c>
      <c r="D73" s="15">
        <f>IF(C73&gt;0.5,Raw!D73*D$11,-999)</f>
        <v>95</v>
      </c>
      <c r="E73" s="9">
        <f>IF(Raw!$G73&gt;$C$8,IF(Raw!$Q73&gt;$C$8,IF(Raw!$N73&gt;$C$9,IF(Raw!$N73&lt;$A$9,IF(Raw!$X73&gt;$C$9,IF(Raw!$X73&lt;$A$9,Raw!H73,-999),-999),-999),-999),-999),-999)</f>
        <v>0.49208600000000002</v>
      </c>
      <c r="F73" s="9">
        <f>IF(Raw!$G73&gt;$C$8,IF(Raw!$Q73&gt;$C$8,IF(Raw!$N73&gt;$C$9,IF(Raw!$N73&lt;$A$9,IF(Raw!$X73&gt;$C$9,IF(Raw!$X73&lt;$A$9,Raw!I73,-999),-999),-999),-999),-999),-999)</f>
        <v>0.75708500000000001</v>
      </c>
      <c r="G73" s="9">
        <f>Raw!G73</f>
        <v>0.97245499999999996</v>
      </c>
      <c r="H73" s="9">
        <f>IF(Raw!$G73&gt;$C$8,IF(Raw!$Q73&gt;$C$8,IF(Raw!$N73&gt;$C$9,IF(Raw!$N73&lt;$A$9,IF(Raw!$X73&gt;$C$9,IF(Raw!$X73&lt;$A$9,Raw!L73,-999),-999),-999),-999),-999),-999)</f>
        <v>547.9</v>
      </c>
      <c r="I73" s="9">
        <f>IF(Raw!$G73&gt;$C$8,IF(Raw!$Q73&gt;$C$8,IF(Raw!$N73&gt;$C$9,IF(Raw!$N73&lt;$A$9,IF(Raw!$X73&gt;$C$9,IF(Raw!$X73&lt;$A$9,Raw!M73,-999),-999),-999),-999),-999),-999)</f>
        <v>0.175007</v>
      </c>
      <c r="J73" s="9">
        <f>IF(Raw!$G73&gt;$C$8,IF(Raw!$Q73&gt;$C$8,IF(Raw!$N73&gt;$C$9,IF(Raw!$N73&lt;$A$9,IF(Raw!$X73&gt;$C$9,IF(Raw!$X73&lt;$A$9,Raw!N73,-999),-999),-999),-999),-999),-999)</f>
        <v>340</v>
      </c>
      <c r="K73" s="9">
        <f>IF(Raw!$G73&gt;$C$8,IF(Raw!$Q73&gt;$C$8,IF(Raw!$N73&gt;$C$9,IF(Raw!$N73&lt;$A$9,IF(Raw!$X73&gt;$C$9,IF(Raw!$X73&lt;$A$9,Raw!R73,-999),-999),-999),-999),-999),-999)</f>
        <v>0.44214300000000001</v>
      </c>
      <c r="L73" s="9">
        <f>IF(Raw!$G73&gt;$C$8,IF(Raw!$Q73&gt;$C$8,IF(Raw!$N73&gt;$C$9,IF(Raw!$N73&lt;$A$9,IF(Raw!$X73&gt;$C$9,IF(Raw!$X73&lt;$A$9,Raw!S73,-999),-999),-999),-999),-999),-999)</f>
        <v>0.77954900000000005</v>
      </c>
      <c r="M73" s="9">
        <f>Raw!Q73</f>
        <v>0.98616099999999995</v>
      </c>
      <c r="N73" s="9">
        <f>IF(Raw!$G73&gt;$C$8,IF(Raw!$Q73&gt;$C$8,IF(Raw!$N73&gt;$C$9,IF(Raw!$N73&lt;$A$9,IF(Raw!$X73&gt;$C$9,IF(Raw!$X73&lt;$A$9,Raw!V73,-999),-999),-999),-999),-999),-999)</f>
        <v>590.6</v>
      </c>
      <c r="O73" s="9">
        <f>IF(Raw!$G73&gt;$C$8,IF(Raw!$Q73&gt;$C$8,IF(Raw!$N73&gt;$C$9,IF(Raw!$N73&lt;$A$9,IF(Raw!$X73&gt;$C$9,IF(Raw!$X73&lt;$A$9,Raw!W73,-999),-999),-999),-999),-999),-999)</f>
        <v>4.7601999999999998E-2</v>
      </c>
      <c r="P73" s="9">
        <f>IF(Raw!$G73&gt;$C$8,IF(Raw!$Q73&gt;$C$8,IF(Raw!$N73&gt;$C$9,IF(Raw!$N73&lt;$A$9,IF(Raw!$X73&gt;$C$9,IF(Raw!$X73&lt;$A$9,Raw!X73,-999),-999),-999),-999),-999),-999)</f>
        <v>500</v>
      </c>
      <c r="R73" s="9">
        <f t="shared" si="4"/>
        <v>0.26499899999999998</v>
      </c>
      <c r="S73" s="9">
        <f t="shared" si="5"/>
        <v>0.35002542647126805</v>
      </c>
      <c r="T73" s="9">
        <f t="shared" si="6"/>
        <v>0.33740600000000004</v>
      </c>
      <c r="U73" s="9">
        <f t="shared" si="7"/>
        <v>0.43282205480348257</v>
      </c>
      <c r="V73" s="15">
        <f t="shared" si="0"/>
        <v>0.30394615510000006</v>
      </c>
      <c r="X73" s="11">
        <f t="shared" si="8"/>
        <v>5.7189999999999992E+19</v>
      </c>
      <c r="Y73" s="11">
        <f t="shared" si="9"/>
        <v>5.4789999999999991E-18</v>
      </c>
      <c r="Z73" s="11">
        <f t="shared" si="10"/>
        <v>3.3999999999999997E-4</v>
      </c>
      <c r="AA73" s="16">
        <f t="shared" si="11"/>
        <v>9.6279624561884714E-2</v>
      </c>
      <c r="AB73" s="9">
        <f t="shared" si="1"/>
        <v>0.4746283230049273</v>
      </c>
      <c r="AC73" s="9">
        <f t="shared" si="2"/>
        <v>0.90372037543811523</v>
      </c>
      <c r="AD73" s="15">
        <f t="shared" si="3"/>
        <v>283.17536635848444</v>
      </c>
      <c r="AE73" s="3">
        <f t="shared" si="12"/>
        <v>659.67159999999967</v>
      </c>
      <c r="AF73" s="2">
        <f t="shared" si="13"/>
        <v>0.25</v>
      </c>
      <c r="AG73" s="9">
        <f t="shared" si="14"/>
        <v>9.4280418413083225E-2</v>
      </c>
      <c r="AH73" s="2">
        <f t="shared" si="15"/>
        <v>4.5621803810946462</v>
      </c>
    </row>
    <row r="74" spans="1:34">
      <c r="A74" s="1">
        <f>Raw!A74</f>
        <v>61</v>
      </c>
      <c r="B74" s="14">
        <f>Raw!B74</f>
        <v>0.39824074074074073</v>
      </c>
      <c r="C74" s="15">
        <f>Raw!C74</f>
        <v>21.3</v>
      </c>
      <c r="D74" s="15">
        <f>IF(C74&gt;0.5,Raw!D74*D$11,-999)</f>
        <v>89.7</v>
      </c>
      <c r="E74" s="9">
        <f>IF(Raw!$G74&gt;$C$8,IF(Raw!$Q74&gt;$C$8,IF(Raw!$N74&gt;$C$9,IF(Raw!$N74&lt;$A$9,IF(Raw!$X74&gt;$C$9,IF(Raw!$X74&lt;$A$9,Raw!H74,-999),-999),-999),-999),-999),-999)</f>
        <v>0.47953499999999999</v>
      </c>
      <c r="F74" s="9">
        <f>IF(Raw!$G74&gt;$C$8,IF(Raw!$Q74&gt;$C$8,IF(Raw!$N74&gt;$C$9,IF(Raw!$N74&lt;$A$9,IF(Raw!$X74&gt;$C$9,IF(Raw!$X74&lt;$A$9,Raw!I74,-999),-999),-999),-999),-999),-999)</f>
        <v>0.72858699999999998</v>
      </c>
      <c r="G74" s="9">
        <f>Raw!G74</f>
        <v>0.96950800000000004</v>
      </c>
      <c r="H74" s="9">
        <f>IF(Raw!$G74&gt;$C$8,IF(Raw!$Q74&gt;$C$8,IF(Raw!$N74&gt;$C$9,IF(Raw!$N74&lt;$A$9,IF(Raw!$X74&gt;$C$9,IF(Raw!$X74&lt;$A$9,Raw!L74,-999),-999),-999),-999),-999),-999)</f>
        <v>540.9</v>
      </c>
      <c r="I74" s="9">
        <f>IF(Raw!$G74&gt;$C$8,IF(Raw!$Q74&gt;$C$8,IF(Raw!$N74&gt;$C$9,IF(Raw!$N74&lt;$A$9,IF(Raw!$X74&gt;$C$9,IF(Raw!$X74&lt;$A$9,Raw!M74,-999),-999),-999),-999),-999),-999)</f>
        <v>2.0863E-2</v>
      </c>
      <c r="J74" s="9">
        <f>IF(Raw!$G74&gt;$C$8,IF(Raw!$Q74&gt;$C$8,IF(Raw!$N74&gt;$C$9,IF(Raw!$N74&lt;$A$9,IF(Raw!$X74&gt;$C$9,IF(Raw!$X74&lt;$A$9,Raw!N74,-999),-999),-999),-999),-999),-999)</f>
        <v>542</v>
      </c>
      <c r="K74" s="9">
        <f>IF(Raw!$G74&gt;$C$8,IF(Raw!$Q74&gt;$C$8,IF(Raw!$N74&gt;$C$9,IF(Raw!$N74&lt;$A$9,IF(Raw!$X74&gt;$C$9,IF(Raw!$X74&lt;$A$9,Raw!R74,-999),-999),-999),-999),-999),-999)</f>
        <v>0.43299100000000001</v>
      </c>
      <c r="L74" s="9">
        <f>IF(Raw!$G74&gt;$C$8,IF(Raw!$Q74&gt;$C$8,IF(Raw!$N74&gt;$C$9,IF(Raw!$N74&lt;$A$9,IF(Raw!$X74&gt;$C$9,IF(Raw!$X74&lt;$A$9,Raw!S74,-999),-999),-999),-999),-999),-999)</f>
        <v>0.74420200000000003</v>
      </c>
      <c r="M74" s="9">
        <f>Raw!Q74</f>
        <v>0.98017699999999996</v>
      </c>
      <c r="N74" s="9">
        <f>IF(Raw!$G74&gt;$C$8,IF(Raw!$Q74&gt;$C$8,IF(Raw!$N74&gt;$C$9,IF(Raw!$N74&lt;$A$9,IF(Raw!$X74&gt;$C$9,IF(Raw!$X74&lt;$A$9,Raw!V74,-999),-999),-999),-999),-999),-999)</f>
        <v>625</v>
      </c>
      <c r="O74" s="9">
        <f>IF(Raw!$G74&gt;$C$8,IF(Raw!$Q74&gt;$C$8,IF(Raw!$N74&gt;$C$9,IF(Raw!$N74&lt;$A$9,IF(Raw!$X74&gt;$C$9,IF(Raw!$X74&lt;$A$9,Raw!W74,-999),-999),-999),-999),-999),-999)</f>
        <v>0.14164099999999999</v>
      </c>
      <c r="P74" s="9">
        <f>IF(Raw!$G74&gt;$C$8,IF(Raw!$Q74&gt;$C$8,IF(Raw!$N74&gt;$C$9,IF(Raw!$N74&lt;$A$9,IF(Raw!$X74&gt;$C$9,IF(Raw!$X74&lt;$A$9,Raw!X74,-999),-999),-999),-999),-999),-999)</f>
        <v>461</v>
      </c>
      <c r="R74" s="9">
        <f t="shared" si="4"/>
        <v>0.249052</v>
      </c>
      <c r="S74" s="9">
        <f t="shared" si="5"/>
        <v>0.34182877267917217</v>
      </c>
      <c r="T74" s="9">
        <f t="shared" si="6"/>
        <v>0.31121100000000002</v>
      </c>
      <c r="U74" s="9">
        <f t="shared" si="7"/>
        <v>0.41818081649874633</v>
      </c>
      <c r="V74" s="15">
        <f t="shared" si="0"/>
        <v>0.29016435980000005</v>
      </c>
      <c r="X74" s="11">
        <f t="shared" si="8"/>
        <v>5.39994E+19</v>
      </c>
      <c r="Y74" s="11">
        <f t="shared" si="9"/>
        <v>5.4089999999999995E-18</v>
      </c>
      <c r="Z74" s="11">
        <f t="shared" si="10"/>
        <v>5.4199999999999995E-4</v>
      </c>
      <c r="AA74" s="16">
        <f t="shared" si="11"/>
        <v>0.1366724018245325</v>
      </c>
      <c r="AB74" s="9">
        <f t="shared" si="1"/>
        <v>0.47552495484421459</v>
      </c>
      <c r="AC74" s="9">
        <f t="shared" si="2"/>
        <v>0.86332759817546756</v>
      </c>
      <c r="AD74" s="15">
        <f t="shared" si="3"/>
        <v>252.1631029972925</v>
      </c>
      <c r="AE74" s="3">
        <f t="shared" si="12"/>
        <v>651.24359999999979</v>
      </c>
      <c r="AF74" s="2">
        <f t="shared" si="13"/>
        <v>0.25</v>
      </c>
      <c r="AG74" s="9">
        <f t="shared" si="14"/>
        <v>8.1115209463280963E-2</v>
      </c>
      <c r="AH74" s="2">
        <f t="shared" si="15"/>
        <v>3.9251227715214503</v>
      </c>
    </row>
    <row r="75" spans="1:34">
      <c r="A75" s="1">
        <f>Raw!A75</f>
        <v>62</v>
      </c>
      <c r="B75" s="14">
        <f>Raw!B75</f>
        <v>0.39829861111111109</v>
      </c>
      <c r="C75" s="15">
        <f>Raw!C75</f>
        <v>22</v>
      </c>
      <c r="D75" s="15">
        <f>IF(C75&gt;0.5,Raw!D75*D$11,-999)</f>
        <v>87.9</v>
      </c>
      <c r="E75" s="9">
        <f>IF(Raw!$G75&gt;$C$8,IF(Raw!$Q75&gt;$C$8,IF(Raw!$N75&gt;$C$9,IF(Raw!$N75&lt;$A$9,IF(Raw!$X75&gt;$C$9,IF(Raw!$X75&lt;$A$9,Raw!H75,-999),-999),-999),-999),-999),-999)</f>
        <v>0.463947</v>
      </c>
      <c r="F75" s="9">
        <f>IF(Raw!$G75&gt;$C$8,IF(Raw!$Q75&gt;$C$8,IF(Raw!$N75&gt;$C$9,IF(Raw!$N75&lt;$A$9,IF(Raw!$X75&gt;$C$9,IF(Raw!$X75&lt;$A$9,Raw!I75,-999),-999),-999),-999),-999),-999)</f>
        <v>0.70944499999999999</v>
      </c>
      <c r="G75" s="9">
        <f>Raw!G75</f>
        <v>0.96997599999999995</v>
      </c>
      <c r="H75" s="9">
        <f>IF(Raw!$G75&gt;$C$8,IF(Raw!$Q75&gt;$C$8,IF(Raw!$N75&gt;$C$9,IF(Raw!$N75&lt;$A$9,IF(Raw!$X75&gt;$C$9,IF(Raw!$X75&lt;$A$9,Raw!L75,-999),-999),-999),-999),-999),-999)</f>
        <v>549.29999999999995</v>
      </c>
      <c r="I75" s="9">
        <f>IF(Raw!$G75&gt;$C$8,IF(Raw!$Q75&gt;$C$8,IF(Raw!$N75&gt;$C$9,IF(Raw!$N75&lt;$A$9,IF(Raw!$X75&gt;$C$9,IF(Raw!$X75&lt;$A$9,Raw!M75,-999),-999),-999),-999),-999),-999)</f>
        <v>3.4472999999999997E-2</v>
      </c>
      <c r="J75" s="9">
        <f>IF(Raw!$G75&gt;$C$8,IF(Raw!$Q75&gt;$C$8,IF(Raw!$N75&gt;$C$9,IF(Raw!$N75&lt;$A$9,IF(Raw!$X75&gt;$C$9,IF(Raw!$X75&lt;$A$9,Raw!N75,-999),-999),-999),-999),-999),-999)</f>
        <v>600</v>
      </c>
      <c r="K75" s="9">
        <f>IF(Raw!$G75&gt;$C$8,IF(Raw!$Q75&gt;$C$8,IF(Raw!$N75&gt;$C$9,IF(Raw!$N75&lt;$A$9,IF(Raw!$X75&gt;$C$9,IF(Raw!$X75&lt;$A$9,Raw!R75,-999),-999),-999),-999),-999),-999)</f>
        <v>0.43934699999999999</v>
      </c>
      <c r="L75" s="9">
        <f>IF(Raw!$G75&gt;$C$8,IF(Raw!$Q75&gt;$C$8,IF(Raw!$N75&gt;$C$9,IF(Raw!$N75&lt;$A$9,IF(Raw!$X75&gt;$C$9,IF(Raw!$X75&lt;$A$9,Raw!S75,-999),-999),-999),-999),-999),-999)</f>
        <v>0.72540400000000005</v>
      </c>
      <c r="M75" s="9">
        <f>Raw!Q75</f>
        <v>0.97688399999999997</v>
      </c>
      <c r="N75" s="9">
        <f>IF(Raw!$G75&gt;$C$8,IF(Raw!$Q75&gt;$C$8,IF(Raw!$N75&gt;$C$9,IF(Raw!$N75&lt;$A$9,IF(Raw!$X75&gt;$C$9,IF(Raw!$X75&lt;$A$9,Raw!V75,-999),-999),-999),-999),-999),-999)</f>
        <v>622.29999999999995</v>
      </c>
      <c r="O75" s="9">
        <f>IF(Raw!$G75&gt;$C$8,IF(Raw!$Q75&gt;$C$8,IF(Raw!$N75&gt;$C$9,IF(Raw!$N75&lt;$A$9,IF(Raw!$X75&gt;$C$9,IF(Raw!$X75&lt;$A$9,Raw!W75,-999),-999),-999),-999),-999),-999)</f>
        <v>0.26742100000000002</v>
      </c>
      <c r="P75" s="9">
        <f>IF(Raw!$G75&gt;$C$8,IF(Raw!$Q75&gt;$C$8,IF(Raw!$N75&gt;$C$9,IF(Raw!$N75&lt;$A$9,IF(Raw!$X75&gt;$C$9,IF(Raw!$X75&lt;$A$9,Raw!X75,-999),-999),-999),-999),-999),-999)</f>
        <v>370</v>
      </c>
      <c r="R75" s="9">
        <f t="shared" si="4"/>
        <v>0.24549799999999999</v>
      </c>
      <c r="S75" s="9">
        <f t="shared" si="5"/>
        <v>0.34604232886270253</v>
      </c>
      <c r="T75" s="9">
        <f t="shared" si="6"/>
        <v>0.28605700000000006</v>
      </c>
      <c r="U75" s="9">
        <f t="shared" si="7"/>
        <v>0.39434163583327364</v>
      </c>
      <c r="V75" s="15">
        <f t="shared" si="0"/>
        <v>0.28283501960000001</v>
      </c>
      <c r="X75" s="11">
        <f t="shared" si="8"/>
        <v>5.2915799999999992E+19</v>
      </c>
      <c r="Y75" s="11">
        <f t="shared" si="9"/>
        <v>5.4929999999999992E-18</v>
      </c>
      <c r="Z75" s="11">
        <f t="shared" si="10"/>
        <v>5.9999999999999995E-4</v>
      </c>
      <c r="AA75" s="16">
        <f t="shared" si="11"/>
        <v>0.14850128528150261</v>
      </c>
      <c r="AB75" s="9">
        <f t="shared" si="1"/>
        <v>0.48182683216377081</v>
      </c>
      <c r="AC75" s="9">
        <f t="shared" si="2"/>
        <v>0.85149871471849725</v>
      </c>
      <c r="AD75" s="15">
        <f t="shared" si="3"/>
        <v>247.50214213583766</v>
      </c>
      <c r="AE75" s="3">
        <f t="shared" si="12"/>
        <v>661.35719999999969</v>
      </c>
      <c r="AF75" s="2">
        <f t="shared" si="13"/>
        <v>0.25</v>
      </c>
      <c r="AG75" s="9">
        <f t="shared" si="14"/>
        <v>7.5077230463142783E-2</v>
      </c>
      <c r="AH75" s="2">
        <f t="shared" si="15"/>
        <v>3.6329481100217587</v>
      </c>
    </row>
    <row r="76" spans="1:34">
      <c r="A76" s="1">
        <f>Raw!A76</f>
        <v>63</v>
      </c>
      <c r="B76" s="14">
        <f>Raw!B76</f>
        <v>0.39834490740740741</v>
      </c>
      <c r="C76" s="15">
        <f>Raw!C76</f>
        <v>22.6</v>
      </c>
      <c r="D76" s="15">
        <f>IF(C76&gt;0.5,Raw!D76*D$11,-999)</f>
        <v>83.5</v>
      </c>
      <c r="E76" s="9">
        <f>IF(Raw!$G76&gt;$C$8,IF(Raw!$Q76&gt;$C$8,IF(Raw!$N76&gt;$C$9,IF(Raw!$N76&lt;$A$9,IF(Raw!$X76&gt;$C$9,IF(Raw!$X76&lt;$A$9,Raw!H76,-999),-999),-999),-999),-999),-999)</f>
        <v>0.46965600000000002</v>
      </c>
      <c r="F76" s="9">
        <f>IF(Raw!$G76&gt;$C$8,IF(Raw!$Q76&gt;$C$8,IF(Raw!$N76&gt;$C$9,IF(Raw!$N76&lt;$A$9,IF(Raw!$X76&gt;$C$9,IF(Raw!$X76&lt;$A$9,Raw!I76,-999),-999),-999),-999),-999),-999)</f>
        <v>0.72275299999999998</v>
      </c>
      <c r="G76" s="9">
        <f>Raw!G76</f>
        <v>0.97270500000000004</v>
      </c>
      <c r="H76" s="9">
        <f>IF(Raw!$G76&gt;$C$8,IF(Raw!$Q76&gt;$C$8,IF(Raw!$N76&gt;$C$9,IF(Raw!$N76&lt;$A$9,IF(Raw!$X76&gt;$C$9,IF(Raw!$X76&lt;$A$9,Raw!L76,-999),-999),-999),-999),-999),-999)</f>
        <v>514.20000000000005</v>
      </c>
      <c r="I76" s="9">
        <f>IF(Raw!$G76&gt;$C$8,IF(Raw!$Q76&gt;$C$8,IF(Raw!$N76&gt;$C$9,IF(Raw!$N76&lt;$A$9,IF(Raw!$X76&gt;$C$9,IF(Raw!$X76&lt;$A$9,Raw!M76,-999),-999),-999),-999),-999),-999)</f>
        <v>0.200881</v>
      </c>
      <c r="J76" s="9">
        <f>IF(Raw!$G76&gt;$C$8,IF(Raw!$Q76&gt;$C$8,IF(Raw!$N76&gt;$C$9,IF(Raw!$N76&lt;$A$9,IF(Raw!$X76&gt;$C$9,IF(Raw!$X76&lt;$A$9,Raw!N76,-999),-999),-999),-999),-999),-999)</f>
        <v>480</v>
      </c>
      <c r="K76" s="9">
        <f>IF(Raw!$G76&gt;$C$8,IF(Raw!$Q76&gt;$C$8,IF(Raw!$N76&gt;$C$9,IF(Raw!$N76&lt;$A$9,IF(Raw!$X76&gt;$C$9,IF(Raw!$X76&lt;$A$9,Raw!R76,-999),-999),-999),-999),-999),-999)</f>
        <v>0.44671499999999997</v>
      </c>
      <c r="L76" s="9">
        <f>IF(Raw!$G76&gt;$C$8,IF(Raw!$Q76&gt;$C$8,IF(Raw!$N76&gt;$C$9,IF(Raw!$N76&lt;$A$9,IF(Raw!$X76&gt;$C$9,IF(Raw!$X76&lt;$A$9,Raw!S76,-999),-999),-999),-999),-999),-999)</f>
        <v>0.74873199999999995</v>
      </c>
      <c r="M76" s="9">
        <f>Raw!Q76</f>
        <v>0.97384599999999999</v>
      </c>
      <c r="N76" s="9">
        <f>IF(Raw!$G76&gt;$C$8,IF(Raw!$Q76&gt;$C$8,IF(Raw!$N76&gt;$C$9,IF(Raw!$N76&lt;$A$9,IF(Raw!$X76&gt;$C$9,IF(Raw!$X76&lt;$A$9,Raw!V76,-999),-999),-999),-999),-999),-999)</f>
        <v>608.70000000000005</v>
      </c>
      <c r="O76" s="9">
        <f>IF(Raw!$G76&gt;$C$8,IF(Raw!$Q76&gt;$C$8,IF(Raw!$N76&gt;$C$9,IF(Raw!$N76&lt;$A$9,IF(Raw!$X76&gt;$C$9,IF(Raw!$X76&lt;$A$9,Raw!W76,-999),-999),-999),-999),-999),-999)</f>
        <v>1.5999999999999999E-5</v>
      </c>
      <c r="P76" s="9">
        <f>IF(Raw!$G76&gt;$C$8,IF(Raw!$Q76&gt;$C$8,IF(Raw!$N76&gt;$C$9,IF(Raw!$N76&lt;$A$9,IF(Raw!$X76&gt;$C$9,IF(Raw!$X76&lt;$A$9,Raw!X76,-999),-999),-999),-999),-999),-999)</f>
        <v>276</v>
      </c>
      <c r="R76" s="9">
        <f t="shared" si="4"/>
        <v>0.25309699999999996</v>
      </c>
      <c r="S76" s="9">
        <f t="shared" si="5"/>
        <v>0.35018464122597898</v>
      </c>
      <c r="T76" s="9">
        <f t="shared" si="6"/>
        <v>0.30201699999999998</v>
      </c>
      <c r="U76" s="9">
        <f t="shared" si="7"/>
        <v>0.40337129974410069</v>
      </c>
      <c r="V76" s="15">
        <f t="shared" si="0"/>
        <v>0.29193060679999999</v>
      </c>
      <c r="X76" s="11">
        <f t="shared" si="8"/>
        <v>5.0266999999999984E+19</v>
      </c>
      <c r="Y76" s="11">
        <f t="shared" si="9"/>
        <v>5.1420000000000001E-18</v>
      </c>
      <c r="Z76" s="11">
        <f t="shared" si="10"/>
        <v>4.7999999999999996E-4</v>
      </c>
      <c r="AA76" s="16">
        <f t="shared" si="11"/>
        <v>0.11037331303318913</v>
      </c>
      <c r="AB76" s="9">
        <f t="shared" si="1"/>
        <v>0.48004961688234465</v>
      </c>
      <c r="AC76" s="9">
        <f t="shared" si="2"/>
        <v>0.88962668696681091</v>
      </c>
      <c r="AD76" s="15">
        <f t="shared" si="3"/>
        <v>229.94440215247738</v>
      </c>
      <c r="AE76" s="3">
        <f t="shared" si="12"/>
        <v>619.0967999999998</v>
      </c>
      <c r="AF76" s="2">
        <f t="shared" si="13"/>
        <v>0.25</v>
      </c>
      <c r="AG76" s="9">
        <f t="shared" si="14"/>
        <v>7.1348440280865372E-2</v>
      </c>
      <c r="AH76" s="2">
        <f t="shared" si="15"/>
        <v>3.4525138936580806</v>
      </c>
    </row>
    <row r="77" spans="1:34">
      <c r="A77" s="1">
        <f>Raw!A77</f>
        <v>64</v>
      </c>
      <c r="B77" s="14">
        <f>Raw!B77</f>
        <v>0.39840277777777783</v>
      </c>
      <c r="C77" s="15">
        <f>Raw!C77</f>
        <v>23.7</v>
      </c>
      <c r="D77" s="15">
        <f>IF(C77&gt;0.5,Raw!D77*D$11,-999)</f>
        <v>78.2</v>
      </c>
      <c r="E77" s="9">
        <f>IF(Raw!$G77&gt;$C$8,IF(Raw!$Q77&gt;$C$8,IF(Raw!$N77&gt;$C$9,IF(Raw!$N77&lt;$A$9,IF(Raw!$X77&gt;$C$9,IF(Raw!$X77&lt;$A$9,Raw!H77,-999),-999),-999),-999),-999),-999)</f>
        <v>0.45880399999999999</v>
      </c>
      <c r="F77" s="9">
        <f>IF(Raw!$G77&gt;$C$8,IF(Raw!$Q77&gt;$C$8,IF(Raw!$N77&gt;$C$9,IF(Raw!$N77&lt;$A$9,IF(Raw!$X77&gt;$C$9,IF(Raw!$X77&lt;$A$9,Raw!I77,-999),-999),-999),-999),-999),-999)</f>
        <v>0.71852400000000005</v>
      </c>
      <c r="G77" s="9">
        <f>Raw!G77</f>
        <v>0.98079499999999997</v>
      </c>
      <c r="H77" s="9">
        <f>IF(Raw!$G77&gt;$C$8,IF(Raw!$Q77&gt;$C$8,IF(Raw!$N77&gt;$C$9,IF(Raw!$N77&lt;$A$9,IF(Raw!$X77&gt;$C$9,IF(Raw!$X77&lt;$A$9,Raw!L77,-999),-999),-999),-999),-999),-999)</f>
        <v>498.6</v>
      </c>
      <c r="I77" s="9">
        <f>IF(Raw!$G77&gt;$C$8,IF(Raw!$Q77&gt;$C$8,IF(Raw!$N77&gt;$C$9,IF(Raw!$N77&lt;$A$9,IF(Raw!$X77&gt;$C$9,IF(Raw!$X77&lt;$A$9,Raw!M77,-999),-999),-999),-999),-999),-999)</f>
        <v>1.74E-4</v>
      </c>
      <c r="J77" s="9">
        <f>IF(Raw!$G77&gt;$C$8,IF(Raw!$Q77&gt;$C$8,IF(Raw!$N77&gt;$C$9,IF(Raw!$N77&lt;$A$9,IF(Raw!$X77&gt;$C$9,IF(Raw!$X77&lt;$A$9,Raw!N77,-999),-999),-999),-999),-999),-999)</f>
        <v>545</v>
      </c>
      <c r="K77" s="9">
        <f>IF(Raw!$G77&gt;$C$8,IF(Raw!$Q77&gt;$C$8,IF(Raw!$N77&gt;$C$9,IF(Raw!$N77&lt;$A$9,IF(Raw!$X77&gt;$C$9,IF(Raw!$X77&lt;$A$9,Raw!R77,-999),-999),-999),-999),-999),-999)</f>
        <v>0.44472499999999998</v>
      </c>
      <c r="L77" s="9">
        <f>IF(Raw!$G77&gt;$C$8,IF(Raw!$Q77&gt;$C$8,IF(Raw!$N77&gt;$C$9,IF(Raw!$N77&lt;$A$9,IF(Raw!$X77&gt;$C$9,IF(Raw!$X77&lt;$A$9,Raw!S77,-999),-999),-999),-999),-999),-999)</f>
        <v>0.76245700000000005</v>
      </c>
      <c r="M77" s="9">
        <f>Raw!Q77</f>
        <v>0.98127200000000003</v>
      </c>
      <c r="N77" s="9">
        <f>IF(Raw!$G77&gt;$C$8,IF(Raw!$Q77&gt;$C$8,IF(Raw!$N77&gt;$C$9,IF(Raw!$N77&lt;$A$9,IF(Raw!$X77&gt;$C$9,IF(Raw!$X77&lt;$A$9,Raw!V77,-999),-999),-999),-999),-999),-999)</f>
        <v>550</v>
      </c>
      <c r="O77" s="9">
        <f>IF(Raw!$G77&gt;$C$8,IF(Raw!$Q77&gt;$C$8,IF(Raw!$N77&gt;$C$9,IF(Raw!$N77&lt;$A$9,IF(Raw!$X77&gt;$C$9,IF(Raw!$X77&lt;$A$9,Raw!W77,-999),-999),-999),-999),-999),-999)</f>
        <v>6.9999999999999999E-6</v>
      </c>
      <c r="P77" s="9">
        <f>IF(Raw!$G77&gt;$C$8,IF(Raw!$Q77&gt;$C$8,IF(Raw!$N77&gt;$C$9,IF(Raw!$N77&lt;$A$9,IF(Raw!$X77&gt;$C$9,IF(Raw!$X77&lt;$A$9,Raw!X77,-999),-999),-999),-999),-999),-999)</f>
        <v>432</v>
      </c>
      <c r="R77" s="9">
        <f t="shared" si="4"/>
        <v>0.25972000000000006</v>
      </c>
      <c r="S77" s="9">
        <f t="shared" si="5"/>
        <v>0.36146322182696755</v>
      </c>
      <c r="T77" s="9">
        <f t="shared" si="6"/>
        <v>0.31773200000000007</v>
      </c>
      <c r="U77" s="9">
        <f t="shared" si="7"/>
        <v>0.41672120526141154</v>
      </c>
      <c r="V77" s="15">
        <f t="shared" ref="V77:V140" si="16">IF(L77&gt;0,L77*V$8+V$10,-999)</f>
        <v>0.29728198430000002</v>
      </c>
      <c r="X77" s="11">
        <f t="shared" si="8"/>
        <v>4.70764E+19</v>
      </c>
      <c r="Y77" s="11">
        <f t="shared" si="9"/>
        <v>4.9860000000000003E-18</v>
      </c>
      <c r="Z77" s="11">
        <f t="shared" si="10"/>
        <v>5.4500000000000002E-4</v>
      </c>
      <c r="AA77" s="16">
        <f t="shared" si="11"/>
        <v>0.11341544057980332</v>
      </c>
      <c r="AB77" s="9">
        <f t="shared" ref="AB77:AB140" si="17">K77+T77*AA77</f>
        <v>0.48076071476630206</v>
      </c>
      <c r="AC77" s="9">
        <f t="shared" ref="AC77:AC140" si="18">IF(T77&gt;0,(L77-AB77)/T77,-999)</f>
        <v>0.88658455942019665</v>
      </c>
      <c r="AD77" s="15">
        <f t="shared" ref="AD77:AD140" si="19">IF(AC77&gt;0,X77*Y77*AC77,-999)</f>
        <v>208.10172583450151</v>
      </c>
      <c r="AE77" s="3">
        <f t="shared" si="12"/>
        <v>600.31439999999986</v>
      </c>
      <c r="AF77" s="2">
        <f t="shared" si="13"/>
        <v>0.25</v>
      </c>
      <c r="AG77" s="9">
        <f t="shared" si="14"/>
        <v>6.6708001543640996E-2</v>
      </c>
      <c r="AH77" s="2">
        <f t="shared" si="15"/>
        <v>3.2279654781654865</v>
      </c>
    </row>
    <row r="78" spans="1:34">
      <c r="A78" s="1">
        <f>Raw!A78</f>
        <v>65</v>
      </c>
      <c r="B78" s="14">
        <f>Raw!B78</f>
        <v>0.39846064814814813</v>
      </c>
      <c r="C78" s="15">
        <f>Raw!C78</f>
        <v>25</v>
      </c>
      <c r="D78" s="15">
        <f>IF(C78&gt;0.5,Raw!D78*D$11,-999)</f>
        <v>73</v>
      </c>
      <c r="E78" s="9">
        <f>IF(Raw!$G78&gt;$C$8,IF(Raw!$Q78&gt;$C$8,IF(Raw!$N78&gt;$C$9,IF(Raw!$N78&lt;$A$9,IF(Raw!$X78&gt;$C$9,IF(Raw!$X78&lt;$A$9,Raw!H78,-999),-999),-999),-999),-999),-999)</f>
        <v>0.46398800000000001</v>
      </c>
      <c r="F78" s="9">
        <f>IF(Raw!$G78&gt;$C$8,IF(Raw!$Q78&gt;$C$8,IF(Raw!$N78&gt;$C$9,IF(Raw!$N78&lt;$A$9,IF(Raw!$X78&gt;$C$9,IF(Raw!$X78&lt;$A$9,Raw!I78,-999),-999),-999),-999),-999),-999)</f>
        <v>0.74718300000000004</v>
      </c>
      <c r="G78" s="9">
        <f>Raw!G78</f>
        <v>0.97919400000000001</v>
      </c>
      <c r="H78" s="9">
        <f>IF(Raw!$G78&gt;$C$8,IF(Raw!$Q78&gt;$C$8,IF(Raw!$N78&gt;$C$9,IF(Raw!$N78&lt;$A$9,IF(Raw!$X78&gt;$C$9,IF(Raw!$X78&lt;$A$9,Raw!L78,-999),-999),-999),-999),-999),-999)</f>
        <v>521.70000000000005</v>
      </c>
      <c r="I78" s="9">
        <f>IF(Raw!$G78&gt;$C$8,IF(Raw!$Q78&gt;$C$8,IF(Raw!$N78&gt;$C$9,IF(Raw!$N78&lt;$A$9,IF(Raw!$X78&gt;$C$9,IF(Raw!$X78&lt;$A$9,Raw!M78,-999),-999),-999),-999),-999),-999)</f>
        <v>0.11379400000000001</v>
      </c>
      <c r="J78" s="9">
        <f>IF(Raw!$G78&gt;$C$8,IF(Raw!$Q78&gt;$C$8,IF(Raw!$N78&gt;$C$9,IF(Raw!$N78&lt;$A$9,IF(Raw!$X78&gt;$C$9,IF(Raw!$X78&lt;$A$9,Raw!N78,-999),-999),-999),-999),-999),-999)</f>
        <v>429</v>
      </c>
      <c r="K78" s="9">
        <f>IF(Raw!$G78&gt;$C$8,IF(Raw!$Q78&gt;$C$8,IF(Raw!$N78&gt;$C$9,IF(Raw!$N78&lt;$A$9,IF(Raw!$X78&gt;$C$9,IF(Raw!$X78&lt;$A$9,Raw!R78,-999),-999),-999),-999),-999),-999)</f>
        <v>0.43390600000000001</v>
      </c>
      <c r="L78" s="9">
        <f>IF(Raw!$G78&gt;$C$8,IF(Raw!$Q78&gt;$C$8,IF(Raw!$N78&gt;$C$9,IF(Raw!$N78&lt;$A$9,IF(Raw!$X78&gt;$C$9,IF(Raw!$X78&lt;$A$9,Raw!S78,-999),-999),-999),-999),-999),-999)</f>
        <v>0.73951599999999995</v>
      </c>
      <c r="M78" s="9">
        <f>Raw!Q78</f>
        <v>0.98124</v>
      </c>
      <c r="N78" s="9">
        <f>IF(Raw!$G78&gt;$C$8,IF(Raw!$Q78&gt;$C$8,IF(Raw!$N78&gt;$C$9,IF(Raw!$N78&lt;$A$9,IF(Raw!$X78&gt;$C$9,IF(Raw!$X78&lt;$A$9,Raw!V78,-999),-999),-999),-999),-999),-999)</f>
        <v>604.6</v>
      </c>
      <c r="O78" s="9">
        <f>IF(Raw!$G78&gt;$C$8,IF(Raw!$Q78&gt;$C$8,IF(Raw!$N78&gt;$C$9,IF(Raw!$N78&lt;$A$9,IF(Raw!$X78&gt;$C$9,IF(Raw!$X78&lt;$A$9,Raw!W78,-999),-999),-999),-999),-999),-999)</f>
        <v>2.5000000000000001E-5</v>
      </c>
      <c r="P78" s="9">
        <f>IF(Raw!$G78&gt;$C$8,IF(Raw!$Q78&gt;$C$8,IF(Raw!$N78&gt;$C$9,IF(Raw!$N78&lt;$A$9,IF(Raw!$X78&gt;$C$9,IF(Raw!$X78&lt;$A$9,Raw!X78,-999),-999),-999),-999),-999),-999)</f>
        <v>458</v>
      </c>
      <c r="R78" s="9">
        <f t="shared" ref="R78:R141" si="20">F78-E78</f>
        <v>0.28319500000000003</v>
      </c>
      <c r="S78" s="9">
        <f t="shared" ref="S78:S141" si="21">R78/F78</f>
        <v>0.37901692088818939</v>
      </c>
      <c r="T78" s="9">
        <f t="shared" ref="T78:T141" si="22">L78-K78</f>
        <v>0.30560999999999994</v>
      </c>
      <c r="U78" s="9">
        <f t="shared" ref="U78:U141" si="23">T78/L78</f>
        <v>0.41325677875799843</v>
      </c>
      <c r="V78" s="15">
        <f t="shared" si="16"/>
        <v>0.2883372884</v>
      </c>
      <c r="X78" s="11">
        <f t="shared" ref="X78:X141" si="24">D78*6.02*10^23*10^(-6)</f>
        <v>4.3945999999999992E+19</v>
      </c>
      <c r="Y78" s="11">
        <f t="shared" ref="Y78:Y141" si="25">H78*10^(-20)</f>
        <v>5.2170000000000001E-18</v>
      </c>
      <c r="Z78" s="11">
        <f t="shared" ref="Z78:Z141" si="26">J78*10^(-6)</f>
        <v>4.2899999999999997E-4</v>
      </c>
      <c r="AA78" s="16">
        <f t="shared" ref="AA78:AA141" si="27">IF(Z78&gt;0,(X78*Y78/(X78*Y78+1/Z78)),1)</f>
        <v>8.9547745434080825E-2</v>
      </c>
      <c r="AB78" s="9">
        <f t="shared" si="17"/>
        <v>0.46127268648210945</v>
      </c>
      <c r="AC78" s="9">
        <f t="shared" si="18"/>
        <v>0.91045225456591916</v>
      </c>
      <c r="AD78" s="15">
        <f t="shared" si="19"/>
        <v>208.73600334284578</v>
      </c>
      <c r="AE78" s="3">
        <f t="shared" ref="AE78:AE141" si="28">AE$9*Y78</f>
        <v>628.12679999999989</v>
      </c>
      <c r="AF78" s="2">
        <f t="shared" ref="AF78:AF141" si="29">IF(AD78&lt;=AE78,AF$6,AF$6/(AD78/AE78))</f>
        <v>0.25</v>
      </c>
      <c r="AG78" s="9">
        <f t="shared" ref="AG78:AG141" si="30">AD78*AF78*$AG$6*U78/AG$8</f>
        <v>6.6355052578679408E-2</v>
      </c>
      <c r="AH78" s="2">
        <f t="shared" ref="AH78:AH141" si="31">((AG78*12.01)/893.5)*3600</f>
        <v>3.2108864614345638</v>
      </c>
    </row>
    <row r="79" spans="1:34">
      <c r="A79" s="1">
        <f>Raw!A79</f>
        <v>66</v>
      </c>
      <c r="B79" s="14">
        <f>Raw!B79</f>
        <v>0.39851851851851849</v>
      </c>
      <c r="C79" s="15">
        <f>Raw!C79</f>
        <v>25.9</v>
      </c>
      <c r="D79" s="15">
        <f>IF(C79&gt;0.5,Raw!D79*D$11,-999)</f>
        <v>71.2</v>
      </c>
      <c r="E79" s="9">
        <f>IF(Raw!$G79&gt;$C$8,IF(Raw!$Q79&gt;$C$8,IF(Raw!$N79&gt;$C$9,IF(Raw!$N79&lt;$A$9,IF(Raw!$X79&gt;$C$9,IF(Raw!$X79&lt;$A$9,Raw!H79,-999),-999),-999),-999),-999),-999)</f>
        <v>0.45197500000000002</v>
      </c>
      <c r="F79" s="9">
        <f>IF(Raw!$G79&gt;$C$8,IF(Raw!$Q79&gt;$C$8,IF(Raw!$N79&gt;$C$9,IF(Raw!$N79&lt;$A$9,IF(Raw!$X79&gt;$C$9,IF(Raw!$X79&lt;$A$9,Raw!I79,-999),-999),-999),-999),-999),-999)</f>
        <v>0.74376799999999998</v>
      </c>
      <c r="G79" s="9">
        <f>Raw!G79</f>
        <v>0.97695600000000005</v>
      </c>
      <c r="H79" s="9">
        <f>IF(Raw!$G79&gt;$C$8,IF(Raw!$Q79&gt;$C$8,IF(Raw!$N79&gt;$C$9,IF(Raw!$N79&lt;$A$9,IF(Raw!$X79&gt;$C$9,IF(Raw!$X79&lt;$A$9,Raw!L79,-999),-999),-999),-999),-999),-999)</f>
        <v>512.70000000000005</v>
      </c>
      <c r="I79" s="9">
        <f>IF(Raw!$G79&gt;$C$8,IF(Raw!$Q79&gt;$C$8,IF(Raw!$N79&gt;$C$9,IF(Raw!$N79&lt;$A$9,IF(Raw!$X79&gt;$C$9,IF(Raw!$X79&lt;$A$9,Raw!M79,-999),-999),-999),-999),-999),-999)</f>
        <v>1.9549E-2</v>
      </c>
      <c r="J79" s="9">
        <f>IF(Raw!$G79&gt;$C$8,IF(Raw!$Q79&gt;$C$8,IF(Raw!$N79&gt;$C$9,IF(Raw!$N79&lt;$A$9,IF(Raw!$X79&gt;$C$9,IF(Raw!$X79&lt;$A$9,Raw!N79,-999),-999),-999),-999),-999),-999)</f>
        <v>383</v>
      </c>
      <c r="K79" s="9">
        <f>IF(Raw!$G79&gt;$C$8,IF(Raw!$Q79&gt;$C$8,IF(Raw!$N79&gt;$C$9,IF(Raw!$N79&lt;$A$9,IF(Raw!$X79&gt;$C$9,IF(Raw!$X79&lt;$A$9,Raw!R79,-999),-999),-999),-999),-999),-999)</f>
        <v>0.42822399999999999</v>
      </c>
      <c r="L79" s="9">
        <f>IF(Raw!$G79&gt;$C$8,IF(Raw!$Q79&gt;$C$8,IF(Raw!$N79&gt;$C$9,IF(Raw!$N79&lt;$A$9,IF(Raw!$X79&gt;$C$9,IF(Raw!$X79&lt;$A$9,Raw!S79,-999),-999),-999),-999),-999),-999)</f>
        <v>0.76298699999999997</v>
      </c>
      <c r="M79" s="9">
        <f>Raw!Q79</f>
        <v>0.97704500000000005</v>
      </c>
      <c r="N79" s="9">
        <f>IF(Raw!$G79&gt;$C$8,IF(Raw!$Q79&gt;$C$8,IF(Raw!$N79&gt;$C$9,IF(Raw!$N79&lt;$A$9,IF(Raw!$X79&gt;$C$9,IF(Raw!$X79&lt;$A$9,Raw!V79,-999),-999),-999),-999),-999),-999)</f>
        <v>599.1</v>
      </c>
      <c r="O79" s="9">
        <f>IF(Raw!$G79&gt;$C$8,IF(Raw!$Q79&gt;$C$8,IF(Raw!$N79&gt;$C$9,IF(Raw!$N79&lt;$A$9,IF(Raw!$X79&gt;$C$9,IF(Raw!$X79&lt;$A$9,Raw!W79,-999),-999),-999),-999),-999),-999)</f>
        <v>6.0000000000000002E-6</v>
      </c>
      <c r="P79" s="9">
        <f>IF(Raw!$G79&gt;$C$8,IF(Raw!$Q79&gt;$C$8,IF(Raw!$N79&gt;$C$9,IF(Raw!$N79&lt;$A$9,IF(Raw!$X79&gt;$C$9,IF(Raw!$X79&lt;$A$9,Raw!X79,-999),-999),-999),-999),-999),-999)</f>
        <v>338</v>
      </c>
      <c r="R79" s="9">
        <f t="shared" si="20"/>
        <v>0.29179299999999997</v>
      </c>
      <c r="S79" s="9">
        <f t="shared" si="21"/>
        <v>0.39231722795280244</v>
      </c>
      <c r="T79" s="9">
        <f t="shared" si="22"/>
        <v>0.33476299999999998</v>
      </c>
      <c r="U79" s="9">
        <f t="shared" si="23"/>
        <v>0.43875321597877814</v>
      </c>
      <c r="V79" s="15">
        <f t="shared" si="16"/>
        <v>0.29748863130000003</v>
      </c>
      <c r="X79" s="11">
        <f t="shared" si="24"/>
        <v>4.2862399999999992E+19</v>
      </c>
      <c r="Y79" s="11">
        <f t="shared" si="25"/>
        <v>5.1270000000000005E-18</v>
      </c>
      <c r="Z79" s="11">
        <f t="shared" si="26"/>
        <v>3.8299999999999999E-4</v>
      </c>
      <c r="AA79" s="16">
        <f t="shared" si="27"/>
        <v>7.7632334518044077E-2</v>
      </c>
      <c r="AB79" s="9">
        <f t="shared" si="17"/>
        <v>0.454212433200264</v>
      </c>
      <c r="AC79" s="9">
        <f t="shared" si="18"/>
        <v>0.92236766548195592</v>
      </c>
      <c r="AD79" s="15">
        <f t="shared" si="19"/>
        <v>202.69539038653807</v>
      </c>
      <c r="AE79" s="3">
        <f t="shared" si="28"/>
        <v>617.29079999999988</v>
      </c>
      <c r="AF79" s="2">
        <f t="shared" si="29"/>
        <v>0.25</v>
      </c>
      <c r="AG79" s="9">
        <f t="shared" si="30"/>
        <v>6.8410195689359604E-2</v>
      </c>
      <c r="AH79" s="2">
        <f t="shared" si="31"/>
        <v>3.3103337670119215</v>
      </c>
    </row>
    <row r="80" spans="1:34">
      <c r="A80" s="1">
        <f>Raw!A80</f>
        <v>67</v>
      </c>
      <c r="B80" s="14">
        <f>Raw!B80</f>
        <v>0.39857638888888891</v>
      </c>
      <c r="C80" s="15">
        <f>Raw!C80</f>
        <v>27.1</v>
      </c>
      <c r="D80" s="15">
        <f>IF(C80&gt;0.5,Raw!D80*D$11,-999)</f>
        <v>65.900000000000006</v>
      </c>
      <c r="E80" s="9">
        <f>IF(Raw!$G80&gt;$C$8,IF(Raw!$Q80&gt;$C$8,IF(Raw!$N80&gt;$C$9,IF(Raw!$N80&lt;$A$9,IF(Raw!$X80&gt;$C$9,IF(Raw!$X80&lt;$A$9,Raw!H80,-999),-999),-999),-999),-999),-999)</f>
        <v>0.46075100000000002</v>
      </c>
      <c r="F80" s="9">
        <f>IF(Raw!$G80&gt;$C$8,IF(Raw!$Q80&gt;$C$8,IF(Raw!$N80&gt;$C$9,IF(Raw!$N80&lt;$A$9,IF(Raw!$X80&gt;$C$9,IF(Raw!$X80&lt;$A$9,Raw!I80,-999),-999),-999),-999),-999),-999)</f>
        <v>0.76085100000000006</v>
      </c>
      <c r="G80" s="9">
        <f>Raw!G80</f>
        <v>0.98233899999999996</v>
      </c>
      <c r="H80" s="9">
        <f>IF(Raw!$G80&gt;$C$8,IF(Raw!$Q80&gt;$C$8,IF(Raw!$N80&gt;$C$9,IF(Raw!$N80&lt;$A$9,IF(Raw!$X80&gt;$C$9,IF(Raw!$X80&lt;$A$9,Raw!L80,-999),-999),-999),-999),-999),-999)</f>
        <v>563.6</v>
      </c>
      <c r="I80" s="9">
        <f>IF(Raw!$G80&gt;$C$8,IF(Raw!$Q80&gt;$C$8,IF(Raw!$N80&gt;$C$9,IF(Raw!$N80&lt;$A$9,IF(Raw!$X80&gt;$C$9,IF(Raw!$X80&lt;$A$9,Raw!M80,-999),-999),-999),-999),-999),-999)</f>
        <v>1.5E-5</v>
      </c>
      <c r="J80" s="9">
        <f>IF(Raw!$G80&gt;$C$8,IF(Raw!$Q80&gt;$C$8,IF(Raw!$N80&gt;$C$9,IF(Raw!$N80&lt;$A$9,IF(Raw!$X80&gt;$C$9,IF(Raw!$X80&lt;$A$9,Raw!N80,-999),-999),-999),-999),-999),-999)</f>
        <v>312</v>
      </c>
      <c r="K80" s="9">
        <f>IF(Raw!$G80&gt;$C$8,IF(Raw!$Q80&gt;$C$8,IF(Raw!$N80&gt;$C$9,IF(Raw!$N80&lt;$A$9,IF(Raw!$X80&gt;$C$9,IF(Raw!$X80&lt;$A$9,Raw!R80,-999),-999),-999),-999),-999),-999)</f>
        <v>0.42311100000000001</v>
      </c>
      <c r="L80" s="9">
        <f>IF(Raw!$G80&gt;$C$8,IF(Raw!$Q80&gt;$C$8,IF(Raw!$N80&gt;$C$9,IF(Raw!$N80&lt;$A$9,IF(Raw!$X80&gt;$C$9,IF(Raw!$X80&lt;$A$9,Raw!S80,-999),-999),-999),-999),-999),-999)</f>
        <v>0.76961500000000005</v>
      </c>
      <c r="M80" s="9">
        <f>Raw!Q80</f>
        <v>0.98560099999999995</v>
      </c>
      <c r="N80" s="9">
        <f>IF(Raw!$G80&gt;$C$8,IF(Raw!$Q80&gt;$C$8,IF(Raw!$N80&gt;$C$9,IF(Raw!$N80&lt;$A$9,IF(Raw!$X80&gt;$C$9,IF(Raw!$X80&lt;$A$9,Raw!V80,-999),-999),-999),-999),-999),-999)</f>
        <v>588.5</v>
      </c>
      <c r="O80" s="9">
        <f>IF(Raw!$G80&gt;$C$8,IF(Raw!$Q80&gt;$C$8,IF(Raw!$N80&gt;$C$9,IF(Raw!$N80&lt;$A$9,IF(Raw!$X80&gt;$C$9,IF(Raw!$X80&lt;$A$9,Raw!W80,-999),-999),-999),-999),-999),-999)</f>
        <v>5.1199999999999998E-4</v>
      </c>
      <c r="P80" s="9">
        <f>IF(Raw!$G80&gt;$C$8,IF(Raw!$Q80&gt;$C$8,IF(Raw!$N80&gt;$C$9,IF(Raw!$N80&lt;$A$9,IF(Raw!$X80&gt;$C$9,IF(Raw!$X80&lt;$A$9,Raw!X80,-999),-999),-999),-999),-999),-999)</f>
        <v>378</v>
      </c>
      <c r="R80" s="9">
        <f t="shared" si="20"/>
        <v>0.30010000000000003</v>
      </c>
      <c r="S80" s="9">
        <f t="shared" si="21"/>
        <v>0.39442676687025452</v>
      </c>
      <c r="T80" s="9">
        <f t="shared" si="22"/>
        <v>0.34650400000000003</v>
      </c>
      <c r="U80" s="9">
        <f t="shared" si="23"/>
        <v>0.45023030996017493</v>
      </c>
      <c r="V80" s="15">
        <f t="shared" si="16"/>
        <v>0.30007288850000002</v>
      </c>
      <c r="X80" s="11">
        <f t="shared" si="24"/>
        <v>3.9671799999999992E+19</v>
      </c>
      <c r="Y80" s="11">
        <f t="shared" si="25"/>
        <v>5.6359999999999999E-18</v>
      </c>
      <c r="Z80" s="11">
        <f t="shared" si="26"/>
        <v>3.1199999999999999E-4</v>
      </c>
      <c r="AA80" s="16">
        <f t="shared" si="27"/>
        <v>6.5211030523798522E-2</v>
      </c>
      <c r="AB80" s="9">
        <f t="shared" si="17"/>
        <v>0.44570688292061827</v>
      </c>
      <c r="AC80" s="9">
        <f t="shared" si="18"/>
        <v>0.9347889694762016</v>
      </c>
      <c r="AD80" s="15">
        <f t="shared" si="19"/>
        <v>209.00971321730299</v>
      </c>
      <c r="AE80" s="3">
        <f t="shared" si="28"/>
        <v>678.57439999999986</v>
      </c>
      <c r="AF80" s="2">
        <f t="shared" si="29"/>
        <v>0.25</v>
      </c>
      <c r="AG80" s="9">
        <f t="shared" si="30"/>
        <v>7.2386544589625845E-2</v>
      </c>
      <c r="AH80" s="2">
        <f t="shared" si="31"/>
        <v>3.50274722090326</v>
      </c>
    </row>
    <row r="81" spans="1:34">
      <c r="A81" s="1">
        <f>Raw!A81</f>
        <v>68</v>
      </c>
      <c r="B81" s="14">
        <f>Raw!B81</f>
        <v>0.39862268518518523</v>
      </c>
      <c r="C81" s="15">
        <f>Raw!C81</f>
        <v>27.5</v>
      </c>
      <c r="D81" s="15">
        <f>IF(C81&gt;0.5,Raw!D81*D$11,-999)</f>
        <v>65.900000000000006</v>
      </c>
      <c r="E81" s="9">
        <f>IF(Raw!$G81&gt;$C$8,IF(Raw!$Q81&gt;$C$8,IF(Raw!$N81&gt;$C$9,IF(Raw!$N81&lt;$A$9,IF(Raw!$X81&gt;$C$9,IF(Raw!$X81&lt;$A$9,Raw!H81,-999),-999),-999),-999),-999),-999)</f>
        <v>0.47681800000000002</v>
      </c>
      <c r="F81" s="9">
        <f>IF(Raw!$G81&gt;$C$8,IF(Raw!$Q81&gt;$C$8,IF(Raw!$N81&gt;$C$9,IF(Raw!$N81&lt;$A$9,IF(Raw!$X81&gt;$C$9,IF(Raw!$X81&lt;$A$9,Raw!I81,-999),-999),-999),-999),-999),-999)</f>
        <v>0.78419300000000003</v>
      </c>
      <c r="G81" s="9">
        <f>Raw!G81</f>
        <v>0.98116800000000004</v>
      </c>
      <c r="H81" s="9">
        <f>IF(Raw!$G81&gt;$C$8,IF(Raw!$Q81&gt;$C$8,IF(Raw!$N81&gt;$C$9,IF(Raw!$N81&lt;$A$9,IF(Raw!$X81&gt;$C$9,IF(Raw!$X81&lt;$A$9,Raw!L81,-999),-999),-999),-999),-999),-999)</f>
        <v>551.4</v>
      </c>
      <c r="I81" s="9">
        <f>IF(Raw!$G81&gt;$C$8,IF(Raw!$Q81&gt;$C$8,IF(Raw!$N81&gt;$C$9,IF(Raw!$N81&lt;$A$9,IF(Raw!$X81&gt;$C$9,IF(Raw!$X81&lt;$A$9,Raw!M81,-999),-999),-999),-999),-999),-999)</f>
        <v>0.22517999999999999</v>
      </c>
      <c r="J81" s="9">
        <f>IF(Raw!$G81&gt;$C$8,IF(Raw!$Q81&gt;$C$8,IF(Raw!$N81&gt;$C$9,IF(Raw!$N81&lt;$A$9,IF(Raw!$X81&gt;$C$9,IF(Raw!$X81&lt;$A$9,Raw!N81,-999),-999),-999),-999),-999),-999)</f>
        <v>505</v>
      </c>
      <c r="K81" s="9">
        <f>IF(Raw!$G81&gt;$C$8,IF(Raw!$Q81&gt;$C$8,IF(Raw!$N81&gt;$C$9,IF(Raw!$N81&lt;$A$9,IF(Raw!$X81&gt;$C$9,IF(Raw!$X81&lt;$A$9,Raw!R81,-999),-999),-999),-999),-999),-999)</f>
        <v>0.43806200000000001</v>
      </c>
      <c r="L81" s="9">
        <f>IF(Raw!$G81&gt;$C$8,IF(Raw!$Q81&gt;$C$8,IF(Raw!$N81&gt;$C$9,IF(Raw!$N81&lt;$A$9,IF(Raw!$X81&gt;$C$9,IF(Raw!$X81&lt;$A$9,Raw!S81,-999),-999),-999),-999),-999),-999)</f>
        <v>0.787219</v>
      </c>
      <c r="M81" s="9">
        <f>Raw!Q81</f>
        <v>0.98785400000000001</v>
      </c>
      <c r="N81" s="9">
        <f>IF(Raw!$G81&gt;$C$8,IF(Raw!$Q81&gt;$C$8,IF(Raw!$N81&gt;$C$9,IF(Raw!$N81&lt;$A$9,IF(Raw!$X81&gt;$C$9,IF(Raw!$X81&lt;$A$9,Raw!V81,-999),-999),-999),-999),-999),-999)</f>
        <v>603.4</v>
      </c>
      <c r="O81" s="9">
        <f>IF(Raw!$G81&gt;$C$8,IF(Raw!$Q81&gt;$C$8,IF(Raw!$N81&gt;$C$9,IF(Raw!$N81&lt;$A$9,IF(Raw!$X81&gt;$C$9,IF(Raw!$X81&lt;$A$9,Raw!W81,-999),-999),-999),-999),-999),-999)</f>
        <v>2.7379000000000001E-2</v>
      </c>
      <c r="P81" s="9">
        <f>IF(Raw!$G81&gt;$C$8,IF(Raw!$Q81&gt;$C$8,IF(Raw!$N81&gt;$C$9,IF(Raw!$N81&lt;$A$9,IF(Raw!$X81&gt;$C$9,IF(Raw!$X81&lt;$A$9,Raw!X81,-999),-999),-999),-999),-999),-999)</f>
        <v>330</v>
      </c>
      <c r="R81" s="9">
        <f t="shared" si="20"/>
        <v>0.30737500000000001</v>
      </c>
      <c r="S81" s="9">
        <f t="shared" si="21"/>
        <v>0.39196345797526883</v>
      </c>
      <c r="T81" s="9">
        <f t="shared" si="22"/>
        <v>0.349157</v>
      </c>
      <c r="U81" s="9">
        <f t="shared" si="23"/>
        <v>0.44353223181859175</v>
      </c>
      <c r="V81" s="15">
        <f t="shared" si="16"/>
        <v>0.30693668810000002</v>
      </c>
      <c r="X81" s="11">
        <f t="shared" si="24"/>
        <v>3.9671799999999992E+19</v>
      </c>
      <c r="Y81" s="11">
        <f t="shared" si="25"/>
        <v>5.5139999999999993E-18</v>
      </c>
      <c r="Z81" s="11">
        <f t="shared" si="26"/>
        <v>5.0500000000000002E-4</v>
      </c>
      <c r="AA81" s="16">
        <f t="shared" si="27"/>
        <v>9.9479511506848611E-2</v>
      </c>
      <c r="AB81" s="9">
        <f t="shared" si="17"/>
        <v>0.47279596779919675</v>
      </c>
      <c r="AC81" s="9">
        <f t="shared" si="18"/>
        <v>0.90052048849315136</v>
      </c>
      <c r="AD81" s="15">
        <f t="shared" si="19"/>
        <v>196.98913169672988</v>
      </c>
      <c r="AE81" s="3">
        <f t="shared" si="28"/>
        <v>663.88559999999973</v>
      </c>
      <c r="AF81" s="2">
        <f t="shared" si="29"/>
        <v>0.25</v>
      </c>
      <c r="AG81" s="9">
        <f t="shared" si="30"/>
        <v>6.7208484019582376E-2</v>
      </c>
      <c r="AH81" s="2">
        <f t="shared" si="31"/>
        <v>3.2521835647125501</v>
      </c>
    </row>
    <row r="82" spans="1:34">
      <c r="A82" s="1">
        <f>Raw!A82</f>
        <v>69</v>
      </c>
      <c r="B82" s="14">
        <f>Raw!B82</f>
        <v>0.39868055555555554</v>
      </c>
      <c r="C82" s="15">
        <f>Raw!C82</f>
        <v>29</v>
      </c>
      <c r="D82" s="15">
        <f>IF(C82&gt;0.5,Raw!D82*D$11,-999)</f>
        <v>60.7</v>
      </c>
      <c r="E82" s="9">
        <f>IF(Raw!$G82&gt;$C$8,IF(Raw!$Q82&gt;$C$8,IF(Raw!$N82&gt;$C$9,IF(Raw!$N82&lt;$A$9,IF(Raw!$X82&gt;$C$9,IF(Raw!$X82&lt;$A$9,Raw!H82,-999),-999),-999),-999),-999),-999)</f>
        <v>0.46289799999999998</v>
      </c>
      <c r="F82" s="9">
        <f>IF(Raw!$G82&gt;$C$8,IF(Raw!$Q82&gt;$C$8,IF(Raw!$N82&gt;$C$9,IF(Raw!$N82&lt;$A$9,IF(Raw!$X82&gt;$C$9,IF(Raw!$X82&lt;$A$9,Raw!I82,-999),-999),-999),-999),-999),-999)</f>
        <v>0.79705599999999999</v>
      </c>
      <c r="G82" s="9">
        <f>Raw!G82</f>
        <v>0.98463199999999995</v>
      </c>
      <c r="H82" s="9">
        <f>IF(Raw!$G82&gt;$C$8,IF(Raw!$Q82&gt;$C$8,IF(Raw!$N82&gt;$C$9,IF(Raw!$N82&lt;$A$9,IF(Raw!$X82&gt;$C$9,IF(Raw!$X82&lt;$A$9,Raw!L82,-999),-999),-999),-999),-999),-999)</f>
        <v>519.9</v>
      </c>
      <c r="I82" s="9">
        <f>IF(Raw!$G82&gt;$C$8,IF(Raw!$Q82&gt;$C$8,IF(Raw!$N82&gt;$C$9,IF(Raw!$N82&lt;$A$9,IF(Raw!$X82&gt;$C$9,IF(Raw!$X82&lt;$A$9,Raw!M82,-999),-999),-999),-999),-999),-999)</f>
        <v>3.0000000000000001E-5</v>
      </c>
      <c r="J82" s="9">
        <f>IF(Raw!$G82&gt;$C$8,IF(Raw!$Q82&gt;$C$8,IF(Raw!$N82&gt;$C$9,IF(Raw!$N82&lt;$A$9,IF(Raw!$X82&gt;$C$9,IF(Raw!$X82&lt;$A$9,Raw!N82,-999),-999),-999),-999),-999),-999)</f>
        <v>621</v>
      </c>
      <c r="K82" s="9">
        <f>IF(Raw!$G82&gt;$C$8,IF(Raw!$Q82&gt;$C$8,IF(Raw!$N82&gt;$C$9,IF(Raw!$N82&lt;$A$9,IF(Raw!$X82&gt;$C$9,IF(Raw!$X82&lt;$A$9,Raw!R82,-999),-999),-999),-999),-999),-999)</f>
        <v>0.43506600000000001</v>
      </c>
      <c r="L82" s="9">
        <f>IF(Raw!$G82&gt;$C$8,IF(Raw!$Q82&gt;$C$8,IF(Raw!$N82&gt;$C$9,IF(Raw!$N82&lt;$A$9,IF(Raw!$X82&gt;$C$9,IF(Raw!$X82&lt;$A$9,Raw!S82,-999),-999),-999),-999),-999),-999)</f>
        <v>0.81050999999999995</v>
      </c>
      <c r="M82" s="9">
        <f>Raw!Q82</f>
        <v>0.97919999999999996</v>
      </c>
      <c r="N82" s="9">
        <f>IF(Raw!$G82&gt;$C$8,IF(Raw!$Q82&gt;$C$8,IF(Raw!$N82&gt;$C$9,IF(Raw!$N82&lt;$A$9,IF(Raw!$X82&gt;$C$9,IF(Raw!$X82&lt;$A$9,Raw!V82,-999),-999),-999),-999),-999),-999)</f>
        <v>594.6</v>
      </c>
      <c r="O82" s="9">
        <f>IF(Raw!$G82&gt;$C$8,IF(Raw!$Q82&gt;$C$8,IF(Raw!$N82&gt;$C$9,IF(Raw!$N82&lt;$A$9,IF(Raw!$X82&gt;$C$9,IF(Raw!$X82&lt;$A$9,Raw!W82,-999),-999),-999),-999),-999),-999)</f>
        <v>5.4184999999999997E-2</v>
      </c>
      <c r="P82" s="9">
        <f>IF(Raw!$G82&gt;$C$8,IF(Raw!$Q82&gt;$C$8,IF(Raw!$N82&gt;$C$9,IF(Raw!$N82&lt;$A$9,IF(Raw!$X82&gt;$C$9,IF(Raw!$X82&lt;$A$9,Raw!X82,-999),-999),-999),-999),-999),-999)</f>
        <v>450</v>
      </c>
      <c r="R82" s="9">
        <f t="shared" si="20"/>
        <v>0.33415800000000001</v>
      </c>
      <c r="S82" s="9">
        <f t="shared" si="21"/>
        <v>0.41924030431989723</v>
      </c>
      <c r="T82" s="9">
        <f t="shared" si="22"/>
        <v>0.37544399999999994</v>
      </c>
      <c r="U82" s="9">
        <f t="shared" si="23"/>
        <v>0.46321945441758888</v>
      </c>
      <c r="V82" s="15">
        <f t="shared" si="16"/>
        <v>0.31601784900000002</v>
      </c>
      <c r="X82" s="11">
        <f t="shared" si="24"/>
        <v>3.6541399999999996E+19</v>
      </c>
      <c r="Y82" s="11">
        <f t="shared" si="25"/>
        <v>5.1989999999999998E-18</v>
      </c>
      <c r="Z82" s="11">
        <f t="shared" si="26"/>
        <v>6.2100000000000002E-4</v>
      </c>
      <c r="AA82" s="16">
        <f t="shared" si="27"/>
        <v>0.10552705299603869</v>
      </c>
      <c r="AB82" s="9">
        <f t="shared" si="17"/>
        <v>0.47468549888504474</v>
      </c>
      <c r="AC82" s="9">
        <f t="shared" si="18"/>
        <v>0.89447294700396129</v>
      </c>
      <c r="AD82" s="15">
        <f t="shared" si="19"/>
        <v>169.9308421836372</v>
      </c>
      <c r="AE82" s="3">
        <f t="shared" si="28"/>
        <v>625.9595999999998</v>
      </c>
      <c r="AF82" s="2">
        <f t="shared" si="29"/>
        <v>0.25</v>
      </c>
      <c r="AG82" s="9">
        <f t="shared" si="30"/>
        <v>6.0550209234635242E-2</v>
      </c>
      <c r="AH82" s="2">
        <f t="shared" si="31"/>
        <v>2.9299931130035692</v>
      </c>
    </row>
    <row r="83" spans="1:34">
      <c r="A83" s="1">
        <f>Raw!A83</f>
        <v>70</v>
      </c>
      <c r="B83" s="14">
        <f>Raw!B83</f>
        <v>0.3987384259259259</v>
      </c>
      <c r="C83" s="15">
        <f>Raw!C83</f>
        <v>29.9</v>
      </c>
      <c r="D83" s="15">
        <f>IF(C83&gt;0.5,Raw!D83*D$11,-999)</f>
        <v>58.9</v>
      </c>
      <c r="E83" s="9">
        <f>IF(Raw!$G83&gt;$C$8,IF(Raw!$Q83&gt;$C$8,IF(Raw!$N83&gt;$C$9,IF(Raw!$N83&lt;$A$9,IF(Raw!$X83&gt;$C$9,IF(Raw!$X83&lt;$A$9,Raw!H83,-999),-999),-999),-999),-999),-999)</f>
        <v>0.46965400000000002</v>
      </c>
      <c r="F83" s="9">
        <f>IF(Raw!$G83&gt;$C$8,IF(Raw!$Q83&gt;$C$8,IF(Raw!$N83&gt;$C$9,IF(Raw!$N83&lt;$A$9,IF(Raw!$X83&gt;$C$9,IF(Raw!$X83&lt;$A$9,Raw!I83,-999),-999),-999),-999),-999),-999)</f>
        <v>0.79470200000000002</v>
      </c>
      <c r="G83" s="9">
        <f>Raw!G83</f>
        <v>0.98147600000000002</v>
      </c>
      <c r="H83" s="9">
        <f>IF(Raw!$G83&gt;$C$8,IF(Raw!$Q83&gt;$C$8,IF(Raw!$N83&gt;$C$9,IF(Raw!$N83&lt;$A$9,IF(Raw!$X83&gt;$C$9,IF(Raw!$X83&lt;$A$9,Raw!L83,-999),-999),-999),-999),-999),-999)</f>
        <v>502.7</v>
      </c>
      <c r="I83" s="9">
        <f>IF(Raw!$G83&gt;$C$8,IF(Raw!$Q83&gt;$C$8,IF(Raw!$N83&gt;$C$9,IF(Raw!$N83&lt;$A$9,IF(Raw!$X83&gt;$C$9,IF(Raw!$X83&lt;$A$9,Raw!M83,-999),-999),-999),-999),-999),-999)</f>
        <v>4.3228000000000003E-2</v>
      </c>
      <c r="J83" s="9">
        <f>IF(Raw!$G83&gt;$C$8,IF(Raw!$Q83&gt;$C$8,IF(Raw!$N83&gt;$C$9,IF(Raw!$N83&lt;$A$9,IF(Raw!$X83&gt;$C$9,IF(Raw!$X83&lt;$A$9,Raw!N83,-999),-999),-999),-999),-999),-999)</f>
        <v>397</v>
      </c>
      <c r="K83" s="9">
        <f>IF(Raw!$G83&gt;$C$8,IF(Raw!$Q83&gt;$C$8,IF(Raw!$N83&gt;$C$9,IF(Raw!$N83&lt;$A$9,IF(Raw!$X83&gt;$C$9,IF(Raw!$X83&lt;$A$9,Raw!R83,-999),-999),-999),-999),-999),-999)</f>
        <v>0.44052599999999997</v>
      </c>
      <c r="L83" s="9">
        <f>IF(Raw!$G83&gt;$C$8,IF(Raw!$Q83&gt;$C$8,IF(Raw!$N83&gt;$C$9,IF(Raw!$N83&lt;$A$9,IF(Raw!$X83&gt;$C$9,IF(Raw!$X83&lt;$A$9,Raw!S83,-999),-999),-999),-999),-999),-999)</f>
        <v>0.81232499999999996</v>
      </c>
      <c r="M83" s="9">
        <f>Raw!Q83</f>
        <v>0.98953599999999997</v>
      </c>
      <c r="N83" s="9">
        <f>IF(Raw!$G83&gt;$C$8,IF(Raw!$Q83&gt;$C$8,IF(Raw!$N83&gt;$C$9,IF(Raw!$N83&lt;$A$9,IF(Raw!$X83&gt;$C$9,IF(Raw!$X83&lt;$A$9,Raw!V83,-999),-999),-999),-999),-999),-999)</f>
        <v>567.79999999999995</v>
      </c>
      <c r="O83" s="9">
        <f>IF(Raw!$G83&gt;$C$8,IF(Raw!$Q83&gt;$C$8,IF(Raw!$N83&gt;$C$9,IF(Raw!$N83&lt;$A$9,IF(Raw!$X83&gt;$C$9,IF(Raw!$X83&lt;$A$9,Raw!W83,-999),-999),-999),-999),-999),-999)</f>
        <v>6.8999999999999997E-5</v>
      </c>
      <c r="P83" s="9">
        <f>IF(Raw!$G83&gt;$C$8,IF(Raw!$Q83&gt;$C$8,IF(Raw!$N83&gt;$C$9,IF(Raw!$N83&lt;$A$9,IF(Raw!$X83&gt;$C$9,IF(Raw!$X83&lt;$A$9,Raw!X83,-999),-999),-999),-999),-999),-999)</f>
        <v>448</v>
      </c>
      <c r="R83" s="9">
        <f t="shared" si="20"/>
        <v>0.325048</v>
      </c>
      <c r="S83" s="9">
        <f t="shared" si="21"/>
        <v>0.40901872651635457</v>
      </c>
      <c r="T83" s="9">
        <f t="shared" si="22"/>
        <v>0.37179899999999999</v>
      </c>
      <c r="U83" s="9">
        <f t="shared" si="23"/>
        <v>0.45769735019850433</v>
      </c>
      <c r="V83" s="15">
        <f t="shared" si="16"/>
        <v>0.3167255175</v>
      </c>
      <c r="X83" s="11">
        <f t="shared" si="24"/>
        <v>3.5457799999999992E+19</v>
      </c>
      <c r="Y83" s="11">
        <f t="shared" si="25"/>
        <v>5.0269999999999995E-18</v>
      </c>
      <c r="Z83" s="11">
        <f t="shared" si="26"/>
        <v>3.97E-4</v>
      </c>
      <c r="AA83" s="16">
        <f t="shared" si="27"/>
        <v>6.6087221866586138E-2</v>
      </c>
      <c r="AB83" s="9">
        <f t="shared" si="17"/>
        <v>0.46509716300277482</v>
      </c>
      <c r="AC83" s="9">
        <f t="shared" si="18"/>
        <v>0.93391277813341389</v>
      </c>
      <c r="AD83" s="15">
        <f t="shared" si="19"/>
        <v>166.46655382011625</v>
      </c>
      <c r="AE83" s="3">
        <f t="shared" si="28"/>
        <v>605.2507999999998</v>
      </c>
      <c r="AF83" s="2">
        <f t="shared" si="29"/>
        <v>0.25</v>
      </c>
      <c r="AG83" s="9">
        <f t="shared" si="30"/>
        <v>5.8608692753956852E-2</v>
      </c>
      <c r="AH83" s="2">
        <f t="shared" si="31"/>
        <v>2.836044140917827</v>
      </c>
    </row>
    <row r="84" spans="1:34">
      <c r="A84" s="1">
        <f>Raw!A84</f>
        <v>71</v>
      </c>
      <c r="B84" s="14">
        <f>Raw!B84</f>
        <v>0.39879629629629632</v>
      </c>
      <c r="C84" s="15">
        <f>Raw!C84</f>
        <v>31.3</v>
      </c>
      <c r="D84" s="15">
        <f>IF(C84&gt;0.5,Raw!D84*D$11,-999)</f>
        <v>53.6</v>
      </c>
      <c r="E84" s="9">
        <f>IF(Raw!$G84&gt;$C$8,IF(Raw!$Q84&gt;$C$8,IF(Raw!$N84&gt;$C$9,IF(Raw!$N84&lt;$A$9,IF(Raw!$X84&gt;$C$9,IF(Raw!$X84&lt;$A$9,Raw!H84,-999),-999),-999),-999),-999),-999)</f>
        <v>0.45920800000000001</v>
      </c>
      <c r="F84" s="9">
        <f>IF(Raw!$G84&gt;$C$8,IF(Raw!$Q84&gt;$C$8,IF(Raw!$N84&gt;$C$9,IF(Raw!$N84&lt;$A$9,IF(Raw!$X84&gt;$C$9,IF(Raw!$X84&lt;$A$9,Raw!I84,-999),-999),-999),-999),-999),-999)</f>
        <v>0.78557600000000005</v>
      </c>
      <c r="G84" s="9">
        <f>Raw!G84</f>
        <v>0.981379</v>
      </c>
      <c r="H84" s="9">
        <f>IF(Raw!$G84&gt;$C$8,IF(Raw!$Q84&gt;$C$8,IF(Raw!$N84&gt;$C$9,IF(Raw!$N84&lt;$A$9,IF(Raw!$X84&gt;$C$9,IF(Raw!$X84&lt;$A$9,Raw!L84,-999),-999),-999),-999),-999),-999)</f>
        <v>523.6</v>
      </c>
      <c r="I84" s="9">
        <f>IF(Raw!$G84&gt;$C$8,IF(Raw!$Q84&gt;$C$8,IF(Raw!$N84&gt;$C$9,IF(Raw!$N84&lt;$A$9,IF(Raw!$X84&gt;$C$9,IF(Raw!$X84&lt;$A$9,Raw!M84,-999),-999),-999),-999),-999),-999)</f>
        <v>1.1E-5</v>
      </c>
      <c r="J84" s="9">
        <f>IF(Raw!$G84&gt;$C$8,IF(Raw!$Q84&gt;$C$8,IF(Raw!$N84&gt;$C$9,IF(Raw!$N84&lt;$A$9,IF(Raw!$X84&gt;$C$9,IF(Raw!$X84&lt;$A$9,Raw!N84,-999),-999),-999),-999),-999),-999)</f>
        <v>398</v>
      </c>
      <c r="K84" s="9">
        <f>IF(Raw!$G84&gt;$C$8,IF(Raw!$Q84&gt;$C$8,IF(Raw!$N84&gt;$C$9,IF(Raw!$N84&lt;$A$9,IF(Raw!$X84&gt;$C$9,IF(Raw!$X84&lt;$A$9,Raw!R84,-999),-999),-999),-999),-999),-999)</f>
        <v>0.435894</v>
      </c>
      <c r="L84" s="9">
        <f>IF(Raw!$G84&gt;$C$8,IF(Raw!$Q84&gt;$C$8,IF(Raw!$N84&gt;$C$9,IF(Raw!$N84&lt;$A$9,IF(Raw!$X84&gt;$C$9,IF(Raw!$X84&lt;$A$9,Raw!S84,-999),-999),-999),-999),-999),-999)</f>
        <v>0.81382699999999997</v>
      </c>
      <c r="M84" s="9">
        <f>Raw!Q84</f>
        <v>0.98553599999999997</v>
      </c>
      <c r="N84" s="9">
        <f>IF(Raw!$G84&gt;$C$8,IF(Raw!$Q84&gt;$C$8,IF(Raw!$N84&gt;$C$9,IF(Raw!$N84&lt;$A$9,IF(Raw!$X84&gt;$C$9,IF(Raw!$X84&lt;$A$9,Raw!V84,-999),-999),-999),-999),-999),-999)</f>
        <v>606.9</v>
      </c>
      <c r="O84" s="9">
        <f>IF(Raw!$G84&gt;$C$8,IF(Raw!$Q84&gt;$C$8,IF(Raw!$N84&gt;$C$9,IF(Raw!$N84&lt;$A$9,IF(Raw!$X84&gt;$C$9,IF(Raw!$X84&lt;$A$9,Raw!W84,-999),-999),-999),-999),-999),-999)</f>
        <v>0.108171</v>
      </c>
      <c r="P84" s="9">
        <f>IF(Raw!$G84&gt;$C$8,IF(Raw!$Q84&gt;$C$8,IF(Raw!$N84&gt;$C$9,IF(Raw!$N84&lt;$A$9,IF(Raw!$X84&gt;$C$9,IF(Raw!$X84&lt;$A$9,Raw!X84,-999),-999),-999),-999),-999),-999)</f>
        <v>364</v>
      </c>
      <c r="R84" s="9">
        <f t="shared" si="20"/>
        <v>0.32636800000000005</v>
      </c>
      <c r="S84" s="9">
        <f t="shared" si="21"/>
        <v>0.41545057384645157</v>
      </c>
      <c r="T84" s="9">
        <f t="shared" si="22"/>
        <v>0.37793299999999996</v>
      </c>
      <c r="U84" s="9">
        <f t="shared" si="23"/>
        <v>0.4643898518972705</v>
      </c>
      <c r="V84" s="15">
        <f t="shared" si="16"/>
        <v>0.31731114729999998</v>
      </c>
      <c r="X84" s="11">
        <f t="shared" si="24"/>
        <v>3.2267199999999996E+19</v>
      </c>
      <c r="Y84" s="11">
        <f t="shared" si="25"/>
        <v>5.2359999999999997E-18</v>
      </c>
      <c r="Z84" s="11">
        <f t="shared" si="26"/>
        <v>3.9799999999999997E-4</v>
      </c>
      <c r="AA84" s="16">
        <f t="shared" si="27"/>
        <v>6.3005849376400455E-2</v>
      </c>
      <c r="AB84" s="9">
        <f t="shared" si="17"/>
        <v>0.45970598967237114</v>
      </c>
      <c r="AC84" s="9">
        <f t="shared" si="18"/>
        <v>0.93699415062359959</v>
      </c>
      <c r="AD84" s="15">
        <f t="shared" si="19"/>
        <v>158.30615421206147</v>
      </c>
      <c r="AE84" s="3">
        <f t="shared" si="28"/>
        <v>630.41439999999977</v>
      </c>
      <c r="AF84" s="2">
        <f t="shared" si="29"/>
        <v>0.25</v>
      </c>
      <c r="AG84" s="9">
        <f t="shared" si="30"/>
        <v>5.6550593468435148E-2</v>
      </c>
      <c r="AH84" s="2">
        <f t="shared" si="31"/>
        <v>2.7364537875783572</v>
      </c>
    </row>
    <row r="85" spans="1:34">
      <c r="A85" s="1">
        <f>Raw!A85</f>
        <v>72</v>
      </c>
      <c r="B85" s="14">
        <f>Raw!B85</f>
        <v>0.39884259259259264</v>
      </c>
      <c r="C85" s="15">
        <f>Raw!C85</f>
        <v>31.5</v>
      </c>
      <c r="D85" s="15">
        <f>IF(C85&gt;0.5,Raw!D85*D$11,-999)</f>
        <v>55.4</v>
      </c>
      <c r="E85" s="9">
        <f>IF(Raw!$G85&gt;$C$8,IF(Raw!$Q85&gt;$C$8,IF(Raw!$N85&gt;$C$9,IF(Raw!$N85&lt;$A$9,IF(Raw!$X85&gt;$C$9,IF(Raw!$X85&lt;$A$9,Raw!H85,-999),-999),-999),-999),-999),-999)</f>
        <v>0.47410000000000002</v>
      </c>
      <c r="F85" s="9">
        <f>IF(Raw!$G85&gt;$C$8,IF(Raw!$Q85&gt;$C$8,IF(Raw!$N85&gt;$C$9,IF(Raw!$N85&lt;$A$9,IF(Raw!$X85&gt;$C$9,IF(Raw!$X85&lt;$A$9,Raw!I85,-999),-999),-999),-999),-999),-999)</f>
        <v>0.80323999999999995</v>
      </c>
      <c r="G85" s="9">
        <f>Raw!G85</f>
        <v>0.98314199999999996</v>
      </c>
      <c r="H85" s="9">
        <f>IF(Raw!$G85&gt;$C$8,IF(Raw!$Q85&gt;$C$8,IF(Raw!$N85&gt;$C$9,IF(Raw!$N85&lt;$A$9,IF(Raw!$X85&gt;$C$9,IF(Raw!$X85&lt;$A$9,Raw!L85,-999),-999),-999),-999),-999),-999)</f>
        <v>472.7</v>
      </c>
      <c r="I85" s="9">
        <f>IF(Raw!$G85&gt;$C$8,IF(Raw!$Q85&gt;$C$8,IF(Raw!$N85&gt;$C$9,IF(Raw!$N85&lt;$A$9,IF(Raw!$X85&gt;$C$9,IF(Raw!$X85&lt;$A$9,Raw!M85,-999),-999),-999),-999),-999),-999)</f>
        <v>0.14164099999999999</v>
      </c>
      <c r="J85" s="9">
        <f>IF(Raw!$G85&gt;$C$8,IF(Raw!$Q85&gt;$C$8,IF(Raw!$N85&gt;$C$9,IF(Raw!$N85&lt;$A$9,IF(Raw!$X85&gt;$C$9,IF(Raw!$X85&lt;$A$9,Raw!N85,-999),-999),-999),-999),-999),-999)</f>
        <v>412</v>
      </c>
      <c r="K85" s="9">
        <f>IF(Raw!$G85&gt;$C$8,IF(Raw!$Q85&gt;$C$8,IF(Raw!$N85&gt;$C$9,IF(Raw!$N85&lt;$A$9,IF(Raw!$X85&gt;$C$9,IF(Raw!$X85&lt;$A$9,Raw!R85,-999),-999),-999),-999),-999),-999)</f>
        <v>0.43387500000000001</v>
      </c>
      <c r="L85" s="9">
        <f>IF(Raw!$G85&gt;$C$8,IF(Raw!$Q85&gt;$C$8,IF(Raw!$N85&gt;$C$9,IF(Raw!$N85&lt;$A$9,IF(Raw!$X85&gt;$C$9,IF(Raw!$X85&lt;$A$9,Raw!S85,-999),-999),-999),-999),-999),-999)</f>
        <v>0.81861099999999998</v>
      </c>
      <c r="M85" s="9">
        <f>Raw!Q85</f>
        <v>0.98554699999999995</v>
      </c>
      <c r="N85" s="9">
        <f>IF(Raw!$G85&gt;$C$8,IF(Raw!$Q85&gt;$C$8,IF(Raw!$N85&gt;$C$9,IF(Raw!$N85&lt;$A$9,IF(Raw!$X85&gt;$C$9,IF(Raw!$X85&lt;$A$9,Raw!V85,-999),-999),-999),-999),-999),-999)</f>
        <v>581</v>
      </c>
      <c r="O85" s="9">
        <f>IF(Raw!$G85&gt;$C$8,IF(Raw!$Q85&gt;$C$8,IF(Raw!$N85&gt;$C$9,IF(Raw!$N85&lt;$A$9,IF(Raw!$X85&gt;$C$9,IF(Raw!$X85&lt;$A$9,Raw!W85,-999),-999),-999),-999),-999),-999)</f>
        <v>3.4999999999999997E-5</v>
      </c>
      <c r="P85" s="9">
        <f>IF(Raw!$G85&gt;$C$8,IF(Raw!$Q85&gt;$C$8,IF(Raw!$N85&gt;$C$9,IF(Raw!$N85&lt;$A$9,IF(Raw!$X85&gt;$C$9,IF(Raw!$X85&lt;$A$9,Raw!X85,-999),-999),-999),-999),-999),-999)</f>
        <v>321</v>
      </c>
      <c r="R85" s="9">
        <f t="shared" si="20"/>
        <v>0.32913999999999993</v>
      </c>
      <c r="S85" s="9">
        <f t="shared" si="21"/>
        <v>0.4097654499277924</v>
      </c>
      <c r="T85" s="9">
        <f t="shared" si="22"/>
        <v>0.38473599999999997</v>
      </c>
      <c r="U85" s="9">
        <f t="shared" si="23"/>
        <v>0.46998635493537222</v>
      </c>
      <c r="V85" s="15">
        <f t="shared" si="16"/>
        <v>0.31917642890000003</v>
      </c>
      <c r="X85" s="11">
        <f t="shared" si="24"/>
        <v>3.3350799999999992E+19</v>
      </c>
      <c r="Y85" s="11">
        <f t="shared" si="25"/>
        <v>4.7269999999999996E-18</v>
      </c>
      <c r="Z85" s="11">
        <f t="shared" si="26"/>
        <v>4.1199999999999999E-4</v>
      </c>
      <c r="AA85" s="16">
        <f t="shared" si="27"/>
        <v>6.0990086807206162E-2</v>
      </c>
      <c r="AB85" s="9">
        <f t="shared" si="17"/>
        <v>0.45734008203785725</v>
      </c>
      <c r="AC85" s="9">
        <f t="shared" si="18"/>
        <v>0.93900991319279392</v>
      </c>
      <c r="AD85" s="15">
        <f t="shared" si="19"/>
        <v>148.03419127962661</v>
      </c>
      <c r="AE85" s="3">
        <f t="shared" si="28"/>
        <v>569.13079999999979</v>
      </c>
      <c r="AF85" s="2">
        <f t="shared" si="29"/>
        <v>0.25</v>
      </c>
      <c r="AG85" s="9">
        <f t="shared" si="30"/>
        <v>5.351849997332106E-2</v>
      </c>
      <c r="AH85" s="2">
        <f t="shared" si="31"/>
        <v>2.5897323613279339</v>
      </c>
    </row>
    <row r="86" spans="1:34">
      <c r="A86" s="1">
        <f>Raw!A86</f>
        <v>73</v>
      </c>
      <c r="B86" s="14">
        <f>Raw!B86</f>
        <v>0.39890046296296294</v>
      </c>
      <c r="C86" s="15">
        <f>Raw!C86</f>
        <v>33.9</v>
      </c>
      <c r="D86" s="15">
        <f>IF(C86&gt;0.5,Raw!D86*D$11,-999)</f>
        <v>47.5</v>
      </c>
      <c r="E86" s="9">
        <f>IF(Raw!$G86&gt;$C$8,IF(Raw!$Q86&gt;$C$8,IF(Raw!$N86&gt;$C$9,IF(Raw!$N86&lt;$A$9,IF(Raw!$X86&gt;$C$9,IF(Raw!$X86&lt;$A$9,Raw!H86,-999),-999),-999),-999),-999),-999)</f>
        <v>0.45291500000000001</v>
      </c>
      <c r="F86" s="9">
        <f>IF(Raw!$G86&gt;$C$8,IF(Raw!$Q86&gt;$C$8,IF(Raw!$N86&gt;$C$9,IF(Raw!$N86&lt;$A$9,IF(Raw!$X86&gt;$C$9,IF(Raw!$X86&lt;$A$9,Raw!I86,-999),-999),-999),-999),-999),-999)</f>
        <v>0.77573800000000004</v>
      </c>
      <c r="G86" s="9">
        <f>Raw!G86</f>
        <v>0.97290600000000005</v>
      </c>
      <c r="H86" s="9">
        <f>IF(Raw!$G86&gt;$C$8,IF(Raw!$Q86&gt;$C$8,IF(Raw!$N86&gt;$C$9,IF(Raw!$N86&lt;$A$9,IF(Raw!$X86&gt;$C$9,IF(Raw!$X86&lt;$A$9,Raw!L86,-999),-999),-999),-999),-999),-999)</f>
        <v>567.20000000000005</v>
      </c>
      <c r="I86" s="9">
        <f>IF(Raw!$G86&gt;$C$8,IF(Raw!$Q86&gt;$C$8,IF(Raw!$N86&gt;$C$9,IF(Raw!$N86&lt;$A$9,IF(Raw!$X86&gt;$C$9,IF(Raw!$X86&lt;$A$9,Raw!M86,-999),-999),-999),-999),-999),-999)</f>
        <v>1.12E-4</v>
      </c>
      <c r="J86" s="9">
        <f>IF(Raw!$G86&gt;$C$8,IF(Raw!$Q86&gt;$C$8,IF(Raw!$N86&gt;$C$9,IF(Raw!$N86&lt;$A$9,IF(Raw!$X86&gt;$C$9,IF(Raw!$X86&lt;$A$9,Raw!N86,-999),-999),-999),-999),-999),-999)</f>
        <v>364</v>
      </c>
      <c r="K86" s="9">
        <f>IF(Raw!$G86&gt;$C$8,IF(Raw!$Q86&gt;$C$8,IF(Raw!$N86&gt;$C$9,IF(Raw!$N86&lt;$A$9,IF(Raw!$X86&gt;$C$9,IF(Raw!$X86&lt;$A$9,Raw!R86,-999),-999),-999),-999),-999),-999)</f>
        <v>0.44242300000000001</v>
      </c>
      <c r="L86" s="9">
        <f>IF(Raw!$G86&gt;$C$8,IF(Raw!$Q86&gt;$C$8,IF(Raw!$N86&gt;$C$9,IF(Raw!$N86&lt;$A$9,IF(Raw!$X86&gt;$C$9,IF(Raw!$X86&lt;$A$9,Raw!S86,-999),-999),-999),-999),-999),-999)</f>
        <v>0.79149599999999998</v>
      </c>
      <c r="M86" s="9">
        <f>Raw!Q86</f>
        <v>0.98233000000000004</v>
      </c>
      <c r="N86" s="9">
        <f>IF(Raw!$G86&gt;$C$8,IF(Raw!$Q86&gt;$C$8,IF(Raw!$N86&gt;$C$9,IF(Raw!$N86&lt;$A$9,IF(Raw!$X86&gt;$C$9,IF(Raw!$X86&lt;$A$9,Raw!V86,-999),-999),-999),-999),-999),-999)</f>
        <v>596.4</v>
      </c>
      <c r="O86" s="9">
        <f>IF(Raw!$G86&gt;$C$8,IF(Raw!$Q86&gt;$C$8,IF(Raw!$N86&gt;$C$9,IF(Raw!$N86&lt;$A$9,IF(Raw!$X86&gt;$C$9,IF(Raw!$X86&lt;$A$9,Raw!W86,-999),-999),-999),-999),-999),-999)</f>
        <v>8.0756999999999995E-2</v>
      </c>
      <c r="P86" s="9">
        <f>IF(Raw!$G86&gt;$C$8,IF(Raw!$Q86&gt;$C$8,IF(Raw!$N86&gt;$C$9,IF(Raw!$N86&lt;$A$9,IF(Raw!$X86&gt;$C$9,IF(Raw!$X86&lt;$A$9,Raw!X86,-999),-999),-999),-999),-999),-999)</f>
        <v>356</v>
      </c>
      <c r="R86" s="9">
        <f t="shared" si="20"/>
        <v>0.32282300000000003</v>
      </c>
      <c r="S86" s="9">
        <f t="shared" si="21"/>
        <v>0.41614952471066263</v>
      </c>
      <c r="T86" s="9">
        <f t="shared" si="22"/>
        <v>0.34907299999999997</v>
      </c>
      <c r="U86" s="9">
        <f t="shared" si="23"/>
        <v>0.44102939244165479</v>
      </c>
      <c r="V86" s="15">
        <f t="shared" si="16"/>
        <v>0.30860429040000004</v>
      </c>
      <c r="X86" s="11">
        <f t="shared" si="24"/>
        <v>2.8594999999999996E+19</v>
      </c>
      <c r="Y86" s="11">
        <f t="shared" si="25"/>
        <v>5.6720000000000003E-18</v>
      </c>
      <c r="Z86" s="11">
        <f t="shared" si="26"/>
        <v>3.6399999999999996E-4</v>
      </c>
      <c r="AA86" s="16">
        <f t="shared" si="27"/>
        <v>5.5746342947020071E-2</v>
      </c>
      <c r="AB86" s="9">
        <f t="shared" si="17"/>
        <v>0.46188254317154515</v>
      </c>
      <c r="AC86" s="9">
        <f t="shared" si="18"/>
        <v>0.94425365705297992</v>
      </c>
      <c r="AD86" s="15">
        <f t="shared" si="19"/>
        <v>153.14929381049473</v>
      </c>
      <c r="AE86" s="3">
        <f t="shared" si="28"/>
        <v>682.90879999999981</v>
      </c>
      <c r="AF86" s="2">
        <f t="shared" si="29"/>
        <v>0.25</v>
      </c>
      <c r="AG86" s="9">
        <f t="shared" si="30"/>
        <v>5.1956415386239206E-2</v>
      </c>
      <c r="AH86" s="2">
        <f t="shared" si="31"/>
        <v>2.5141439011073738</v>
      </c>
    </row>
    <row r="87" spans="1:34">
      <c r="A87" s="1">
        <f>Raw!A87</f>
        <v>74</v>
      </c>
      <c r="B87" s="14">
        <f>Raw!B87</f>
        <v>0.3989583333333333</v>
      </c>
      <c r="C87" s="15">
        <f>Raw!C87</f>
        <v>33.1</v>
      </c>
      <c r="D87" s="15">
        <f>IF(C87&gt;0.5,Raw!D87*D$11,-999)</f>
        <v>49.2</v>
      </c>
      <c r="E87" s="9">
        <f>IF(Raw!$G87&gt;$C$8,IF(Raw!$Q87&gt;$C$8,IF(Raw!$N87&gt;$C$9,IF(Raw!$N87&lt;$A$9,IF(Raw!$X87&gt;$C$9,IF(Raw!$X87&lt;$A$9,Raw!H87,-999),-999),-999),-999),-999),-999)</f>
        <v>0.458569</v>
      </c>
      <c r="F87" s="9">
        <f>IF(Raw!$G87&gt;$C$8,IF(Raw!$Q87&gt;$C$8,IF(Raw!$N87&gt;$C$9,IF(Raw!$N87&lt;$A$9,IF(Raw!$X87&gt;$C$9,IF(Raw!$X87&lt;$A$9,Raw!I87,-999),-999),-999),-999),-999),-999)</f>
        <v>0.79164999999999996</v>
      </c>
      <c r="G87" s="9">
        <f>Raw!G87</f>
        <v>0.97786300000000004</v>
      </c>
      <c r="H87" s="9">
        <f>IF(Raw!$G87&gt;$C$8,IF(Raw!$Q87&gt;$C$8,IF(Raw!$N87&gt;$C$9,IF(Raw!$N87&lt;$A$9,IF(Raw!$X87&gt;$C$9,IF(Raw!$X87&lt;$A$9,Raw!L87,-999),-999),-999),-999),-999),-999)</f>
        <v>544.5</v>
      </c>
      <c r="I87" s="9">
        <f>IF(Raw!$G87&gt;$C$8,IF(Raw!$Q87&gt;$C$8,IF(Raw!$N87&gt;$C$9,IF(Raw!$N87&lt;$A$9,IF(Raw!$X87&gt;$C$9,IF(Raw!$X87&lt;$A$9,Raw!M87,-999),-999),-999),-999),-999),-999)</f>
        <v>6.6873000000000002E-2</v>
      </c>
      <c r="J87" s="9">
        <f>IF(Raw!$G87&gt;$C$8,IF(Raw!$Q87&gt;$C$8,IF(Raw!$N87&gt;$C$9,IF(Raw!$N87&lt;$A$9,IF(Raw!$X87&gt;$C$9,IF(Raw!$X87&lt;$A$9,Raw!N87,-999),-999),-999),-999),-999),-999)</f>
        <v>506</v>
      </c>
      <c r="K87" s="9">
        <f>IF(Raw!$G87&gt;$C$8,IF(Raw!$Q87&gt;$C$8,IF(Raw!$N87&gt;$C$9,IF(Raw!$N87&lt;$A$9,IF(Raw!$X87&gt;$C$9,IF(Raw!$X87&lt;$A$9,Raw!R87,-999),-999),-999),-999),-999),-999)</f>
        <v>0.43334400000000001</v>
      </c>
      <c r="L87" s="9">
        <f>IF(Raw!$G87&gt;$C$8,IF(Raw!$Q87&gt;$C$8,IF(Raw!$N87&gt;$C$9,IF(Raw!$N87&lt;$A$9,IF(Raw!$X87&gt;$C$9,IF(Raw!$X87&lt;$A$9,Raw!S87,-999),-999),-999),-999),-999),-999)</f>
        <v>0.80648600000000004</v>
      </c>
      <c r="M87" s="9">
        <f>Raw!Q87</f>
        <v>0.98894899999999997</v>
      </c>
      <c r="N87" s="9">
        <f>IF(Raw!$G87&gt;$C$8,IF(Raw!$Q87&gt;$C$8,IF(Raw!$N87&gt;$C$9,IF(Raw!$N87&lt;$A$9,IF(Raw!$X87&gt;$C$9,IF(Raw!$X87&lt;$A$9,Raw!V87,-999),-999),-999),-999),-999),-999)</f>
        <v>568.1</v>
      </c>
      <c r="O87" s="9">
        <f>IF(Raw!$G87&gt;$C$8,IF(Raw!$Q87&gt;$C$8,IF(Raw!$N87&gt;$C$9,IF(Raw!$N87&lt;$A$9,IF(Raw!$X87&gt;$C$9,IF(Raw!$X87&lt;$A$9,Raw!W87,-999),-999),-999),-999),-999),-999)</f>
        <v>2.2421E-2</v>
      </c>
      <c r="P87" s="9">
        <f>IF(Raw!$G87&gt;$C$8,IF(Raw!$Q87&gt;$C$8,IF(Raw!$N87&gt;$C$9,IF(Raw!$N87&lt;$A$9,IF(Raw!$X87&gt;$C$9,IF(Raw!$X87&lt;$A$9,Raw!X87,-999),-999),-999),-999),-999),-999)</f>
        <v>421</v>
      </c>
      <c r="R87" s="9">
        <f t="shared" si="20"/>
        <v>0.33308099999999996</v>
      </c>
      <c r="S87" s="9">
        <f t="shared" si="21"/>
        <v>0.4207427524789995</v>
      </c>
      <c r="T87" s="9">
        <f t="shared" si="22"/>
        <v>0.37314200000000003</v>
      </c>
      <c r="U87" s="9">
        <f t="shared" si="23"/>
        <v>0.46267635148037289</v>
      </c>
      <c r="V87" s="15">
        <f t="shared" si="16"/>
        <v>0.31444889140000004</v>
      </c>
      <c r="X87" s="11">
        <f t="shared" si="24"/>
        <v>2.9618399999999992E+19</v>
      </c>
      <c r="Y87" s="11">
        <f t="shared" si="25"/>
        <v>5.4449999999999999E-18</v>
      </c>
      <c r="Z87" s="11">
        <f t="shared" si="26"/>
        <v>5.0599999999999994E-4</v>
      </c>
      <c r="AA87" s="16">
        <f t="shared" si="27"/>
        <v>7.5446972935904785E-2</v>
      </c>
      <c r="AB87" s="9">
        <f t="shared" si="17"/>
        <v>0.4614964343752494</v>
      </c>
      <c r="AC87" s="9">
        <f t="shared" si="18"/>
        <v>0.92455302706409515</v>
      </c>
      <c r="AD87" s="15">
        <f t="shared" si="19"/>
        <v>149.10468959664979</v>
      </c>
      <c r="AE87" s="3">
        <f t="shared" si="28"/>
        <v>655.57799999999986</v>
      </c>
      <c r="AF87" s="2">
        <f t="shared" si="29"/>
        <v>0.25</v>
      </c>
      <c r="AG87" s="9">
        <f t="shared" si="30"/>
        <v>5.3067087516301105E-2</v>
      </c>
      <c r="AH87" s="2">
        <f t="shared" si="31"/>
        <v>2.5678887474591994</v>
      </c>
    </row>
    <row r="88" spans="1:34">
      <c r="A88" s="1">
        <f>Raw!A88</f>
        <v>75</v>
      </c>
      <c r="B88" s="14">
        <f>Raw!B88</f>
        <v>0.39901620370370372</v>
      </c>
      <c r="C88" s="15">
        <f>Raw!C88</f>
        <v>35.700000000000003</v>
      </c>
      <c r="D88" s="15">
        <f>IF(C88&gt;0.5,Raw!D88*D$11,-999)</f>
        <v>44.8</v>
      </c>
      <c r="E88" s="9">
        <f>IF(Raw!$G88&gt;$C$8,IF(Raw!$Q88&gt;$C$8,IF(Raw!$N88&gt;$C$9,IF(Raw!$N88&lt;$A$9,IF(Raw!$X88&gt;$C$9,IF(Raw!$X88&lt;$A$9,Raw!H88,-999),-999),-999),-999),-999),-999)</f>
        <v>0.441548</v>
      </c>
      <c r="F88" s="9">
        <f>IF(Raw!$G88&gt;$C$8,IF(Raw!$Q88&gt;$C$8,IF(Raw!$N88&gt;$C$9,IF(Raw!$N88&lt;$A$9,IF(Raw!$X88&gt;$C$9,IF(Raw!$X88&lt;$A$9,Raw!I88,-999),-999),-999),-999),-999),-999)</f>
        <v>0.75139</v>
      </c>
      <c r="G88" s="9">
        <f>Raw!G88</f>
        <v>0.979182</v>
      </c>
      <c r="H88" s="9">
        <f>IF(Raw!$G88&gt;$C$8,IF(Raw!$Q88&gt;$C$8,IF(Raw!$N88&gt;$C$9,IF(Raw!$N88&lt;$A$9,IF(Raw!$X88&gt;$C$9,IF(Raw!$X88&lt;$A$9,Raw!L88,-999),-999),-999),-999),-999),-999)</f>
        <v>558.6</v>
      </c>
      <c r="I88" s="9">
        <f>IF(Raw!$G88&gt;$C$8,IF(Raw!$Q88&gt;$C$8,IF(Raw!$N88&gt;$C$9,IF(Raw!$N88&lt;$A$9,IF(Raw!$X88&gt;$C$9,IF(Raw!$X88&lt;$A$9,Raw!M88,-999),-999),-999),-999),-999),-999)</f>
        <v>0.12393999999999999</v>
      </c>
      <c r="J88" s="9">
        <f>IF(Raw!$G88&gt;$C$8,IF(Raw!$Q88&gt;$C$8,IF(Raw!$N88&gt;$C$9,IF(Raw!$N88&lt;$A$9,IF(Raw!$X88&gt;$C$9,IF(Raw!$X88&lt;$A$9,Raw!N88,-999),-999),-999),-999),-999),-999)</f>
        <v>369</v>
      </c>
      <c r="K88" s="9">
        <f>IF(Raw!$G88&gt;$C$8,IF(Raw!$Q88&gt;$C$8,IF(Raw!$N88&gt;$C$9,IF(Raw!$N88&lt;$A$9,IF(Raw!$X88&gt;$C$9,IF(Raw!$X88&lt;$A$9,Raw!R88,-999),-999),-999),-999),-999),-999)</f>
        <v>0.43523000000000001</v>
      </c>
      <c r="L88" s="9">
        <f>IF(Raw!$G88&gt;$C$8,IF(Raw!$Q88&gt;$C$8,IF(Raw!$N88&gt;$C$9,IF(Raw!$N88&lt;$A$9,IF(Raw!$X88&gt;$C$9,IF(Raw!$X88&lt;$A$9,Raw!S88,-999),-999),-999),-999),-999),-999)</f>
        <v>0.78262100000000001</v>
      </c>
      <c r="M88" s="9">
        <f>Raw!Q88</f>
        <v>0.98444600000000004</v>
      </c>
      <c r="N88" s="9">
        <f>IF(Raw!$G88&gt;$C$8,IF(Raw!$Q88&gt;$C$8,IF(Raw!$N88&gt;$C$9,IF(Raw!$N88&lt;$A$9,IF(Raw!$X88&gt;$C$9,IF(Raw!$X88&lt;$A$9,Raw!V88,-999),-999),-999),-999),-999),-999)</f>
        <v>607.20000000000005</v>
      </c>
      <c r="O88" s="9">
        <f>IF(Raw!$G88&gt;$C$8,IF(Raw!$Q88&gt;$C$8,IF(Raw!$N88&gt;$C$9,IF(Raw!$N88&lt;$A$9,IF(Raw!$X88&gt;$C$9,IF(Raw!$X88&lt;$A$9,Raw!W88,-999),-999),-999),-999),-999),-999)</f>
        <v>0.12388299999999999</v>
      </c>
      <c r="P88" s="9">
        <f>IF(Raw!$G88&gt;$C$8,IF(Raw!$Q88&gt;$C$8,IF(Raw!$N88&gt;$C$9,IF(Raw!$N88&lt;$A$9,IF(Raw!$X88&gt;$C$9,IF(Raw!$X88&lt;$A$9,Raw!X88,-999),-999),-999),-999),-999),-999)</f>
        <v>398</v>
      </c>
      <c r="R88" s="9">
        <f t="shared" si="20"/>
        <v>0.30984200000000001</v>
      </c>
      <c r="S88" s="9">
        <f t="shared" si="21"/>
        <v>0.41235842904483688</v>
      </c>
      <c r="T88" s="9">
        <f t="shared" si="22"/>
        <v>0.34739100000000001</v>
      </c>
      <c r="U88" s="9">
        <f t="shared" si="23"/>
        <v>0.44388152119608343</v>
      </c>
      <c r="V88" s="15">
        <f t="shared" si="16"/>
        <v>0.3051439279</v>
      </c>
      <c r="X88" s="11">
        <f t="shared" si="24"/>
        <v>2.6969599999999992E+19</v>
      </c>
      <c r="Y88" s="11">
        <f t="shared" si="25"/>
        <v>5.5860000000000002E-18</v>
      </c>
      <c r="Z88" s="11">
        <f t="shared" si="26"/>
        <v>3.6899999999999997E-4</v>
      </c>
      <c r="AA88" s="16">
        <f t="shared" si="27"/>
        <v>5.2663081228321015E-2</v>
      </c>
      <c r="AB88" s="9">
        <f t="shared" si="17"/>
        <v>0.45352468045098765</v>
      </c>
      <c r="AC88" s="9">
        <f t="shared" si="18"/>
        <v>0.94733691877167903</v>
      </c>
      <c r="AD88" s="15">
        <f t="shared" si="19"/>
        <v>142.71837731252307</v>
      </c>
      <c r="AE88" s="3">
        <f t="shared" si="28"/>
        <v>672.55439999999987</v>
      </c>
      <c r="AF88" s="2">
        <f t="shared" si="29"/>
        <v>0.25</v>
      </c>
      <c r="AG88" s="9">
        <f t="shared" si="30"/>
        <v>4.873080801855334E-2</v>
      </c>
      <c r="AH88" s="2">
        <f t="shared" si="31"/>
        <v>2.3580584392727162</v>
      </c>
    </row>
    <row r="89" spans="1:34">
      <c r="A89" s="1">
        <f>Raw!A89</f>
        <v>76</v>
      </c>
      <c r="B89" s="14">
        <f>Raw!B89</f>
        <v>0.39907407407407408</v>
      </c>
      <c r="C89" s="15">
        <f>Raw!C89</f>
        <v>35.299999999999997</v>
      </c>
      <c r="D89" s="15">
        <f>IF(C89&gt;0.5,Raw!D89*D$11,-999)</f>
        <v>44</v>
      </c>
      <c r="E89" s="9">
        <f>IF(Raw!$G89&gt;$C$8,IF(Raw!$Q89&gt;$C$8,IF(Raw!$N89&gt;$C$9,IF(Raw!$N89&lt;$A$9,IF(Raw!$X89&gt;$C$9,IF(Raw!$X89&lt;$A$9,Raw!H89,-999),-999),-999),-999),-999),-999)</f>
        <v>0.45247300000000001</v>
      </c>
      <c r="F89" s="9">
        <f>IF(Raw!$G89&gt;$C$8,IF(Raw!$Q89&gt;$C$8,IF(Raw!$N89&gt;$C$9,IF(Raw!$N89&lt;$A$9,IF(Raw!$X89&gt;$C$9,IF(Raw!$X89&lt;$A$9,Raw!I89,-999),-999),-999),-999),-999),-999)</f>
        <v>0.77581100000000003</v>
      </c>
      <c r="G89" s="9">
        <f>Raw!G89</f>
        <v>0.98361399999999999</v>
      </c>
      <c r="H89" s="9">
        <f>IF(Raw!$G89&gt;$C$8,IF(Raw!$Q89&gt;$C$8,IF(Raw!$N89&gt;$C$9,IF(Raw!$N89&lt;$A$9,IF(Raw!$X89&gt;$C$9,IF(Raw!$X89&lt;$A$9,Raw!L89,-999),-999),-999),-999),-999),-999)</f>
        <v>532.20000000000005</v>
      </c>
      <c r="I89" s="9">
        <f>IF(Raw!$G89&gt;$C$8,IF(Raw!$Q89&gt;$C$8,IF(Raw!$N89&gt;$C$9,IF(Raw!$N89&lt;$A$9,IF(Raw!$X89&gt;$C$9,IF(Raw!$X89&lt;$A$9,Raw!M89,-999),-999),-999),-999),-999),-999)</f>
        <v>0.16184499999999999</v>
      </c>
      <c r="J89" s="9">
        <f>IF(Raw!$G89&gt;$C$8,IF(Raw!$Q89&gt;$C$8,IF(Raw!$N89&gt;$C$9,IF(Raw!$N89&lt;$A$9,IF(Raw!$X89&gt;$C$9,IF(Raw!$X89&lt;$A$9,Raw!N89,-999),-999),-999),-999),-999),-999)</f>
        <v>355</v>
      </c>
      <c r="K89" s="9">
        <f>IF(Raw!$G89&gt;$C$8,IF(Raw!$Q89&gt;$C$8,IF(Raw!$N89&gt;$C$9,IF(Raw!$N89&lt;$A$9,IF(Raw!$X89&gt;$C$9,IF(Raw!$X89&lt;$A$9,Raw!R89,-999),-999),-999),-999),-999),-999)</f>
        <v>0.43920500000000001</v>
      </c>
      <c r="L89" s="9">
        <f>IF(Raw!$G89&gt;$C$8,IF(Raw!$Q89&gt;$C$8,IF(Raw!$N89&gt;$C$9,IF(Raw!$N89&lt;$A$9,IF(Raw!$X89&gt;$C$9,IF(Raw!$X89&lt;$A$9,Raw!S89,-999),-999),-999),-999),-999),-999)</f>
        <v>0.79644899999999996</v>
      </c>
      <c r="M89" s="9">
        <f>Raw!Q89</f>
        <v>0.98645000000000005</v>
      </c>
      <c r="N89" s="9">
        <f>IF(Raw!$G89&gt;$C$8,IF(Raw!$Q89&gt;$C$8,IF(Raw!$N89&gt;$C$9,IF(Raw!$N89&lt;$A$9,IF(Raw!$X89&gt;$C$9,IF(Raw!$X89&lt;$A$9,Raw!V89,-999),-999),-999),-999),-999),-999)</f>
        <v>593.6</v>
      </c>
      <c r="O89" s="9">
        <f>IF(Raw!$G89&gt;$C$8,IF(Raw!$Q89&gt;$C$8,IF(Raw!$N89&gt;$C$9,IF(Raw!$N89&lt;$A$9,IF(Raw!$X89&gt;$C$9,IF(Raw!$X89&lt;$A$9,Raw!W89,-999),-999),-999),-999),-999),-999)</f>
        <v>0.16106599999999999</v>
      </c>
      <c r="P89" s="9">
        <f>IF(Raw!$G89&gt;$C$8,IF(Raw!$Q89&gt;$C$8,IF(Raw!$N89&gt;$C$9,IF(Raw!$N89&lt;$A$9,IF(Raw!$X89&gt;$C$9,IF(Raw!$X89&lt;$A$9,Raw!X89,-999),-999),-999),-999),-999),-999)</f>
        <v>322</v>
      </c>
      <c r="R89" s="9">
        <f t="shared" si="20"/>
        <v>0.32333800000000001</v>
      </c>
      <c r="S89" s="9">
        <f t="shared" si="21"/>
        <v>0.41677418855881138</v>
      </c>
      <c r="T89" s="9">
        <f t="shared" si="22"/>
        <v>0.35724399999999995</v>
      </c>
      <c r="U89" s="9">
        <f t="shared" si="23"/>
        <v>0.44854598348419039</v>
      </c>
      <c r="V89" s="15">
        <f t="shared" si="16"/>
        <v>0.31053546510000002</v>
      </c>
      <c r="X89" s="11">
        <f t="shared" si="24"/>
        <v>2.6487999999999996E+19</v>
      </c>
      <c r="Y89" s="11">
        <f t="shared" si="25"/>
        <v>5.3219999999999999E-18</v>
      </c>
      <c r="Z89" s="11">
        <f t="shared" si="26"/>
        <v>3.5500000000000001E-4</v>
      </c>
      <c r="AA89" s="16">
        <f t="shared" si="27"/>
        <v>4.7658994496724616E-2</v>
      </c>
      <c r="AB89" s="9">
        <f t="shared" si="17"/>
        <v>0.45623088982998788</v>
      </c>
      <c r="AC89" s="9">
        <f t="shared" si="18"/>
        <v>0.95234100550327538</v>
      </c>
      <c r="AD89" s="15">
        <f t="shared" si="19"/>
        <v>134.25068872316794</v>
      </c>
      <c r="AE89" s="3">
        <f t="shared" si="28"/>
        <v>640.76879999999983</v>
      </c>
      <c r="AF89" s="2">
        <f t="shared" si="29"/>
        <v>0.25</v>
      </c>
      <c r="AG89" s="9">
        <f t="shared" si="30"/>
        <v>4.632123631289483E-2</v>
      </c>
      <c r="AH89" s="2">
        <f t="shared" si="31"/>
        <v>2.2414605184379641</v>
      </c>
    </row>
    <row r="90" spans="1:34">
      <c r="A90" s="1">
        <f>Raw!A90</f>
        <v>77</v>
      </c>
      <c r="B90" s="14">
        <f>Raw!B90</f>
        <v>0.39912037037037035</v>
      </c>
      <c r="C90" s="15">
        <f>Raw!C90</f>
        <v>37.200000000000003</v>
      </c>
      <c r="D90" s="15">
        <f>IF(C90&gt;0.5,Raw!D90*D$11,-999)</f>
        <v>42.2</v>
      </c>
      <c r="E90" s="9">
        <f>IF(Raw!$G90&gt;$C$8,IF(Raw!$Q90&gt;$C$8,IF(Raw!$N90&gt;$C$9,IF(Raw!$N90&lt;$A$9,IF(Raw!$X90&gt;$C$9,IF(Raw!$X90&lt;$A$9,Raw!H90,-999),-999),-999),-999),-999),-999)</f>
        <v>0.44279200000000002</v>
      </c>
      <c r="F90" s="9">
        <f>IF(Raw!$G90&gt;$C$8,IF(Raw!$Q90&gt;$C$8,IF(Raw!$N90&gt;$C$9,IF(Raw!$N90&lt;$A$9,IF(Raw!$X90&gt;$C$9,IF(Raw!$X90&lt;$A$9,Raw!I90,-999),-999),-999),-999),-999),-999)</f>
        <v>0.76687300000000003</v>
      </c>
      <c r="G90" s="9">
        <f>Raw!G90</f>
        <v>0.98276600000000003</v>
      </c>
      <c r="H90" s="9">
        <f>IF(Raw!$G90&gt;$C$8,IF(Raw!$Q90&gt;$C$8,IF(Raw!$N90&gt;$C$9,IF(Raw!$N90&lt;$A$9,IF(Raw!$X90&gt;$C$9,IF(Raw!$X90&lt;$A$9,Raw!L90,-999),-999),-999),-999),-999),-999)</f>
        <v>598.79999999999995</v>
      </c>
      <c r="I90" s="9">
        <f>IF(Raw!$G90&gt;$C$8,IF(Raw!$Q90&gt;$C$8,IF(Raw!$N90&gt;$C$9,IF(Raw!$N90&lt;$A$9,IF(Raw!$X90&gt;$C$9,IF(Raw!$X90&lt;$A$9,Raw!M90,-999),-999),-999),-999),-999),-999)</f>
        <v>0.118649</v>
      </c>
      <c r="J90" s="9">
        <f>IF(Raw!$G90&gt;$C$8,IF(Raw!$Q90&gt;$C$8,IF(Raw!$N90&gt;$C$9,IF(Raw!$N90&lt;$A$9,IF(Raw!$X90&gt;$C$9,IF(Raw!$X90&lt;$A$9,Raw!N90,-999),-999),-999),-999),-999),-999)</f>
        <v>323</v>
      </c>
      <c r="K90" s="9">
        <f>IF(Raw!$G90&gt;$C$8,IF(Raw!$Q90&gt;$C$8,IF(Raw!$N90&gt;$C$9,IF(Raw!$N90&lt;$A$9,IF(Raw!$X90&gt;$C$9,IF(Raw!$X90&lt;$A$9,Raw!R90,-999),-999),-999),-999),-999),-999)</f>
        <v>0.426396</v>
      </c>
      <c r="L90" s="9">
        <f>IF(Raw!$G90&gt;$C$8,IF(Raw!$Q90&gt;$C$8,IF(Raw!$N90&gt;$C$9,IF(Raw!$N90&lt;$A$9,IF(Raw!$X90&gt;$C$9,IF(Raw!$X90&lt;$A$9,Raw!S90,-999),-999),-999),-999),-999),-999)</f>
        <v>0.79209200000000002</v>
      </c>
      <c r="M90" s="9">
        <f>Raw!Q90</f>
        <v>0.98774499999999998</v>
      </c>
      <c r="N90" s="9">
        <f>IF(Raw!$G90&gt;$C$8,IF(Raw!$Q90&gt;$C$8,IF(Raw!$N90&gt;$C$9,IF(Raw!$N90&lt;$A$9,IF(Raw!$X90&gt;$C$9,IF(Raw!$X90&lt;$A$9,Raw!V90,-999),-999),-999),-999),-999),-999)</f>
        <v>650.5</v>
      </c>
      <c r="O90" s="9">
        <f>IF(Raw!$G90&gt;$C$8,IF(Raw!$Q90&gt;$C$8,IF(Raw!$N90&gt;$C$9,IF(Raw!$N90&lt;$A$9,IF(Raw!$X90&gt;$C$9,IF(Raw!$X90&lt;$A$9,Raw!W90,-999),-999),-999),-999),-999),-999)</f>
        <v>0.217559</v>
      </c>
      <c r="P90" s="9">
        <f>IF(Raw!$G90&gt;$C$8,IF(Raw!$Q90&gt;$C$8,IF(Raw!$N90&gt;$C$9,IF(Raw!$N90&lt;$A$9,IF(Raw!$X90&gt;$C$9,IF(Raw!$X90&lt;$A$9,Raw!X90,-999),-999),-999),-999),-999),-999)</f>
        <v>334</v>
      </c>
      <c r="R90" s="9">
        <f t="shared" si="20"/>
        <v>0.32408100000000001</v>
      </c>
      <c r="S90" s="9">
        <f t="shared" si="21"/>
        <v>0.42260061313933339</v>
      </c>
      <c r="T90" s="9">
        <f t="shared" si="22"/>
        <v>0.36569600000000002</v>
      </c>
      <c r="U90" s="9">
        <f t="shared" si="23"/>
        <v>0.46168374380753752</v>
      </c>
      <c r="V90" s="15">
        <f t="shared" si="16"/>
        <v>0.30883667080000005</v>
      </c>
      <c r="X90" s="11">
        <f t="shared" si="24"/>
        <v>2.5404399999999996E+19</v>
      </c>
      <c r="Y90" s="11">
        <f t="shared" si="25"/>
        <v>5.9879999999999993E-18</v>
      </c>
      <c r="Z90" s="11">
        <f t="shared" si="26"/>
        <v>3.2299999999999999E-4</v>
      </c>
      <c r="AA90" s="16">
        <f t="shared" si="27"/>
        <v>4.6834056227901988E-2</v>
      </c>
      <c r="AB90" s="9">
        <f t="shared" si="17"/>
        <v>0.44352302702631885</v>
      </c>
      <c r="AC90" s="9">
        <f t="shared" si="18"/>
        <v>0.95316594377209796</v>
      </c>
      <c r="AD90" s="15">
        <f t="shared" si="19"/>
        <v>144.99707810495971</v>
      </c>
      <c r="AE90" s="3">
        <f t="shared" si="28"/>
        <v>720.95519999999976</v>
      </c>
      <c r="AF90" s="2">
        <f t="shared" si="29"/>
        <v>0.25</v>
      </c>
      <c r="AG90" s="9">
        <f t="shared" si="30"/>
        <v>5.1494456815885943E-2</v>
      </c>
      <c r="AH90" s="2">
        <f t="shared" si="31"/>
        <v>2.4917899663029037</v>
      </c>
    </row>
    <row r="91" spans="1:34">
      <c r="A91" s="1">
        <f>Raw!A91</f>
        <v>78</v>
      </c>
      <c r="B91" s="14">
        <f>Raw!B91</f>
        <v>0.39917824074074071</v>
      </c>
      <c r="C91" s="15">
        <f>Raw!C91</f>
        <v>37.5</v>
      </c>
      <c r="D91" s="15">
        <f>IF(C91&gt;0.5,Raw!D91*D$11,-999)</f>
        <v>42.2</v>
      </c>
      <c r="E91" s="9">
        <f>IF(Raw!$G91&gt;$C$8,IF(Raw!$Q91&gt;$C$8,IF(Raw!$N91&gt;$C$9,IF(Raw!$N91&lt;$A$9,IF(Raw!$X91&gt;$C$9,IF(Raw!$X91&lt;$A$9,Raw!H91,-999),-999),-999),-999),-999),-999)</f>
        <v>0.45122899999999999</v>
      </c>
      <c r="F91" s="9">
        <f>IF(Raw!$G91&gt;$C$8,IF(Raw!$Q91&gt;$C$8,IF(Raw!$N91&gt;$C$9,IF(Raw!$N91&lt;$A$9,IF(Raw!$X91&gt;$C$9,IF(Raw!$X91&lt;$A$9,Raw!I91,-999),-999),-999),-999),-999),-999)</f>
        <v>0.79609600000000003</v>
      </c>
      <c r="G91" s="9">
        <f>Raw!G91</f>
        <v>0.98458699999999999</v>
      </c>
      <c r="H91" s="9">
        <f>IF(Raw!$G91&gt;$C$8,IF(Raw!$Q91&gt;$C$8,IF(Raw!$N91&gt;$C$9,IF(Raw!$N91&lt;$A$9,IF(Raw!$X91&gt;$C$9,IF(Raw!$X91&lt;$A$9,Raw!L91,-999),-999),-999),-999),-999),-999)</f>
        <v>517.79999999999995</v>
      </c>
      <c r="I91" s="9">
        <f>IF(Raw!$G91&gt;$C$8,IF(Raw!$Q91&gt;$C$8,IF(Raw!$N91&gt;$C$9,IF(Raw!$N91&lt;$A$9,IF(Raw!$X91&gt;$C$9,IF(Raw!$X91&lt;$A$9,Raw!M91,-999),-999),-999),-999),-999),-999)</f>
        <v>4.3199999999999998E-4</v>
      </c>
      <c r="J91" s="9">
        <f>IF(Raw!$G91&gt;$C$8,IF(Raw!$Q91&gt;$C$8,IF(Raw!$N91&gt;$C$9,IF(Raw!$N91&lt;$A$9,IF(Raw!$X91&gt;$C$9,IF(Raw!$X91&lt;$A$9,Raw!N91,-999),-999),-999),-999),-999),-999)</f>
        <v>443</v>
      </c>
      <c r="K91" s="9">
        <f>IF(Raw!$G91&gt;$C$8,IF(Raw!$Q91&gt;$C$8,IF(Raw!$N91&gt;$C$9,IF(Raw!$N91&lt;$A$9,IF(Raw!$X91&gt;$C$9,IF(Raw!$X91&lt;$A$9,Raw!R91,-999),-999),-999),-999),-999),-999)</f>
        <v>0.43199900000000002</v>
      </c>
      <c r="L91" s="9">
        <f>IF(Raw!$G91&gt;$C$8,IF(Raw!$Q91&gt;$C$8,IF(Raw!$N91&gt;$C$9,IF(Raw!$N91&lt;$A$9,IF(Raw!$X91&gt;$C$9,IF(Raw!$X91&lt;$A$9,Raw!S91,-999),-999),-999),-999),-999),-999)</f>
        <v>0.80954199999999998</v>
      </c>
      <c r="M91" s="9">
        <f>Raw!Q91</f>
        <v>0.98267499999999997</v>
      </c>
      <c r="N91" s="9">
        <f>IF(Raw!$G91&gt;$C$8,IF(Raw!$Q91&gt;$C$8,IF(Raw!$N91&gt;$C$9,IF(Raw!$N91&lt;$A$9,IF(Raw!$X91&gt;$C$9,IF(Raw!$X91&lt;$A$9,Raw!V91,-999),-999),-999),-999),-999),-999)</f>
        <v>602.79999999999995</v>
      </c>
      <c r="O91" s="9">
        <f>IF(Raw!$G91&gt;$C$8,IF(Raw!$Q91&gt;$C$8,IF(Raw!$N91&gt;$C$9,IF(Raw!$N91&lt;$A$9,IF(Raw!$X91&gt;$C$9,IF(Raw!$X91&lt;$A$9,Raw!W91,-999),-999),-999),-999),-999),-999)</f>
        <v>0.12886900000000001</v>
      </c>
      <c r="P91" s="9">
        <f>IF(Raw!$G91&gt;$C$8,IF(Raw!$Q91&gt;$C$8,IF(Raw!$N91&gt;$C$9,IF(Raw!$N91&lt;$A$9,IF(Raw!$X91&gt;$C$9,IF(Raw!$X91&lt;$A$9,Raw!X91,-999),-999),-999),-999),-999),-999)</f>
        <v>361</v>
      </c>
      <c r="R91" s="9">
        <f t="shared" si="20"/>
        <v>0.34486700000000003</v>
      </c>
      <c r="S91" s="9">
        <f t="shared" si="21"/>
        <v>0.43319775504461777</v>
      </c>
      <c r="T91" s="9">
        <f t="shared" si="22"/>
        <v>0.37754299999999996</v>
      </c>
      <c r="U91" s="9">
        <f t="shared" si="23"/>
        <v>0.4663661675367059</v>
      </c>
      <c r="V91" s="15">
        <f t="shared" si="16"/>
        <v>0.31564042580000001</v>
      </c>
      <c r="X91" s="11">
        <f t="shared" si="24"/>
        <v>2.5404399999999996E+19</v>
      </c>
      <c r="Y91" s="11">
        <f t="shared" si="25"/>
        <v>5.1779999999999989E-18</v>
      </c>
      <c r="Z91" s="11">
        <f t="shared" si="26"/>
        <v>4.4299999999999998E-4</v>
      </c>
      <c r="AA91" s="16">
        <f t="shared" si="27"/>
        <v>5.5065120571740026E-2</v>
      </c>
      <c r="AB91" s="9">
        <f t="shared" si="17"/>
        <v>0.45278845081601649</v>
      </c>
      <c r="AC91" s="9">
        <f t="shared" si="18"/>
        <v>0.94493487942825993</v>
      </c>
      <c r="AD91" s="15">
        <f t="shared" si="19"/>
        <v>124.30049790460501</v>
      </c>
      <c r="AE91" s="3">
        <f t="shared" si="28"/>
        <v>623.43119999999965</v>
      </c>
      <c r="AF91" s="2">
        <f t="shared" si="29"/>
        <v>0.25</v>
      </c>
      <c r="AG91" s="9">
        <f t="shared" si="30"/>
        <v>4.4591959100519218E-2</v>
      </c>
      <c r="AH91" s="2">
        <f t="shared" si="31"/>
        <v>2.1577816940907093</v>
      </c>
    </row>
    <row r="92" spans="1:34">
      <c r="A92" s="1">
        <f>Raw!A92</f>
        <v>79</v>
      </c>
      <c r="B92" s="14">
        <f>Raw!B92</f>
        <v>0.39923611111111112</v>
      </c>
      <c r="C92" s="15">
        <f>Raw!C92</f>
        <v>38.6</v>
      </c>
      <c r="D92" s="15">
        <f>IF(C92&gt;0.5,Raw!D92*D$11,-999)</f>
        <v>38.700000000000003</v>
      </c>
      <c r="E92" s="9">
        <f>IF(Raw!$G92&gt;$C$8,IF(Raw!$Q92&gt;$C$8,IF(Raw!$N92&gt;$C$9,IF(Raw!$N92&lt;$A$9,IF(Raw!$X92&gt;$C$9,IF(Raw!$X92&lt;$A$9,Raw!H92,-999),-999),-999),-999),-999),-999)</f>
        <v>0.46304099999999998</v>
      </c>
      <c r="F92" s="9">
        <f>IF(Raw!$G92&gt;$C$8,IF(Raw!$Q92&gt;$C$8,IF(Raw!$N92&gt;$C$9,IF(Raw!$N92&lt;$A$9,IF(Raw!$X92&gt;$C$9,IF(Raw!$X92&lt;$A$9,Raw!I92,-999),-999),-999),-999),-999),-999)</f>
        <v>0.80780200000000002</v>
      </c>
      <c r="G92" s="9">
        <f>Raw!G92</f>
        <v>0.98427299999999995</v>
      </c>
      <c r="H92" s="9">
        <f>IF(Raw!$G92&gt;$C$8,IF(Raw!$Q92&gt;$C$8,IF(Raw!$N92&gt;$C$9,IF(Raw!$N92&lt;$A$9,IF(Raw!$X92&gt;$C$9,IF(Raw!$X92&lt;$A$9,Raw!L92,-999),-999),-999),-999),-999),-999)</f>
        <v>502.8</v>
      </c>
      <c r="I92" s="9">
        <f>IF(Raw!$G92&gt;$C$8,IF(Raw!$Q92&gt;$C$8,IF(Raw!$N92&gt;$C$9,IF(Raw!$N92&lt;$A$9,IF(Raw!$X92&gt;$C$9,IF(Raw!$X92&lt;$A$9,Raw!M92,-999),-999),-999),-999),-999),-999)</f>
        <v>8.6300000000000005E-3</v>
      </c>
      <c r="J92" s="9">
        <f>IF(Raw!$G92&gt;$C$8,IF(Raw!$Q92&gt;$C$8,IF(Raw!$N92&gt;$C$9,IF(Raw!$N92&lt;$A$9,IF(Raw!$X92&gt;$C$9,IF(Raw!$X92&lt;$A$9,Raw!N92,-999),-999),-999),-999),-999),-999)</f>
        <v>338</v>
      </c>
      <c r="K92" s="9">
        <f>IF(Raw!$G92&gt;$C$8,IF(Raw!$Q92&gt;$C$8,IF(Raw!$N92&gt;$C$9,IF(Raw!$N92&lt;$A$9,IF(Raw!$X92&gt;$C$9,IF(Raw!$X92&lt;$A$9,Raw!R92,-999),-999),-999),-999),-999),-999)</f>
        <v>0.442276</v>
      </c>
      <c r="L92" s="9">
        <f>IF(Raw!$G92&gt;$C$8,IF(Raw!$Q92&gt;$C$8,IF(Raw!$N92&gt;$C$9,IF(Raw!$N92&lt;$A$9,IF(Raw!$X92&gt;$C$9,IF(Raw!$X92&lt;$A$9,Raw!S92,-999),-999),-999),-999),-999),-999)</f>
        <v>0.81465900000000002</v>
      </c>
      <c r="M92" s="9">
        <f>Raw!Q92</f>
        <v>0.98161500000000002</v>
      </c>
      <c r="N92" s="9">
        <f>IF(Raw!$G92&gt;$C$8,IF(Raw!$Q92&gt;$C$8,IF(Raw!$N92&gt;$C$9,IF(Raw!$N92&lt;$A$9,IF(Raw!$X92&gt;$C$9,IF(Raw!$X92&lt;$A$9,Raw!V92,-999),-999),-999),-999),-999),-999)</f>
        <v>597.5</v>
      </c>
      <c r="O92" s="9">
        <f>IF(Raw!$G92&gt;$C$8,IF(Raw!$Q92&gt;$C$8,IF(Raw!$N92&gt;$C$9,IF(Raw!$N92&lt;$A$9,IF(Raw!$X92&gt;$C$9,IF(Raw!$X92&lt;$A$9,Raw!W92,-999),-999),-999),-999),-999),-999)</f>
        <v>0.24193400000000001</v>
      </c>
      <c r="P92" s="9">
        <f>IF(Raw!$G92&gt;$C$8,IF(Raw!$Q92&gt;$C$8,IF(Raw!$N92&gt;$C$9,IF(Raw!$N92&lt;$A$9,IF(Raw!$X92&gt;$C$9,IF(Raw!$X92&lt;$A$9,Raw!X92,-999),-999),-999),-999),-999),-999)</f>
        <v>391</v>
      </c>
      <c r="R92" s="9">
        <f t="shared" si="20"/>
        <v>0.34476100000000004</v>
      </c>
      <c r="S92" s="9">
        <f t="shared" si="21"/>
        <v>0.42678899037140294</v>
      </c>
      <c r="T92" s="9">
        <f t="shared" si="22"/>
        <v>0.37238300000000002</v>
      </c>
      <c r="U92" s="9">
        <f t="shared" si="23"/>
        <v>0.45710291054293883</v>
      </c>
      <c r="V92" s="15">
        <f t="shared" si="16"/>
        <v>0.31763554410000006</v>
      </c>
      <c r="X92" s="11">
        <f t="shared" si="24"/>
        <v>2.3297399999999996E+19</v>
      </c>
      <c r="Y92" s="11">
        <f t="shared" si="25"/>
        <v>5.0279999999999997E-18</v>
      </c>
      <c r="Z92" s="11">
        <f t="shared" si="26"/>
        <v>3.3799999999999998E-4</v>
      </c>
      <c r="AA92" s="16">
        <f t="shared" si="27"/>
        <v>3.8085182438854281E-2</v>
      </c>
      <c r="AB92" s="9">
        <f t="shared" si="17"/>
        <v>0.45645827449212789</v>
      </c>
      <c r="AC92" s="9">
        <f t="shared" si="18"/>
        <v>0.96191481756114572</v>
      </c>
      <c r="AD92" s="15">
        <f t="shared" si="19"/>
        <v>112.67805455282333</v>
      </c>
      <c r="AE92" s="3">
        <f t="shared" si="28"/>
        <v>605.37119999999982</v>
      </c>
      <c r="AF92" s="2">
        <f t="shared" si="29"/>
        <v>0.25</v>
      </c>
      <c r="AG92" s="9">
        <f t="shared" si="30"/>
        <v>3.9619589761855062E-2</v>
      </c>
      <c r="AH92" s="2">
        <f t="shared" si="31"/>
        <v>1.9171713295395247</v>
      </c>
    </row>
    <row r="93" spans="1:34">
      <c r="A93" s="1">
        <f>Raw!A93</f>
        <v>80</v>
      </c>
      <c r="B93" s="14">
        <f>Raw!B93</f>
        <v>0.39929398148148149</v>
      </c>
      <c r="C93" s="15">
        <f>Raw!C93</f>
        <v>40.200000000000003</v>
      </c>
      <c r="D93" s="15">
        <f>IF(C93&gt;0.5,Raw!D93*D$11,-999)</f>
        <v>36</v>
      </c>
      <c r="E93" s="9">
        <f>IF(Raw!$G93&gt;$C$8,IF(Raw!$Q93&gt;$C$8,IF(Raw!$N93&gt;$C$9,IF(Raw!$N93&lt;$A$9,IF(Raw!$X93&gt;$C$9,IF(Raw!$X93&lt;$A$9,Raw!H93,-999),-999),-999),-999),-999),-999)</f>
        <v>0.46429500000000001</v>
      </c>
      <c r="F93" s="9">
        <f>IF(Raw!$G93&gt;$C$8,IF(Raw!$Q93&gt;$C$8,IF(Raw!$N93&gt;$C$9,IF(Raw!$N93&lt;$A$9,IF(Raw!$X93&gt;$C$9,IF(Raw!$X93&lt;$A$9,Raw!I93,-999),-999),-999),-999),-999),-999)</f>
        <v>0.79932599999999998</v>
      </c>
      <c r="G93" s="9">
        <f>Raw!G93</f>
        <v>0.98851500000000003</v>
      </c>
      <c r="H93" s="9">
        <f>IF(Raw!$G93&gt;$C$8,IF(Raw!$Q93&gt;$C$8,IF(Raw!$N93&gt;$C$9,IF(Raw!$N93&lt;$A$9,IF(Raw!$X93&gt;$C$9,IF(Raw!$X93&lt;$A$9,Raw!L93,-999),-999),-999),-999),-999),-999)</f>
        <v>521.29999999999995</v>
      </c>
      <c r="I93" s="9">
        <f>IF(Raw!$G93&gt;$C$8,IF(Raw!$Q93&gt;$C$8,IF(Raw!$N93&gt;$C$9,IF(Raw!$N93&lt;$A$9,IF(Raw!$X93&gt;$C$9,IF(Raw!$X93&lt;$A$9,Raw!M93,-999),-999),-999),-999),-999),-999)</f>
        <v>0.22917999999999999</v>
      </c>
      <c r="J93" s="9">
        <f>IF(Raw!$G93&gt;$C$8,IF(Raw!$Q93&gt;$C$8,IF(Raw!$N93&gt;$C$9,IF(Raw!$N93&lt;$A$9,IF(Raw!$X93&gt;$C$9,IF(Raw!$X93&lt;$A$9,Raw!N93,-999),-999),-999),-999),-999),-999)</f>
        <v>355</v>
      </c>
      <c r="K93" s="9">
        <f>IF(Raw!$G93&gt;$C$8,IF(Raw!$Q93&gt;$C$8,IF(Raw!$N93&gt;$C$9,IF(Raw!$N93&lt;$A$9,IF(Raw!$X93&gt;$C$9,IF(Raw!$X93&lt;$A$9,Raw!R93,-999),-999),-999),-999),-999),-999)</f>
        <v>0.44573000000000002</v>
      </c>
      <c r="L93" s="9">
        <f>IF(Raw!$G93&gt;$C$8,IF(Raw!$Q93&gt;$C$8,IF(Raw!$N93&gt;$C$9,IF(Raw!$N93&lt;$A$9,IF(Raw!$X93&gt;$C$9,IF(Raw!$X93&lt;$A$9,Raw!S93,-999),-999),-999),-999),-999),-999)</f>
        <v>0.817604</v>
      </c>
      <c r="M93" s="9">
        <f>Raw!Q93</f>
        <v>0.98671299999999995</v>
      </c>
      <c r="N93" s="9">
        <f>IF(Raw!$G93&gt;$C$8,IF(Raw!$Q93&gt;$C$8,IF(Raw!$N93&gt;$C$9,IF(Raw!$N93&lt;$A$9,IF(Raw!$X93&gt;$C$9,IF(Raw!$X93&lt;$A$9,Raw!V93,-999),-999),-999),-999),-999),-999)</f>
        <v>587.79999999999995</v>
      </c>
      <c r="O93" s="9">
        <f>IF(Raw!$G93&gt;$C$8,IF(Raw!$Q93&gt;$C$8,IF(Raw!$N93&gt;$C$9,IF(Raw!$N93&lt;$A$9,IF(Raw!$X93&gt;$C$9,IF(Raw!$X93&lt;$A$9,Raw!W93,-999),-999),-999),-999),-999),-999)</f>
        <v>6.6653000000000004E-2</v>
      </c>
      <c r="P93" s="9">
        <f>IF(Raw!$G93&gt;$C$8,IF(Raw!$Q93&gt;$C$8,IF(Raw!$N93&gt;$C$9,IF(Raw!$N93&lt;$A$9,IF(Raw!$X93&gt;$C$9,IF(Raw!$X93&lt;$A$9,Raw!X93,-999),-999),-999),-999),-999),-999)</f>
        <v>330</v>
      </c>
      <c r="R93" s="9">
        <f t="shared" si="20"/>
        <v>0.33503099999999997</v>
      </c>
      <c r="S93" s="9">
        <f t="shared" si="21"/>
        <v>0.41914187703139894</v>
      </c>
      <c r="T93" s="9">
        <f t="shared" si="22"/>
        <v>0.37187399999999998</v>
      </c>
      <c r="U93" s="9">
        <f t="shared" si="23"/>
        <v>0.45483388046046741</v>
      </c>
      <c r="V93" s="15">
        <f t="shared" si="16"/>
        <v>0.31878379960000003</v>
      </c>
      <c r="X93" s="11">
        <f t="shared" si="24"/>
        <v>2.1671999999999992E+19</v>
      </c>
      <c r="Y93" s="11">
        <f t="shared" si="25"/>
        <v>5.2129999999999991E-18</v>
      </c>
      <c r="Z93" s="11">
        <f t="shared" si="26"/>
        <v>3.5500000000000001E-4</v>
      </c>
      <c r="AA93" s="16">
        <f t="shared" si="27"/>
        <v>3.8560019757133163E-2</v>
      </c>
      <c r="AB93" s="9">
        <f t="shared" si="17"/>
        <v>0.46006946878716415</v>
      </c>
      <c r="AC93" s="9">
        <f t="shared" si="18"/>
        <v>0.96143998024286681</v>
      </c>
      <c r="AD93" s="15">
        <f t="shared" si="19"/>
        <v>108.61977396375538</v>
      </c>
      <c r="AE93" s="3">
        <f t="shared" si="28"/>
        <v>627.6451999999997</v>
      </c>
      <c r="AF93" s="2">
        <f t="shared" si="29"/>
        <v>0.25</v>
      </c>
      <c r="AG93" s="9">
        <f t="shared" si="30"/>
        <v>3.8003040989749007E-2</v>
      </c>
      <c r="AH93" s="2">
        <f t="shared" si="31"/>
        <v>1.8389473757501824</v>
      </c>
    </row>
    <row r="94" spans="1:34">
      <c r="A94" s="1">
        <f>Raw!A94</f>
        <v>81</v>
      </c>
      <c r="B94" s="14">
        <f>Raw!B94</f>
        <v>0.3993518518518519</v>
      </c>
      <c r="C94" s="15">
        <f>Raw!C94</f>
        <v>41</v>
      </c>
      <c r="D94" s="15">
        <f>IF(C94&gt;0.5,Raw!D94*D$11,-999)</f>
        <v>35.200000000000003</v>
      </c>
      <c r="E94" s="9">
        <f>IF(Raw!$G94&gt;$C$8,IF(Raw!$Q94&gt;$C$8,IF(Raw!$N94&gt;$C$9,IF(Raw!$N94&lt;$A$9,IF(Raw!$X94&gt;$C$9,IF(Raw!$X94&lt;$A$9,Raw!H94,-999),-999),-999),-999),-999),-999)</f>
        <v>0.45089200000000002</v>
      </c>
      <c r="F94" s="9">
        <f>IF(Raw!$G94&gt;$C$8,IF(Raw!$Q94&gt;$C$8,IF(Raw!$N94&gt;$C$9,IF(Raw!$N94&lt;$A$9,IF(Raw!$X94&gt;$C$9,IF(Raw!$X94&lt;$A$9,Raw!I94,-999),-999),-999),-999),-999),-999)</f>
        <v>0.81648200000000004</v>
      </c>
      <c r="G94" s="9">
        <f>Raw!G94</f>
        <v>0.98399199999999998</v>
      </c>
      <c r="H94" s="9">
        <f>IF(Raw!$G94&gt;$C$8,IF(Raw!$Q94&gt;$C$8,IF(Raw!$N94&gt;$C$9,IF(Raw!$N94&lt;$A$9,IF(Raw!$X94&gt;$C$9,IF(Raw!$X94&lt;$A$9,Raw!L94,-999),-999),-999),-999),-999),-999)</f>
        <v>527.5</v>
      </c>
      <c r="I94" s="9">
        <f>IF(Raw!$G94&gt;$C$8,IF(Raw!$Q94&gt;$C$8,IF(Raw!$N94&gt;$C$9,IF(Raw!$N94&lt;$A$9,IF(Raw!$X94&gt;$C$9,IF(Raw!$X94&lt;$A$9,Raw!M94,-999),-999),-999),-999),-999),-999)</f>
        <v>4.1E-5</v>
      </c>
      <c r="J94" s="9">
        <f>IF(Raw!$G94&gt;$C$8,IF(Raw!$Q94&gt;$C$8,IF(Raw!$N94&gt;$C$9,IF(Raw!$N94&lt;$A$9,IF(Raw!$X94&gt;$C$9,IF(Raw!$X94&lt;$A$9,Raw!N94,-999),-999),-999),-999),-999),-999)</f>
        <v>479</v>
      </c>
      <c r="K94" s="9">
        <f>IF(Raw!$G94&gt;$C$8,IF(Raw!$Q94&gt;$C$8,IF(Raw!$N94&gt;$C$9,IF(Raw!$N94&lt;$A$9,IF(Raw!$X94&gt;$C$9,IF(Raw!$X94&lt;$A$9,Raw!R94,-999),-999),-999),-999),-999),-999)</f>
        <v>0.44378000000000001</v>
      </c>
      <c r="L94" s="9">
        <f>IF(Raw!$G94&gt;$C$8,IF(Raw!$Q94&gt;$C$8,IF(Raw!$N94&gt;$C$9,IF(Raw!$N94&lt;$A$9,IF(Raw!$X94&gt;$C$9,IF(Raw!$X94&lt;$A$9,Raw!S94,-999),-999),-999),-999),-999),-999)</f>
        <v>0.83288899999999999</v>
      </c>
      <c r="M94" s="9">
        <f>Raw!Q94</f>
        <v>0.98876900000000001</v>
      </c>
      <c r="N94" s="9">
        <f>IF(Raw!$G94&gt;$C$8,IF(Raw!$Q94&gt;$C$8,IF(Raw!$N94&gt;$C$9,IF(Raw!$N94&lt;$A$9,IF(Raw!$X94&gt;$C$9,IF(Raw!$X94&lt;$A$9,Raw!V94,-999),-999),-999),-999),-999),-999)</f>
        <v>577.6</v>
      </c>
      <c r="O94" s="9">
        <f>IF(Raw!$G94&gt;$C$8,IF(Raw!$Q94&gt;$C$8,IF(Raw!$N94&gt;$C$9,IF(Raw!$N94&lt;$A$9,IF(Raw!$X94&gt;$C$9,IF(Raw!$X94&lt;$A$9,Raw!W94,-999),-999),-999),-999),-999),-999)</f>
        <v>0.147897</v>
      </c>
      <c r="P94" s="9">
        <f>IF(Raw!$G94&gt;$C$8,IF(Raw!$Q94&gt;$C$8,IF(Raw!$N94&gt;$C$9,IF(Raw!$N94&lt;$A$9,IF(Raw!$X94&gt;$C$9,IF(Raw!$X94&lt;$A$9,Raw!X94,-999),-999),-999),-999),-999),-999)</f>
        <v>392</v>
      </c>
      <c r="R94" s="9">
        <f t="shared" si="20"/>
        <v>0.36559000000000003</v>
      </c>
      <c r="S94" s="9">
        <f t="shared" si="21"/>
        <v>0.44776247363689586</v>
      </c>
      <c r="T94" s="9">
        <f t="shared" si="22"/>
        <v>0.38910899999999998</v>
      </c>
      <c r="U94" s="9">
        <f t="shared" si="23"/>
        <v>0.46717990032285212</v>
      </c>
      <c r="V94" s="15">
        <f t="shared" si="16"/>
        <v>0.32474342110000004</v>
      </c>
      <c r="X94" s="11">
        <f t="shared" si="24"/>
        <v>2.1190399999999996E+19</v>
      </c>
      <c r="Y94" s="11">
        <f t="shared" si="25"/>
        <v>5.275E-18</v>
      </c>
      <c r="Z94" s="11">
        <f t="shared" si="26"/>
        <v>4.7899999999999999E-4</v>
      </c>
      <c r="AA94" s="16">
        <f t="shared" si="27"/>
        <v>5.0821227355524967E-2</v>
      </c>
      <c r="AB94" s="9">
        <f t="shared" si="17"/>
        <v>0.46355499695508096</v>
      </c>
      <c r="AC94" s="9">
        <f t="shared" si="18"/>
        <v>0.94917877264447503</v>
      </c>
      <c r="AD94" s="15">
        <f t="shared" si="19"/>
        <v>106.09859573178491</v>
      </c>
      <c r="AE94" s="3">
        <f t="shared" si="28"/>
        <v>635.10999999999979</v>
      </c>
      <c r="AF94" s="2">
        <f t="shared" si="29"/>
        <v>0.25</v>
      </c>
      <c r="AG94" s="9">
        <f t="shared" si="30"/>
        <v>3.8128562598746044E-2</v>
      </c>
      <c r="AH94" s="2">
        <f t="shared" si="31"/>
        <v>1.8450213010849288</v>
      </c>
    </row>
    <row r="95" spans="1:34">
      <c r="A95" s="1">
        <f>Raw!A95</f>
        <v>82</v>
      </c>
      <c r="B95" s="14">
        <f>Raw!B95</f>
        <v>0.39939814814814811</v>
      </c>
      <c r="C95" s="15">
        <f>Raw!C95</f>
        <v>42.3</v>
      </c>
      <c r="D95" s="15">
        <f>IF(C95&gt;0.5,Raw!D95*D$11,-999)</f>
        <v>33.4</v>
      </c>
      <c r="E95" s="9">
        <f>IF(Raw!$G95&gt;$C$8,IF(Raw!$Q95&gt;$C$8,IF(Raw!$N95&gt;$C$9,IF(Raw!$N95&lt;$A$9,IF(Raw!$X95&gt;$C$9,IF(Raw!$X95&lt;$A$9,Raw!H95,-999),-999),-999),-999),-999),-999)</f>
        <v>0.448542</v>
      </c>
      <c r="F95" s="9">
        <f>IF(Raw!$G95&gt;$C$8,IF(Raw!$Q95&gt;$C$8,IF(Raw!$N95&gt;$C$9,IF(Raw!$N95&lt;$A$9,IF(Raw!$X95&gt;$C$9,IF(Raw!$X95&lt;$A$9,Raw!I95,-999),-999),-999),-999),-999),-999)</f>
        <v>0.79414200000000001</v>
      </c>
      <c r="G95" s="9">
        <f>Raw!G95</f>
        <v>0.98712100000000003</v>
      </c>
      <c r="H95" s="9">
        <f>IF(Raw!$G95&gt;$C$8,IF(Raw!$Q95&gt;$C$8,IF(Raw!$N95&gt;$C$9,IF(Raw!$N95&lt;$A$9,IF(Raw!$X95&gt;$C$9,IF(Raw!$X95&lt;$A$9,Raw!L95,-999),-999),-999),-999),-999),-999)</f>
        <v>576.70000000000005</v>
      </c>
      <c r="I95" s="9">
        <f>IF(Raw!$G95&gt;$C$8,IF(Raw!$Q95&gt;$C$8,IF(Raw!$N95&gt;$C$9,IF(Raw!$N95&lt;$A$9,IF(Raw!$X95&gt;$C$9,IF(Raw!$X95&lt;$A$9,Raw!M95,-999),-999),-999),-999),-999),-999)</f>
        <v>0.18434900000000001</v>
      </c>
      <c r="J95" s="9">
        <f>IF(Raw!$G95&gt;$C$8,IF(Raw!$Q95&gt;$C$8,IF(Raw!$N95&gt;$C$9,IF(Raw!$N95&lt;$A$9,IF(Raw!$X95&gt;$C$9,IF(Raw!$X95&lt;$A$9,Raw!N95,-999),-999),-999),-999),-999),-999)</f>
        <v>396</v>
      </c>
      <c r="K95" s="9">
        <f>IF(Raw!$G95&gt;$C$8,IF(Raw!$Q95&gt;$C$8,IF(Raw!$N95&gt;$C$9,IF(Raw!$N95&lt;$A$9,IF(Raw!$X95&gt;$C$9,IF(Raw!$X95&lt;$A$9,Raw!R95,-999),-999),-999),-999),-999),-999)</f>
        <v>0.43096800000000002</v>
      </c>
      <c r="L95" s="9">
        <f>IF(Raw!$G95&gt;$C$8,IF(Raw!$Q95&gt;$C$8,IF(Raw!$N95&gt;$C$9,IF(Raw!$N95&lt;$A$9,IF(Raw!$X95&gt;$C$9,IF(Raw!$X95&lt;$A$9,Raw!S95,-999),-999),-999),-999),-999),-999)</f>
        <v>0.82881499999999997</v>
      </c>
      <c r="M95" s="9">
        <f>Raw!Q95</f>
        <v>0.98995599999999995</v>
      </c>
      <c r="N95" s="9">
        <f>IF(Raw!$G95&gt;$C$8,IF(Raw!$Q95&gt;$C$8,IF(Raw!$N95&gt;$C$9,IF(Raw!$N95&lt;$A$9,IF(Raw!$X95&gt;$C$9,IF(Raw!$X95&lt;$A$9,Raw!V95,-999),-999),-999),-999),-999),-999)</f>
        <v>629.1</v>
      </c>
      <c r="O95" s="9">
        <f>IF(Raw!$G95&gt;$C$8,IF(Raw!$Q95&gt;$C$8,IF(Raw!$N95&gt;$C$9,IF(Raw!$N95&lt;$A$9,IF(Raw!$X95&gt;$C$9,IF(Raw!$X95&lt;$A$9,Raw!W95,-999),-999),-999),-999),-999),-999)</f>
        <v>0.13624900000000001</v>
      </c>
      <c r="P95" s="9">
        <f>IF(Raw!$G95&gt;$C$8,IF(Raw!$Q95&gt;$C$8,IF(Raw!$N95&gt;$C$9,IF(Raw!$N95&lt;$A$9,IF(Raw!$X95&gt;$C$9,IF(Raw!$X95&lt;$A$9,Raw!X95,-999),-999),-999),-999),-999),-999)</f>
        <v>358</v>
      </c>
      <c r="R95" s="9">
        <f t="shared" si="20"/>
        <v>0.34560000000000002</v>
      </c>
      <c r="S95" s="9">
        <f t="shared" si="21"/>
        <v>0.43518665427593556</v>
      </c>
      <c r="T95" s="9">
        <f t="shared" si="22"/>
        <v>0.39784699999999995</v>
      </c>
      <c r="U95" s="9">
        <f t="shared" si="23"/>
        <v>0.48001906336154626</v>
      </c>
      <c r="V95" s="15">
        <f t="shared" si="16"/>
        <v>0.32315496850000003</v>
      </c>
      <c r="X95" s="11">
        <f t="shared" si="24"/>
        <v>2.0106799999999996E+19</v>
      </c>
      <c r="Y95" s="11">
        <f t="shared" si="25"/>
        <v>5.7670000000000002E-18</v>
      </c>
      <c r="Z95" s="11">
        <f t="shared" si="26"/>
        <v>3.9599999999999998E-4</v>
      </c>
      <c r="AA95" s="16">
        <f t="shared" si="27"/>
        <v>4.3902599206661591E-2</v>
      </c>
      <c r="AB95" s="9">
        <f t="shared" si="17"/>
        <v>0.4484345173865727</v>
      </c>
      <c r="AC95" s="9">
        <f t="shared" si="18"/>
        <v>0.95609740079333849</v>
      </c>
      <c r="AD95" s="15">
        <f t="shared" si="19"/>
        <v>110.86514951177172</v>
      </c>
      <c r="AE95" s="3">
        <f t="shared" si="28"/>
        <v>694.3467999999998</v>
      </c>
      <c r="AF95" s="2">
        <f t="shared" si="29"/>
        <v>0.25</v>
      </c>
      <c r="AG95" s="9">
        <f t="shared" si="30"/>
        <v>4.0936450175444963E-2</v>
      </c>
      <c r="AH95" s="2">
        <f t="shared" si="31"/>
        <v>1.9808935196256725</v>
      </c>
    </row>
    <row r="96" spans="1:34">
      <c r="A96" s="1">
        <f>Raw!A96</f>
        <v>83</v>
      </c>
      <c r="B96" s="14">
        <f>Raw!B96</f>
        <v>0.39945601851851853</v>
      </c>
      <c r="C96" s="15">
        <f>Raw!C96</f>
        <v>43</v>
      </c>
      <c r="D96" s="15">
        <f>IF(C96&gt;0.5,Raw!D96*D$11,-999)</f>
        <v>31.7</v>
      </c>
      <c r="E96" s="9">
        <f>IF(Raw!$G96&gt;$C$8,IF(Raw!$Q96&gt;$C$8,IF(Raw!$N96&gt;$C$9,IF(Raw!$N96&lt;$A$9,IF(Raw!$X96&gt;$C$9,IF(Raw!$X96&lt;$A$9,Raw!H96,-999),-999),-999),-999),-999),-999)</f>
        <v>0.458152</v>
      </c>
      <c r="F96" s="9">
        <f>IF(Raw!$G96&gt;$C$8,IF(Raw!$Q96&gt;$C$8,IF(Raw!$N96&gt;$C$9,IF(Raw!$N96&lt;$A$9,IF(Raw!$X96&gt;$C$9,IF(Raw!$X96&lt;$A$9,Raw!I96,-999),-999),-999),-999),-999),-999)</f>
        <v>0.81168300000000004</v>
      </c>
      <c r="G96" s="9">
        <f>Raw!G96</f>
        <v>0.985016</v>
      </c>
      <c r="H96" s="9">
        <f>IF(Raw!$G96&gt;$C$8,IF(Raw!$Q96&gt;$C$8,IF(Raw!$N96&gt;$C$9,IF(Raw!$N96&lt;$A$9,IF(Raw!$X96&gt;$C$9,IF(Raw!$X96&lt;$A$9,Raw!L96,-999),-999),-999),-999),-999),-999)</f>
        <v>529.20000000000005</v>
      </c>
      <c r="I96" s="9">
        <f>IF(Raw!$G96&gt;$C$8,IF(Raw!$Q96&gt;$C$8,IF(Raw!$N96&gt;$C$9,IF(Raw!$N96&lt;$A$9,IF(Raw!$X96&gt;$C$9,IF(Raw!$X96&lt;$A$9,Raw!M96,-999),-999),-999),-999),-999),-999)</f>
        <v>6.6874000000000003E-2</v>
      </c>
      <c r="J96" s="9">
        <f>IF(Raw!$G96&gt;$C$8,IF(Raw!$Q96&gt;$C$8,IF(Raw!$N96&gt;$C$9,IF(Raw!$N96&lt;$A$9,IF(Raw!$X96&gt;$C$9,IF(Raw!$X96&lt;$A$9,Raw!N96,-999),-999),-999),-999),-999),-999)</f>
        <v>373</v>
      </c>
      <c r="K96" s="9">
        <f>IF(Raw!$G96&gt;$C$8,IF(Raw!$Q96&gt;$C$8,IF(Raw!$N96&gt;$C$9,IF(Raw!$N96&lt;$A$9,IF(Raw!$X96&gt;$C$9,IF(Raw!$X96&lt;$A$9,Raw!R96,-999),-999),-999),-999),-999),-999)</f>
        <v>0.42808400000000002</v>
      </c>
      <c r="L96" s="9">
        <f>IF(Raw!$G96&gt;$C$8,IF(Raw!$Q96&gt;$C$8,IF(Raw!$N96&gt;$C$9,IF(Raw!$N96&lt;$A$9,IF(Raw!$X96&gt;$C$9,IF(Raw!$X96&lt;$A$9,Raw!S96,-999),-999),-999),-999),-999),-999)</f>
        <v>0.831978</v>
      </c>
      <c r="M96" s="9">
        <f>Raw!Q96</f>
        <v>0.98867000000000005</v>
      </c>
      <c r="N96" s="9">
        <f>IF(Raw!$G96&gt;$C$8,IF(Raw!$Q96&gt;$C$8,IF(Raw!$N96&gt;$C$9,IF(Raw!$N96&lt;$A$9,IF(Raw!$X96&gt;$C$9,IF(Raw!$X96&lt;$A$9,Raw!V96,-999),-999),-999),-999),-999),-999)</f>
        <v>626.70000000000005</v>
      </c>
      <c r="O96" s="9">
        <f>IF(Raw!$G96&gt;$C$8,IF(Raw!$Q96&gt;$C$8,IF(Raw!$N96&gt;$C$9,IF(Raw!$N96&lt;$A$9,IF(Raw!$X96&gt;$C$9,IF(Raw!$X96&lt;$A$9,Raw!W96,-999),-999),-999),-999),-999),-999)</f>
        <v>1.5054E-2</v>
      </c>
      <c r="P96" s="9">
        <f>IF(Raw!$G96&gt;$C$8,IF(Raw!$Q96&gt;$C$8,IF(Raw!$N96&gt;$C$9,IF(Raw!$N96&lt;$A$9,IF(Raw!$X96&gt;$C$9,IF(Raw!$X96&lt;$A$9,Raw!X96,-999),-999),-999),-999),-999),-999)</f>
        <v>353</v>
      </c>
      <c r="R96" s="9">
        <f t="shared" si="20"/>
        <v>0.35353100000000004</v>
      </c>
      <c r="S96" s="9">
        <f t="shared" si="21"/>
        <v>0.43555304225910857</v>
      </c>
      <c r="T96" s="9">
        <f t="shared" si="22"/>
        <v>0.40389399999999998</v>
      </c>
      <c r="U96" s="9">
        <f t="shared" si="23"/>
        <v>0.48546235597575893</v>
      </c>
      <c r="V96" s="15">
        <f t="shared" si="16"/>
        <v>0.32438822220000002</v>
      </c>
      <c r="X96" s="11">
        <f t="shared" si="24"/>
        <v>1.9083399999999996E+19</v>
      </c>
      <c r="Y96" s="11">
        <f t="shared" si="25"/>
        <v>5.292E-18</v>
      </c>
      <c r="Z96" s="11">
        <f t="shared" si="26"/>
        <v>3.7299999999999996E-4</v>
      </c>
      <c r="AA96" s="16">
        <f t="shared" si="27"/>
        <v>3.6301583218134106E-2</v>
      </c>
      <c r="AB96" s="9">
        <f t="shared" si="17"/>
        <v>0.4427459916523051</v>
      </c>
      <c r="AC96" s="9">
        <f t="shared" si="18"/>
        <v>0.96369841678186585</v>
      </c>
      <c r="AD96" s="15">
        <f t="shared" si="19"/>
        <v>97.323279405185275</v>
      </c>
      <c r="AE96" s="3">
        <f t="shared" si="28"/>
        <v>637.15679999999986</v>
      </c>
      <c r="AF96" s="2">
        <f t="shared" si="29"/>
        <v>0.25</v>
      </c>
      <c r="AG96" s="9">
        <f t="shared" si="30"/>
        <v>3.634368347025254E-2</v>
      </c>
      <c r="AH96" s="2">
        <f t="shared" si="31"/>
        <v>1.7586519289533729</v>
      </c>
    </row>
    <row r="97" spans="1:34">
      <c r="A97" s="1">
        <f>Raw!A97</f>
        <v>84</v>
      </c>
      <c r="B97" s="14">
        <f>Raw!B97</f>
        <v>0.39951388888888889</v>
      </c>
      <c r="C97" s="15">
        <f>Raw!C97</f>
        <v>44.4</v>
      </c>
      <c r="D97" s="15">
        <f>IF(C97&gt;0.5,Raw!D97*D$11,-999)</f>
        <v>29.9</v>
      </c>
      <c r="E97" s="9">
        <f>IF(Raw!$G97&gt;$C$8,IF(Raw!$Q97&gt;$C$8,IF(Raw!$N97&gt;$C$9,IF(Raw!$N97&lt;$A$9,IF(Raw!$X97&gt;$C$9,IF(Raw!$X97&lt;$A$9,Raw!H97,-999),-999),-999),-999),-999),-999)</f>
        <v>0.47722599999999998</v>
      </c>
      <c r="F97" s="9">
        <f>IF(Raw!$G97&gt;$C$8,IF(Raw!$Q97&gt;$C$8,IF(Raw!$N97&gt;$C$9,IF(Raw!$N97&lt;$A$9,IF(Raw!$X97&gt;$C$9,IF(Raw!$X97&lt;$A$9,Raw!I97,-999),-999),-999),-999),-999),-999)</f>
        <v>0.84033199999999997</v>
      </c>
      <c r="G97" s="9">
        <f>Raw!G97</f>
        <v>0.98515200000000003</v>
      </c>
      <c r="H97" s="9">
        <f>IF(Raw!$G97&gt;$C$8,IF(Raw!$Q97&gt;$C$8,IF(Raw!$N97&gt;$C$9,IF(Raw!$N97&lt;$A$9,IF(Raw!$X97&gt;$C$9,IF(Raw!$X97&lt;$A$9,Raw!L97,-999),-999),-999),-999),-999),-999)</f>
        <v>512.1</v>
      </c>
      <c r="I97" s="9">
        <f>IF(Raw!$G97&gt;$C$8,IF(Raw!$Q97&gt;$C$8,IF(Raw!$N97&gt;$C$9,IF(Raw!$N97&lt;$A$9,IF(Raw!$X97&gt;$C$9,IF(Raw!$X97&lt;$A$9,Raw!M97,-999),-999),-999),-999),-999),-999)</f>
        <v>8.7961999999999999E-2</v>
      </c>
      <c r="J97" s="9">
        <f>IF(Raw!$G97&gt;$C$8,IF(Raw!$Q97&gt;$C$8,IF(Raw!$N97&gt;$C$9,IF(Raw!$N97&lt;$A$9,IF(Raw!$X97&gt;$C$9,IF(Raw!$X97&lt;$A$9,Raw!N97,-999),-999),-999),-999),-999),-999)</f>
        <v>353</v>
      </c>
      <c r="K97" s="9">
        <f>IF(Raw!$G97&gt;$C$8,IF(Raw!$Q97&gt;$C$8,IF(Raw!$N97&gt;$C$9,IF(Raw!$N97&lt;$A$9,IF(Raw!$X97&gt;$C$9,IF(Raw!$X97&lt;$A$9,Raw!R97,-999),-999),-999),-999),-999),-999)</f>
        <v>0.43924600000000003</v>
      </c>
      <c r="L97" s="9">
        <f>IF(Raw!$G97&gt;$C$8,IF(Raw!$Q97&gt;$C$8,IF(Raw!$N97&gt;$C$9,IF(Raw!$N97&lt;$A$9,IF(Raw!$X97&gt;$C$9,IF(Raw!$X97&lt;$A$9,Raw!S97,-999),-999),-999),-999),-999),-999)</f>
        <v>0.82861099999999999</v>
      </c>
      <c r="M97" s="9">
        <f>Raw!Q97</f>
        <v>0.98560000000000003</v>
      </c>
      <c r="N97" s="9">
        <f>IF(Raw!$G97&gt;$C$8,IF(Raw!$Q97&gt;$C$8,IF(Raw!$N97&gt;$C$9,IF(Raw!$N97&lt;$A$9,IF(Raw!$X97&gt;$C$9,IF(Raw!$X97&lt;$A$9,Raw!V97,-999),-999),-999),-999),-999),-999)</f>
        <v>638.9</v>
      </c>
      <c r="O97" s="9">
        <f>IF(Raw!$G97&gt;$C$8,IF(Raw!$Q97&gt;$C$8,IF(Raw!$N97&gt;$C$9,IF(Raw!$N97&lt;$A$9,IF(Raw!$X97&gt;$C$9,IF(Raw!$X97&lt;$A$9,Raw!W97,-999),-999),-999),-999),-999),-999)</f>
        <v>0.108795</v>
      </c>
      <c r="P97" s="9">
        <f>IF(Raw!$G97&gt;$C$8,IF(Raw!$Q97&gt;$C$8,IF(Raw!$N97&gt;$C$9,IF(Raw!$N97&lt;$A$9,IF(Raw!$X97&gt;$C$9,IF(Raw!$X97&lt;$A$9,Raw!X97,-999),-999),-999),-999),-999),-999)</f>
        <v>307</v>
      </c>
      <c r="R97" s="9">
        <f t="shared" si="20"/>
        <v>0.36310599999999998</v>
      </c>
      <c r="S97" s="9">
        <f t="shared" si="21"/>
        <v>0.43209826592346834</v>
      </c>
      <c r="T97" s="9">
        <f t="shared" si="22"/>
        <v>0.38936499999999996</v>
      </c>
      <c r="U97" s="9">
        <f t="shared" si="23"/>
        <v>0.46990083404637395</v>
      </c>
      <c r="V97" s="15">
        <f t="shared" si="16"/>
        <v>0.32307542890000002</v>
      </c>
      <c r="X97" s="11">
        <f t="shared" si="24"/>
        <v>1.7999799999999996E+19</v>
      </c>
      <c r="Y97" s="11">
        <f t="shared" si="25"/>
        <v>5.1209999999999999E-18</v>
      </c>
      <c r="Z97" s="11">
        <f t="shared" si="26"/>
        <v>3.5299999999999996E-4</v>
      </c>
      <c r="AA97" s="16">
        <f t="shared" si="27"/>
        <v>3.1513084815096265E-2</v>
      </c>
      <c r="AB97" s="9">
        <f t="shared" si="17"/>
        <v>0.45151609226903</v>
      </c>
      <c r="AC97" s="9">
        <f t="shared" si="18"/>
        <v>0.96848691518490371</v>
      </c>
      <c r="AD97" s="15">
        <f t="shared" si="19"/>
        <v>89.272194943615503</v>
      </c>
      <c r="AE97" s="3">
        <f t="shared" si="28"/>
        <v>616.56839999999977</v>
      </c>
      <c r="AF97" s="2">
        <f t="shared" si="29"/>
        <v>0.25</v>
      </c>
      <c r="AG97" s="9">
        <f t="shared" si="30"/>
        <v>3.2268522200888779E-2</v>
      </c>
      <c r="AH97" s="2">
        <f t="shared" si="31"/>
        <v>1.5614569959458613</v>
      </c>
    </row>
    <row r="98" spans="1:34">
      <c r="A98" s="1">
        <f>Raw!A98</f>
        <v>85</v>
      </c>
      <c r="B98" s="14">
        <f>Raw!B98</f>
        <v>0.39957175925925931</v>
      </c>
      <c r="C98" s="15">
        <f>Raw!C98</f>
        <v>45.5</v>
      </c>
      <c r="D98" s="15">
        <f>IF(C98&gt;0.5,Raw!D98*D$11,-999)</f>
        <v>29</v>
      </c>
      <c r="E98" s="9">
        <f>IF(Raw!$G98&gt;$C$8,IF(Raw!$Q98&gt;$C$8,IF(Raw!$N98&gt;$C$9,IF(Raw!$N98&lt;$A$9,IF(Raw!$X98&gt;$C$9,IF(Raw!$X98&lt;$A$9,Raw!H98,-999),-999),-999),-999),-999),-999)</f>
        <v>0.45480399999999999</v>
      </c>
      <c r="F98" s="9">
        <f>IF(Raw!$G98&gt;$C$8,IF(Raw!$Q98&gt;$C$8,IF(Raw!$N98&gt;$C$9,IF(Raw!$N98&lt;$A$9,IF(Raw!$X98&gt;$C$9,IF(Raw!$X98&lt;$A$9,Raw!I98,-999),-999),-999),-999),-999),-999)</f>
        <v>0.83303499999999997</v>
      </c>
      <c r="G98" s="9">
        <f>Raw!G98</f>
        <v>0.98285599999999995</v>
      </c>
      <c r="H98" s="9">
        <f>IF(Raw!$G98&gt;$C$8,IF(Raw!$Q98&gt;$C$8,IF(Raw!$N98&gt;$C$9,IF(Raw!$N98&lt;$A$9,IF(Raw!$X98&gt;$C$9,IF(Raw!$X98&lt;$A$9,Raw!L98,-999),-999),-999),-999),-999),-999)</f>
        <v>545</v>
      </c>
      <c r="I98" s="9">
        <f>IF(Raw!$G98&gt;$C$8,IF(Raw!$Q98&gt;$C$8,IF(Raw!$N98&gt;$C$9,IF(Raw!$N98&lt;$A$9,IF(Raw!$X98&gt;$C$9,IF(Raw!$X98&lt;$A$9,Raw!M98,-999),-999),-999),-999),-999),-999)</f>
        <v>0.129411</v>
      </c>
      <c r="J98" s="9">
        <f>IF(Raw!$G98&gt;$C$8,IF(Raw!$Q98&gt;$C$8,IF(Raw!$N98&gt;$C$9,IF(Raw!$N98&lt;$A$9,IF(Raw!$X98&gt;$C$9,IF(Raw!$X98&lt;$A$9,Raw!N98,-999),-999),-999),-999),-999),-999)</f>
        <v>417</v>
      </c>
      <c r="K98" s="9">
        <f>IF(Raw!$G98&gt;$C$8,IF(Raw!$Q98&gt;$C$8,IF(Raw!$N98&gt;$C$9,IF(Raw!$N98&lt;$A$9,IF(Raw!$X98&gt;$C$9,IF(Raw!$X98&lt;$A$9,Raw!R98,-999),-999),-999),-999),-999),-999)</f>
        <v>0.43936199999999997</v>
      </c>
      <c r="L98" s="9">
        <f>IF(Raw!$G98&gt;$C$8,IF(Raw!$Q98&gt;$C$8,IF(Raw!$N98&gt;$C$9,IF(Raw!$N98&lt;$A$9,IF(Raw!$X98&gt;$C$9,IF(Raw!$X98&lt;$A$9,Raw!S98,-999),-999),-999),-999),-999),-999)</f>
        <v>0.83418899999999996</v>
      </c>
      <c r="M98" s="9">
        <f>Raw!Q98</f>
        <v>0.98766699999999996</v>
      </c>
      <c r="N98" s="9">
        <f>IF(Raw!$G98&gt;$C$8,IF(Raw!$Q98&gt;$C$8,IF(Raw!$N98&gt;$C$9,IF(Raw!$N98&lt;$A$9,IF(Raw!$X98&gt;$C$9,IF(Raw!$X98&lt;$A$9,Raw!V98,-999),-999),-999),-999),-999),-999)</f>
        <v>614.79999999999995</v>
      </c>
      <c r="O98" s="9">
        <f>IF(Raw!$G98&gt;$C$8,IF(Raw!$Q98&gt;$C$8,IF(Raw!$N98&gt;$C$9,IF(Raw!$N98&lt;$A$9,IF(Raw!$X98&gt;$C$9,IF(Raw!$X98&lt;$A$9,Raw!W98,-999),-999),-999),-999),-999),-999)</f>
        <v>5.4101000000000003E-2</v>
      </c>
      <c r="P98" s="9">
        <f>IF(Raw!$G98&gt;$C$8,IF(Raw!$Q98&gt;$C$8,IF(Raw!$N98&gt;$C$9,IF(Raw!$N98&lt;$A$9,IF(Raw!$X98&gt;$C$9,IF(Raw!$X98&lt;$A$9,Raw!X98,-999),-999),-999),-999),-999),-999)</f>
        <v>514</v>
      </c>
      <c r="R98" s="9">
        <f t="shared" si="20"/>
        <v>0.37823099999999998</v>
      </c>
      <c r="S98" s="9">
        <f t="shared" si="21"/>
        <v>0.45403974622915005</v>
      </c>
      <c r="T98" s="9">
        <f t="shared" si="22"/>
        <v>0.39482699999999998</v>
      </c>
      <c r="U98" s="9">
        <f t="shared" si="23"/>
        <v>0.47330640897926007</v>
      </c>
      <c r="V98" s="15">
        <f t="shared" si="16"/>
        <v>0.32525029109999998</v>
      </c>
      <c r="X98" s="11">
        <f t="shared" si="24"/>
        <v>1.7457999999999998E+19</v>
      </c>
      <c r="Y98" s="11">
        <f t="shared" si="25"/>
        <v>5.4499999999999995E-18</v>
      </c>
      <c r="Z98" s="11">
        <f t="shared" si="26"/>
        <v>4.17E-4</v>
      </c>
      <c r="AA98" s="16">
        <f t="shared" si="27"/>
        <v>3.8161818308537203E-2</v>
      </c>
      <c r="AB98" s="9">
        <f t="shared" si="17"/>
        <v>0.45442931623730481</v>
      </c>
      <c r="AC98" s="9">
        <f t="shared" si="18"/>
        <v>0.96183818169146273</v>
      </c>
      <c r="AD98" s="15">
        <f t="shared" si="19"/>
        <v>91.51515181903406</v>
      </c>
      <c r="AE98" s="3">
        <f t="shared" si="28"/>
        <v>656.17999999999972</v>
      </c>
      <c r="AF98" s="2">
        <f t="shared" si="29"/>
        <v>0.25</v>
      </c>
      <c r="AG98" s="9">
        <f t="shared" si="30"/>
        <v>3.3319006057429851E-2</v>
      </c>
      <c r="AH98" s="2">
        <f t="shared" si="31"/>
        <v>1.6122893630655142</v>
      </c>
    </row>
    <row r="99" spans="1:34">
      <c r="A99" s="1">
        <f>Raw!A99</f>
        <v>86</v>
      </c>
      <c r="B99" s="14">
        <f>Raw!B99</f>
        <v>0.39962962962962961</v>
      </c>
      <c r="C99" s="15">
        <f>Raw!C99</f>
        <v>46.1</v>
      </c>
      <c r="D99" s="15">
        <f>IF(C99&gt;0.5,Raw!D99*D$11,-999)</f>
        <v>28.1</v>
      </c>
      <c r="E99" s="9">
        <f>IF(Raw!$G99&gt;$C$8,IF(Raw!$Q99&gt;$C$8,IF(Raw!$N99&gt;$C$9,IF(Raw!$N99&lt;$A$9,IF(Raw!$X99&gt;$C$9,IF(Raw!$X99&lt;$A$9,Raw!H99,-999),-999),-999),-999),-999),-999)</f>
        <v>0.45499099999999998</v>
      </c>
      <c r="F99" s="9">
        <f>IF(Raw!$G99&gt;$C$8,IF(Raw!$Q99&gt;$C$8,IF(Raw!$N99&gt;$C$9,IF(Raw!$N99&lt;$A$9,IF(Raw!$X99&gt;$C$9,IF(Raw!$X99&lt;$A$9,Raw!I99,-999),-999),-999),-999),-999),-999)</f>
        <v>0.81557400000000002</v>
      </c>
      <c r="G99" s="9">
        <f>Raw!G99</f>
        <v>0.98519000000000001</v>
      </c>
      <c r="H99" s="9">
        <f>IF(Raw!$G99&gt;$C$8,IF(Raw!$Q99&gt;$C$8,IF(Raw!$N99&gt;$C$9,IF(Raw!$N99&lt;$A$9,IF(Raw!$X99&gt;$C$9,IF(Raw!$X99&lt;$A$9,Raw!L99,-999),-999),-999),-999),-999),-999)</f>
        <v>534.20000000000005</v>
      </c>
      <c r="I99" s="9">
        <f>IF(Raw!$G99&gt;$C$8,IF(Raw!$Q99&gt;$C$8,IF(Raw!$N99&gt;$C$9,IF(Raw!$N99&lt;$A$9,IF(Raw!$X99&gt;$C$9,IF(Raw!$X99&lt;$A$9,Raw!M99,-999),-999),-999),-999),-999),-999)</f>
        <v>5.6927999999999999E-2</v>
      </c>
      <c r="J99" s="9">
        <f>IF(Raw!$G99&gt;$C$8,IF(Raw!$Q99&gt;$C$8,IF(Raw!$N99&gt;$C$9,IF(Raw!$N99&lt;$A$9,IF(Raw!$X99&gt;$C$9,IF(Raw!$X99&lt;$A$9,Raw!N99,-999),-999),-999),-999),-999),-999)</f>
        <v>443</v>
      </c>
      <c r="K99" s="9">
        <f>IF(Raw!$G99&gt;$C$8,IF(Raw!$Q99&gt;$C$8,IF(Raw!$N99&gt;$C$9,IF(Raw!$N99&lt;$A$9,IF(Raw!$X99&gt;$C$9,IF(Raw!$X99&lt;$A$9,Raw!R99,-999),-999),-999),-999),-999),-999)</f>
        <v>0.44322400000000001</v>
      </c>
      <c r="L99" s="9">
        <f>IF(Raw!$G99&gt;$C$8,IF(Raw!$Q99&gt;$C$8,IF(Raw!$N99&gt;$C$9,IF(Raw!$N99&lt;$A$9,IF(Raw!$X99&gt;$C$9,IF(Raw!$X99&lt;$A$9,Raw!S99,-999),-999),-999),-999),-999),-999)</f>
        <v>0.84801700000000002</v>
      </c>
      <c r="M99" s="9">
        <f>Raw!Q99</f>
        <v>0.99067700000000003</v>
      </c>
      <c r="N99" s="9">
        <f>IF(Raw!$G99&gt;$C$8,IF(Raw!$Q99&gt;$C$8,IF(Raw!$N99&gt;$C$9,IF(Raw!$N99&lt;$A$9,IF(Raw!$X99&gt;$C$9,IF(Raw!$X99&lt;$A$9,Raw!V99,-999),-999),-999),-999),-999),-999)</f>
        <v>601.9</v>
      </c>
      <c r="O99" s="9">
        <f>IF(Raw!$G99&gt;$C$8,IF(Raw!$Q99&gt;$C$8,IF(Raw!$N99&gt;$C$9,IF(Raw!$N99&lt;$A$9,IF(Raw!$X99&gt;$C$9,IF(Raw!$X99&lt;$A$9,Raw!W99,-999),-999),-999),-999),-999),-999)</f>
        <v>3.5434E-2</v>
      </c>
      <c r="P99" s="9">
        <f>IF(Raw!$G99&gt;$C$8,IF(Raw!$Q99&gt;$C$8,IF(Raw!$N99&gt;$C$9,IF(Raw!$N99&lt;$A$9,IF(Raw!$X99&gt;$C$9,IF(Raw!$X99&lt;$A$9,Raw!X99,-999),-999),-999),-999),-999),-999)</f>
        <v>314</v>
      </c>
      <c r="R99" s="9">
        <f t="shared" si="20"/>
        <v>0.36058300000000004</v>
      </c>
      <c r="S99" s="9">
        <f t="shared" si="21"/>
        <v>0.44212174493056428</v>
      </c>
      <c r="T99" s="9">
        <f t="shared" si="22"/>
        <v>0.40479300000000001</v>
      </c>
      <c r="U99" s="9">
        <f t="shared" si="23"/>
        <v>0.47734066651965706</v>
      </c>
      <c r="V99" s="15">
        <f t="shared" si="16"/>
        <v>0.33064182830000005</v>
      </c>
      <c r="X99" s="11">
        <f t="shared" si="24"/>
        <v>1.6916199999999998E+19</v>
      </c>
      <c r="Y99" s="11">
        <f t="shared" si="25"/>
        <v>5.3420000000000005E-18</v>
      </c>
      <c r="Z99" s="11">
        <f t="shared" si="26"/>
        <v>4.4299999999999998E-4</v>
      </c>
      <c r="AA99" s="16">
        <f t="shared" si="27"/>
        <v>3.8491390342791608E-2</v>
      </c>
      <c r="AB99" s="9">
        <f t="shared" si="17"/>
        <v>0.45880504537102967</v>
      </c>
      <c r="AC99" s="9">
        <f t="shared" si="18"/>
        <v>0.9615086096572083</v>
      </c>
      <c r="AD99" s="15">
        <f t="shared" si="19"/>
        <v>86.888014317814012</v>
      </c>
      <c r="AE99" s="3">
        <f t="shared" si="28"/>
        <v>643.17679999999984</v>
      </c>
      <c r="AF99" s="2">
        <f t="shared" si="29"/>
        <v>0.25</v>
      </c>
      <c r="AG99" s="9">
        <f t="shared" si="30"/>
        <v>3.190398666694988E-2</v>
      </c>
      <c r="AH99" s="2">
        <f t="shared" si="31"/>
        <v>1.5438173111720703</v>
      </c>
    </row>
    <row r="100" spans="1:34">
      <c r="A100" s="1">
        <f>Raw!A100</f>
        <v>87</v>
      </c>
      <c r="B100" s="14">
        <f>Raw!B100</f>
        <v>0.39967592592592593</v>
      </c>
      <c r="C100" s="15">
        <f>Raw!C100</f>
        <v>47.4</v>
      </c>
      <c r="D100" s="15">
        <f>IF(C100&gt;0.5,Raw!D100*D$11,-999)</f>
        <v>26.4</v>
      </c>
      <c r="E100" s="9">
        <f>IF(Raw!$G100&gt;$C$8,IF(Raw!$Q100&gt;$C$8,IF(Raw!$N100&gt;$C$9,IF(Raw!$N100&lt;$A$9,IF(Raw!$X100&gt;$C$9,IF(Raw!$X100&lt;$A$9,Raw!H100,-999),-999),-999),-999),-999),-999)</f>
        <v>0.46972900000000001</v>
      </c>
      <c r="F100" s="9">
        <f>IF(Raw!$G100&gt;$C$8,IF(Raw!$Q100&gt;$C$8,IF(Raw!$N100&gt;$C$9,IF(Raw!$N100&lt;$A$9,IF(Raw!$X100&gt;$C$9,IF(Raw!$X100&lt;$A$9,Raw!I100,-999),-999),-999),-999),-999),-999)</f>
        <v>0.81744300000000003</v>
      </c>
      <c r="G100" s="9">
        <f>Raw!G100</f>
        <v>0.97950099999999996</v>
      </c>
      <c r="H100" s="9">
        <f>IF(Raw!$G100&gt;$C$8,IF(Raw!$Q100&gt;$C$8,IF(Raw!$N100&gt;$C$9,IF(Raw!$N100&lt;$A$9,IF(Raw!$X100&gt;$C$9,IF(Raw!$X100&lt;$A$9,Raw!L100,-999),-999),-999),-999),-999),-999)</f>
        <v>543.20000000000005</v>
      </c>
      <c r="I100" s="9">
        <f>IF(Raw!$G100&gt;$C$8,IF(Raw!$Q100&gt;$C$8,IF(Raw!$N100&gt;$C$9,IF(Raw!$N100&lt;$A$9,IF(Raw!$X100&gt;$C$9,IF(Raw!$X100&lt;$A$9,Raw!M100,-999),-999),-999),-999),-999),-999)</f>
        <v>0.25701600000000002</v>
      </c>
      <c r="J100" s="9">
        <f>IF(Raw!$G100&gt;$C$8,IF(Raw!$Q100&gt;$C$8,IF(Raw!$N100&gt;$C$9,IF(Raw!$N100&lt;$A$9,IF(Raw!$X100&gt;$C$9,IF(Raw!$X100&lt;$A$9,Raw!N100,-999),-999),-999),-999),-999),-999)</f>
        <v>314</v>
      </c>
      <c r="K100" s="9">
        <f>IF(Raw!$G100&gt;$C$8,IF(Raw!$Q100&gt;$C$8,IF(Raw!$N100&gt;$C$9,IF(Raw!$N100&lt;$A$9,IF(Raw!$X100&gt;$C$9,IF(Raw!$X100&lt;$A$9,Raw!R100,-999),-999),-999),-999),-999),-999)</f>
        <v>0.45276100000000002</v>
      </c>
      <c r="L100" s="9">
        <f>IF(Raw!$G100&gt;$C$8,IF(Raw!$Q100&gt;$C$8,IF(Raw!$N100&gt;$C$9,IF(Raw!$N100&lt;$A$9,IF(Raw!$X100&gt;$C$9,IF(Raw!$X100&lt;$A$9,Raw!S100,-999),-999),-999),-999),-999),-999)</f>
        <v>0.83891899999999997</v>
      </c>
      <c r="M100" s="9">
        <f>Raw!Q100</f>
        <v>0.97917699999999996</v>
      </c>
      <c r="N100" s="9">
        <f>IF(Raw!$G100&gt;$C$8,IF(Raw!$Q100&gt;$C$8,IF(Raw!$N100&gt;$C$9,IF(Raw!$N100&lt;$A$9,IF(Raw!$X100&gt;$C$9,IF(Raw!$X100&lt;$A$9,Raw!V100,-999),-999),-999),-999),-999),-999)</f>
        <v>602.20000000000005</v>
      </c>
      <c r="O100" s="9">
        <f>IF(Raw!$G100&gt;$C$8,IF(Raw!$Q100&gt;$C$8,IF(Raw!$N100&gt;$C$9,IF(Raw!$N100&lt;$A$9,IF(Raw!$X100&gt;$C$9,IF(Raw!$X100&lt;$A$9,Raw!W100,-999),-999),-999),-999),-999),-999)</f>
        <v>4.1329999999999999E-2</v>
      </c>
      <c r="P100" s="9">
        <f>IF(Raw!$G100&gt;$C$8,IF(Raw!$Q100&gt;$C$8,IF(Raw!$N100&gt;$C$9,IF(Raw!$N100&lt;$A$9,IF(Raw!$X100&gt;$C$9,IF(Raw!$X100&lt;$A$9,Raw!X100,-999),-999),-999),-999),-999),-999)</f>
        <v>251</v>
      </c>
      <c r="R100" s="9">
        <f t="shared" si="20"/>
        <v>0.34771400000000002</v>
      </c>
      <c r="S100" s="9">
        <f t="shared" si="21"/>
        <v>0.42536788497791284</v>
      </c>
      <c r="T100" s="9">
        <f t="shared" si="22"/>
        <v>0.38615799999999995</v>
      </c>
      <c r="U100" s="9">
        <f t="shared" si="23"/>
        <v>0.46030427252213857</v>
      </c>
      <c r="V100" s="15">
        <f t="shared" si="16"/>
        <v>0.32709451810000001</v>
      </c>
      <c r="X100" s="11">
        <f t="shared" si="24"/>
        <v>1.5892799999999994E+19</v>
      </c>
      <c r="Y100" s="11">
        <f t="shared" si="25"/>
        <v>5.4320000000000001E-18</v>
      </c>
      <c r="Z100" s="11">
        <f t="shared" si="26"/>
        <v>3.1399999999999999E-4</v>
      </c>
      <c r="AA100" s="16">
        <f t="shared" si="27"/>
        <v>2.6392098139357265E-2</v>
      </c>
      <c r="AB100" s="9">
        <f t="shared" si="17"/>
        <v>0.46295251983329794</v>
      </c>
      <c r="AC100" s="9">
        <f t="shared" si="18"/>
        <v>0.97360790186064272</v>
      </c>
      <c r="AD100" s="15">
        <f t="shared" si="19"/>
        <v>84.051267959736521</v>
      </c>
      <c r="AE100" s="3">
        <f t="shared" si="28"/>
        <v>654.01279999999986</v>
      </c>
      <c r="AF100" s="2">
        <f t="shared" si="29"/>
        <v>0.25</v>
      </c>
      <c r="AG100" s="9">
        <f t="shared" si="30"/>
        <v>2.9760890579053734E-2</v>
      </c>
      <c r="AH100" s="2">
        <f t="shared" si="31"/>
        <v>1.4401140068001874</v>
      </c>
    </row>
    <row r="101" spans="1:34">
      <c r="A101" s="1">
        <f>Raw!A101</f>
        <v>88</v>
      </c>
      <c r="B101" s="14">
        <f>Raw!B101</f>
        <v>0.3997337962962963</v>
      </c>
      <c r="C101" s="15">
        <f>Raw!C101</f>
        <v>48.8</v>
      </c>
      <c r="D101" s="15">
        <f>IF(C101&gt;0.5,Raw!D101*D$11,-999)</f>
        <v>25.5</v>
      </c>
      <c r="E101" s="9">
        <f>IF(Raw!$G101&gt;$C$8,IF(Raw!$Q101&gt;$C$8,IF(Raw!$N101&gt;$C$9,IF(Raw!$N101&lt;$A$9,IF(Raw!$X101&gt;$C$9,IF(Raw!$X101&lt;$A$9,Raw!H101,-999),-999),-999),-999),-999),-999)</f>
        <v>0.44858900000000002</v>
      </c>
      <c r="F101" s="9">
        <f>IF(Raw!$G101&gt;$C$8,IF(Raw!$Q101&gt;$C$8,IF(Raw!$N101&gt;$C$9,IF(Raw!$N101&lt;$A$9,IF(Raw!$X101&gt;$C$9,IF(Raw!$X101&lt;$A$9,Raw!I101,-999),-999),-999),-999),-999),-999)</f>
        <v>0.80265500000000001</v>
      </c>
      <c r="G101" s="9">
        <f>Raw!G101</f>
        <v>0.98172000000000004</v>
      </c>
      <c r="H101" s="9">
        <f>IF(Raw!$G101&gt;$C$8,IF(Raw!$Q101&gt;$C$8,IF(Raw!$N101&gt;$C$9,IF(Raw!$N101&lt;$A$9,IF(Raw!$X101&gt;$C$9,IF(Raw!$X101&lt;$A$9,Raw!L101,-999),-999),-999),-999),-999),-999)</f>
        <v>560.1</v>
      </c>
      <c r="I101" s="9">
        <f>IF(Raw!$G101&gt;$C$8,IF(Raw!$Q101&gt;$C$8,IF(Raw!$N101&gt;$C$9,IF(Raw!$N101&lt;$A$9,IF(Raw!$X101&gt;$C$9,IF(Raw!$X101&lt;$A$9,Raw!M101,-999),-999),-999),-999),-999),-999)</f>
        <v>8.4519999999999998E-2</v>
      </c>
      <c r="J101" s="9">
        <f>IF(Raw!$G101&gt;$C$8,IF(Raw!$Q101&gt;$C$8,IF(Raw!$N101&gt;$C$9,IF(Raw!$N101&lt;$A$9,IF(Raw!$X101&gt;$C$9,IF(Raw!$X101&lt;$A$9,Raw!N101,-999),-999),-999),-999),-999),-999)</f>
        <v>433</v>
      </c>
      <c r="K101" s="9">
        <f>IF(Raw!$G101&gt;$C$8,IF(Raw!$Q101&gt;$C$8,IF(Raw!$N101&gt;$C$9,IF(Raw!$N101&lt;$A$9,IF(Raw!$X101&gt;$C$9,IF(Raw!$X101&lt;$A$9,Raw!R101,-999),-999),-999),-999),-999),-999)</f>
        <v>0.43996299999999999</v>
      </c>
      <c r="L101" s="9">
        <f>IF(Raw!$G101&gt;$C$8,IF(Raw!$Q101&gt;$C$8,IF(Raw!$N101&gt;$C$9,IF(Raw!$N101&lt;$A$9,IF(Raw!$X101&gt;$C$9,IF(Raw!$X101&lt;$A$9,Raw!S101,-999),-999),-999),-999),-999),-999)</f>
        <v>0.82728699999999999</v>
      </c>
      <c r="M101" s="9">
        <f>Raw!Q101</f>
        <v>0.98422100000000001</v>
      </c>
      <c r="N101" s="9">
        <f>IF(Raw!$G101&gt;$C$8,IF(Raw!$Q101&gt;$C$8,IF(Raw!$N101&gt;$C$9,IF(Raw!$N101&lt;$A$9,IF(Raw!$X101&gt;$C$9,IF(Raw!$X101&lt;$A$9,Raw!V101,-999),-999),-999),-999),-999),-999)</f>
        <v>625.79999999999995</v>
      </c>
      <c r="O101" s="9">
        <f>IF(Raw!$G101&gt;$C$8,IF(Raw!$Q101&gt;$C$8,IF(Raw!$N101&gt;$C$9,IF(Raw!$N101&lt;$A$9,IF(Raw!$X101&gt;$C$9,IF(Raw!$X101&lt;$A$9,Raw!W101,-999),-999),-999),-999),-999),-999)</f>
        <v>0.123527</v>
      </c>
      <c r="P101" s="9">
        <f>IF(Raw!$G101&gt;$C$8,IF(Raw!$Q101&gt;$C$8,IF(Raw!$N101&gt;$C$9,IF(Raw!$N101&lt;$A$9,IF(Raw!$X101&gt;$C$9,IF(Raw!$X101&lt;$A$9,Raw!X101,-999),-999),-999),-999),-999),-999)</f>
        <v>427</v>
      </c>
      <c r="R101" s="9">
        <f t="shared" si="20"/>
        <v>0.35406599999999999</v>
      </c>
      <c r="S101" s="9">
        <f t="shared" si="21"/>
        <v>0.44111853785250199</v>
      </c>
      <c r="T101" s="9">
        <f t="shared" si="22"/>
        <v>0.387324</v>
      </c>
      <c r="U101" s="9">
        <f t="shared" si="23"/>
        <v>0.46818576866311207</v>
      </c>
      <c r="V101" s="15">
        <f t="shared" si="16"/>
        <v>0.32255920130000004</v>
      </c>
      <c r="X101" s="11">
        <f t="shared" si="24"/>
        <v>1.5350999999999996E+19</v>
      </c>
      <c r="Y101" s="11">
        <f t="shared" si="25"/>
        <v>5.6009999999999997E-18</v>
      </c>
      <c r="Z101" s="11">
        <f t="shared" si="26"/>
        <v>4.3299999999999995E-4</v>
      </c>
      <c r="AA101" s="16">
        <f t="shared" si="27"/>
        <v>3.589344763684417E-2</v>
      </c>
      <c r="AB101" s="9">
        <f t="shared" si="17"/>
        <v>0.45386539371249301</v>
      </c>
      <c r="AC101" s="9">
        <f t="shared" si="18"/>
        <v>0.9641065523631559</v>
      </c>
      <c r="AD101" s="15">
        <f t="shared" si="19"/>
        <v>82.894798237515417</v>
      </c>
      <c r="AE101" s="3">
        <f t="shared" si="28"/>
        <v>674.3603999999998</v>
      </c>
      <c r="AF101" s="2">
        <f t="shared" si="29"/>
        <v>0.25</v>
      </c>
      <c r="AG101" s="9">
        <f t="shared" si="30"/>
        <v>2.9853972946926727E-2</v>
      </c>
      <c r="AH101" s="2">
        <f t="shared" si="31"/>
        <v>1.4446182141391428</v>
      </c>
    </row>
    <row r="102" spans="1:34">
      <c r="A102" s="1">
        <f>Raw!A102</f>
        <v>89</v>
      </c>
      <c r="B102" s="14">
        <f>Raw!B102</f>
        <v>0.39979166666666671</v>
      </c>
      <c r="C102" s="15">
        <f>Raw!C102</f>
        <v>49.2</v>
      </c>
      <c r="D102" s="15">
        <f>IF(C102&gt;0.5,Raw!D102*D$11,-999)</f>
        <v>24.6</v>
      </c>
      <c r="E102" s="9">
        <f>IF(Raw!$G102&gt;$C$8,IF(Raw!$Q102&gt;$C$8,IF(Raw!$N102&gt;$C$9,IF(Raw!$N102&lt;$A$9,IF(Raw!$X102&gt;$C$9,IF(Raw!$X102&lt;$A$9,Raw!H102,-999),-999),-999),-999),-999),-999)</f>
        <v>0.458283</v>
      </c>
      <c r="F102" s="9">
        <f>IF(Raw!$G102&gt;$C$8,IF(Raw!$Q102&gt;$C$8,IF(Raw!$N102&gt;$C$9,IF(Raw!$N102&lt;$A$9,IF(Raw!$X102&gt;$C$9,IF(Raw!$X102&lt;$A$9,Raw!I102,-999),-999),-999),-999),-999),-999)</f>
        <v>0.83210200000000001</v>
      </c>
      <c r="G102" s="9">
        <f>Raw!G102</f>
        <v>0.98878999999999995</v>
      </c>
      <c r="H102" s="9">
        <f>IF(Raw!$G102&gt;$C$8,IF(Raw!$Q102&gt;$C$8,IF(Raw!$N102&gt;$C$9,IF(Raw!$N102&lt;$A$9,IF(Raw!$X102&gt;$C$9,IF(Raw!$X102&lt;$A$9,Raw!L102,-999),-999),-999),-999),-999),-999)</f>
        <v>547</v>
      </c>
      <c r="I102" s="9">
        <f>IF(Raw!$G102&gt;$C$8,IF(Raw!$Q102&gt;$C$8,IF(Raw!$N102&gt;$C$9,IF(Raw!$N102&lt;$A$9,IF(Raw!$X102&gt;$C$9,IF(Raw!$X102&lt;$A$9,Raw!M102,-999),-999),-999),-999),-999),-999)</f>
        <v>1.0093E-2</v>
      </c>
      <c r="J102" s="9">
        <f>IF(Raw!$G102&gt;$C$8,IF(Raw!$Q102&gt;$C$8,IF(Raw!$N102&gt;$C$9,IF(Raw!$N102&lt;$A$9,IF(Raw!$X102&gt;$C$9,IF(Raw!$X102&lt;$A$9,Raw!N102,-999),-999),-999),-999),-999),-999)</f>
        <v>404</v>
      </c>
      <c r="K102" s="9">
        <f>IF(Raw!$G102&gt;$C$8,IF(Raw!$Q102&gt;$C$8,IF(Raw!$N102&gt;$C$9,IF(Raw!$N102&lt;$A$9,IF(Raw!$X102&gt;$C$9,IF(Raw!$X102&lt;$A$9,Raw!R102,-999),-999),-999),-999),-999),-999)</f>
        <v>0.43830999999999998</v>
      </c>
      <c r="L102" s="9">
        <f>IF(Raw!$G102&gt;$C$8,IF(Raw!$Q102&gt;$C$8,IF(Raw!$N102&gt;$C$9,IF(Raw!$N102&lt;$A$9,IF(Raw!$X102&gt;$C$9,IF(Raw!$X102&lt;$A$9,Raw!S102,-999),-999),-999),-999),-999),-999)</f>
        <v>0.83613199999999999</v>
      </c>
      <c r="M102" s="9">
        <f>Raw!Q102</f>
        <v>0.98774399999999996</v>
      </c>
      <c r="N102" s="9">
        <f>IF(Raw!$G102&gt;$C$8,IF(Raw!$Q102&gt;$C$8,IF(Raw!$N102&gt;$C$9,IF(Raw!$N102&lt;$A$9,IF(Raw!$X102&gt;$C$9,IF(Raw!$X102&lt;$A$9,Raw!V102,-999),-999),-999),-999),-999),-999)</f>
        <v>606.5</v>
      </c>
      <c r="O102" s="9">
        <f>IF(Raw!$G102&gt;$C$8,IF(Raw!$Q102&gt;$C$8,IF(Raw!$N102&gt;$C$9,IF(Raw!$N102&lt;$A$9,IF(Raw!$X102&gt;$C$9,IF(Raw!$X102&lt;$A$9,Raw!W102,-999),-999),-999),-999),-999),-999)</f>
        <v>3.9505999999999999E-2</v>
      </c>
      <c r="P102" s="9">
        <f>IF(Raw!$G102&gt;$C$8,IF(Raw!$Q102&gt;$C$8,IF(Raw!$N102&gt;$C$9,IF(Raw!$N102&lt;$A$9,IF(Raw!$X102&gt;$C$9,IF(Raw!$X102&lt;$A$9,Raw!X102,-999),-999),-999),-999),-999),-999)</f>
        <v>385</v>
      </c>
      <c r="R102" s="9">
        <f t="shared" si="20"/>
        <v>0.37381900000000001</v>
      </c>
      <c r="S102" s="9">
        <f t="shared" si="21"/>
        <v>0.44924660678618727</v>
      </c>
      <c r="T102" s="9">
        <f t="shared" si="22"/>
        <v>0.39782200000000001</v>
      </c>
      <c r="U102" s="9">
        <f t="shared" si="23"/>
        <v>0.47578851186176346</v>
      </c>
      <c r="V102" s="15">
        <f t="shared" si="16"/>
        <v>0.32600786679999999</v>
      </c>
      <c r="X102" s="11">
        <f t="shared" si="24"/>
        <v>1.4809199999999996E+19</v>
      </c>
      <c r="Y102" s="11">
        <f t="shared" si="25"/>
        <v>5.4699999999999994E-18</v>
      </c>
      <c r="Z102" s="11">
        <f t="shared" si="26"/>
        <v>4.0400000000000001E-4</v>
      </c>
      <c r="AA102" s="16">
        <f t="shared" si="27"/>
        <v>3.1689467788785279E-2</v>
      </c>
      <c r="AB102" s="9">
        <f t="shared" si="17"/>
        <v>0.45091676745467013</v>
      </c>
      <c r="AC102" s="9">
        <f t="shared" si="18"/>
        <v>0.96831053221121466</v>
      </c>
      <c r="AD102" s="15">
        <f t="shared" si="19"/>
        <v>78.43927670491405</v>
      </c>
      <c r="AE102" s="3">
        <f t="shared" si="28"/>
        <v>658.58799999999974</v>
      </c>
      <c r="AF102" s="2">
        <f t="shared" si="29"/>
        <v>0.25</v>
      </c>
      <c r="AG102" s="9">
        <f t="shared" si="30"/>
        <v>2.8708082103803188E-2</v>
      </c>
      <c r="AH102" s="2">
        <f t="shared" si="31"/>
        <v>1.3891691525909733</v>
      </c>
    </row>
    <row r="103" spans="1:34">
      <c r="A103" s="1">
        <f>Raw!A103</f>
        <v>90</v>
      </c>
      <c r="B103" s="14">
        <f>Raw!B103</f>
        <v>0.39984953703703702</v>
      </c>
      <c r="C103" s="15">
        <f>Raw!C103</f>
        <v>50.4</v>
      </c>
      <c r="D103" s="15">
        <f>IF(C103&gt;0.5,Raw!D103*D$11,-999)</f>
        <v>23.7</v>
      </c>
      <c r="E103" s="9">
        <f>IF(Raw!$G103&gt;$C$8,IF(Raw!$Q103&gt;$C$8,IF(Raw!$N103&gt;$C$9,IF(Raw!$N103&lt;$A$9,IF(Raw!$X103&gt;$C$9,IF(Raw!$X103&lt;$A$9,Raw!H103,-999),-999),-999),-999),-999),-999)</f>
        <v>0.46529199999999998</v>
      </c>
      <c r="F103" s="9">
        <f>IF(Raw!$G103&gt;$C$8,IF(Raw!$Q103&gt;$C$8,IF(Raw!$N103&gt;$C$9,IF(Raw!$N103&lt;$A$9,IF(Raw!$X103&gt;$C$9,IF(Raw!$X103&lt;$A$9,Raw!I103,-999),-999),-999),-999),-999),-999)</f>
        <v>0.82328000000000001</v>
      </c>
      <c r="G103" s="9">
        <f>Raw!G103</f>
        <v>0.97920300000000005</v>
      </c>
      <c r="H103" s="9">
        <f>IF(Raw!$G103&gt;$C$8,IF(Raw!$Q103&gt;$C$8,IF(Raw!$N103&gt;$C$9,IF(Raw!$N103&lt;$A$9,IF(Raw!$X103&gt;$C$9,IF(Raw!$X103&lt;$A$9,Raw!L103,-999),-999),-999),-999),-999),-999)</f>
        <v>590.70000000000005</v>
      </c>
      <c r="I103" s="9">
        <f>IF(Raw!$G103&gt;$C$8,IF(Raw!$Q103&gt;$C$8,IF(Raw!$N103&gt;$C$9,IF(Raw!$N103&lt;$A$9,IF(Raw!$X103&gt;$C$9,IF(Raw!$X103&lt;$A$9,Raw!M103,-999),-999),-999),-999),-999),-999)</f>
        <v>0.26097999999999999</v>
      </c>
      <c r="J103" s="9">
        <f>IF(Raw!$G103&gt;$C$8,IF(Raw!$Q103&gt;$C$8,IF(Raw!$N103&gt;$C$9,IF(Raw!$N103&lt;$A$9,IF(Raw!$X103&gt;$C$9,IF(Raw!$X103&lt;$A$9,Raw!N103,-999),-999),-999),-999),-999),-999)</f>
        <v>513</v>
      </c>
      <c r="K103" s="9">
        <f>IF(Raw!$G103&gt;$C$8,IF(Raw!$Q103&gt;$C$8,IF(Raw!$N103&gt;$C$9,IF(Raw!$N103&lt;$A$9,IF(Raw!$X103&gt;$C$9,IF(Raw!$X103&lt;$A$9,Raw!R103,-999),-999),-999),-999),-999),-999)</f>
        <v>0.45611800000000002</v>
      </c>
      <c r="L103" s="9">
        <f>IF(Raw!$G103&gt;$C$8,IF(Raw!$Q103&gt;$C$8,IF(Raw!$N103&gt;$C$9,IF(Raw!$N103&lt;$A$9,IF(Raw!$X103&gt;$C$9,IF(Raw!$X103&lt;$A$9,Raw!S103,-999),-999),-999),-999),-999),-999)</f>
        <v>0.84806099999999995</v>
      </c>
      <c r="M103" s="9">
        <f>Raw!Q103</f>
        <v>0.98821000000000003</v>
      </c>
      <c r="N103" s="9">
        <f>IF(Raw!$G103&gt;$C$8,IF(Raw!$Q103&gt;$C$8,IF(Raw!$N103&gt;$C$9,IF(Raw!$N103&lt;$A$9,IF(Raw!$X103&gt;$C$9,IF(Raw!$X103&lt;$A$9,Raw!V103,-999),-999),-999),-999),-999),-999)</f>
        <v>607</v>
      </c>
      <c r="O103" s="9">
        <f>IF(Raw!$G103&gt;$C$8,IF(Raw!$Q103&gt;$C$8,IF(Raw!$N103&gt;$C$9,IF(Raw!$N103&lt;$A$9,IF(Raw!$X103&gt;$C$9,IF(Raw!$X103&lt;$A$9,Raw!W103,-999),-999),-999),-999),-999),-999)</f>
        <v>0.21543599999999999</v>
      </c>
      <c r="P103" s="9">
        <f>IF(Raw!$G103&gt;$C$8,IF(Raw!$Q103&gt;$C$8,IF(Raw!$N103&gt;$C$9,IF(Raw!$N103&lt;$A$9,IF(Raw!$X103&gt;$C$9,IF(Raw!$X103&lt;$A$9,Raw!X103,-999),-999),-999),-999),-999),-999)</f>
        <v>427</v>
      </c>
      <c r="R103" s="9">
        <f t="shared" si="20"/>
        <v>0.35798800000000003</v>
      </c>
      <c r="S103" s="9">
        <f t="shared" si="21"/>
        <v>0.43483140608298515</v>
      </c>
      <c r="T103" s="9">
        <f t="shared" si="22"/>
        <v>0.39194299999999993</v>
      </c>
      <c r="U103" s="9">
        <f t="shared" si="23"/>
        <v>0.46216368869692148</v>
      </c>
      <c r="V103" s="15">
        <f t="shared" si="16"/>
        <v>0.33065898389999998</v>
      </c>
      <c r="X103" s="11">
        <f t="shared" si="24"/>
        <v>1.4267399999999998E+19</v>
      </c>
      <c r="Y103" s="11">
        <f t="shared" si="25"/>
        <v>5.9070000000000002E-18</v>
      </c>
      <c r="Z103" s="11">
        <f t="shared" si="26"/>
        <v>5.13E-4</v>
      </c>
      <c r="AA103" s="16">
        <f t="shared" si="27"/>
        <v>4.1442627753304068E-2</v>
      </c>
      <c r="AB103" s="9">
        <f t="shared" si="17"/>
        <v>0.47236114784951327</v>
      </c>
      <c r="AC103" s="9">
        <f t="shared" si="18"/>
        <v>0.9585573722466959</v>
      </c>
      <c r="AD103" s="15">
        <f t="shared" si="19"/>
        <v>80.784849421645347</v>
      </c>
      <c r="AE103" s="3">
        <f t="shared" si="28"/>
        <v>711.2027999999998</v>
      </c>
      <c r="AF103" s="2">
        <f t="shared" si="29"/>
        <v>0.25</v>
      </c>
      <c r="AG103" s="9">
        <f t="shared" si="30"/>
        <v>2.8719864615025369E-2</v>
      </c>
      <c r="AH103" s="2">
        <f t="shared" si="31"/>
        <v>1.3897393021770978</v>
      </c>
    </row>
    <row r="104" spans="1:34">
      <c r="A104" s="1">
        <f>Raw!A104</f>
        <v>91</v>
      </c>
      <c r="B104" s="14">
        <f>Raw!B104</f>
        <v>0.39989583333333334</v>
      </c>
      <c r="C104" s="15">
        <f>Raw!C104</f>
        <v>51.7</v>
      </c>
      <c r="D104" s="15">
        <f>IF(C104&gt;0.5,Raw!D104*D$11,-999)</f>
        <v>22.9</v>
      </c>
      <c r="E104" s="9">
        <f>IF(Raw!$G104&gt;$C$8,IF(Raw!$Q104&gt;$C$8,IF(Raw!$N104&gt;$C$9,IF(Raw!$N104&lt;$A$9,IF(Raw!$X104&gt;$C$9,IF(Raw!$X104&lt;$A$9,Raw!H104,-999),-999),-999),-999),-999),-999)</f>
        <v>0.46111099999999999</v>
      </c>
      <c r="F104" s="9">
        <f>IF(Raw!$G104&gt;$C$8,IF(Raw!$Q104&gt;$C$8,IF(Raw!$N104&gt;$C$9,IF(Raw!$N104&lt;$A$9,IF(Raw!$X104&gt;$C$9,IF(Raw!$X104&lt;$A$9,Raw!I104,-999),-999),-999),-999),-999),-999)</f>
        <v>0.821959</v>
      </c>
      <c r="G104" s="9">
        <f>Raw!G104</f>
        <v>0.98313499999999998</v>
      </c>
      <c r="H104" s="9">
        <f>IF(Raw!$G104&gt;$C$8,IF(Raw!$Q104&gt;$C$8,IF(Raw!$N104&gt;$C$9,IF(Raw!$N104&lt;$A$9,IF(Raw!$X104&gt;$C$9,IF(Raw!$X104&lt;$A$9,Raw!L104,-999),-999),-999),-999),-999),-999)</f>
        <v>584</v>
      </c>
      <c r="I104" s="9">
        <f>IF(Raw!$G104&gt;$C$8,IF(Raw!$Q104&gt;$C$8,IF(Raw!$N104&gt;$C$9,IF(Raw!$N104&lt;$A$9,IF(Raw!$X104&gt;$C$9,IF(Raw!$X104&lt;$A$9,Raw!M104,-999),-999),-999),-999),-999),-999)</f>
        <v>0.25648100000000001</v>
      </c>
      <c r="J104" s="9">
        <f>IF(Raw!$G104&gt;$C$8,IF(Raw!$Q104&gt;$C$8,IF(Raw!$N104&gt;$C$9,IF(Raw!$N104&lt;$A$9,IF(Raw!$X104&gt;$C$9,IF(Raw!$X104&lt;$A$9,Raw!N104,-999),-999),-999),-999),-999),-999)</f>
        <v>454</v>
      </c>
      <c r="K104" s="9">
        <f>IF(Raw!$G104&gt;$C$8,IF(Raw!$Q104&gt;$C$8,IF(Raw!$N104&gt;$C$9,IF(Raw!$N104&lt;$A$9,IF(Raw!$X104&gt;$C$9,IF(Raw!$X104&lt;$A$9,Raw!R104,-999),-999),-999),-999),-999),-999)</f>
        <v>0.435921</v>
      </c>
      <c r="L104" s="9">
        <f>IF(Raw!$G104&gt;$C$8,IF(Raw!$Q104&gt;$C$8,IF(Raw!$N104&gt;$C$9,IF(Raw!$N104&lt;$A$9,IF(Raw!$X104&gt;$C$9,IF(Raw!$X104&lt;$A$9,Raw!S104,-999),-999),-999),-999),-999),-999)</f>
        <v>0.821384</v>
      </c>
      <c r="M104" s="9">
        <f>Raw!Q104</f>
        <v>0.98270100000000005</v>
      </c>
      <c r="N104" s="9">
        <f>IF(Raw!$G104&gt;$C$8,IF(Raw!$Q104&gt;$C$8,IF(Raw!$N104&gt;$C$9,IF(Raw!$N104&lt;$A$9,IF(Raw!$X104&gt;$C$9,IF(Raw!$X104&lt;$A$9,Raw!V104,-999),-999),-999),-999),-999),-999)</f>
        <v>661.7</v>
      </c>
      <c r="O104" s="9">
        <f>IF(Raw!$G104&gt;$C$8,IF(Raw!$Q104&gt;$C$8,IF(Raw!$N104&gt;$C$9,IF(Raw!$N104&lt;$A$9,IF(Raw!$X104&gt;$C$9,IF(Raw!$X104&lt;$A$9,Raw!W104,-999),-999),-999),-999),-999),-999)</f>
        <v>0.121415</v>
      </c>
      <c r="P104" s="9">
        <f>IF(Raw!$G104&gt;$C$8,IF(Raw!$Q104&gt;$C$8,IF(Raw!$N104&gt;$C$9,IF(Raw!$N104&lt;$A$9,IF(Raw!$X104&gt;$C$9,IF(Raw!$X104&lt;$A$9,Raw!X104,-999),-999),-999),-999),-999),-999)</f>
        <v>434</v>
      </c>
      <c r="R104" s="9">
        <f t="shared" si="20"/>
        <v>0.360848</v>
      </c>
      <c r="S104" s="9">
        <f t="shared" si="21"/>
        <v>0.43900973162894985</v>
      </c>
      <c r="T104" s="9">
        <f t="shared" si="22"/>
        <v>0.385463</v>
      </c>
      <c r="U104" s="9">
        <f t="shared" si="23"/>
        <v>0.46928476814741948</v>
      </c>
      <c r="V104" s="15">
        <f t="shared" si="16"/>
        <v>0.32025762160000004</v>
      </c>
      <c r="X104" s="11">
        <f t="shared" si="24"/>
        <v>1.3785799999999996E+19</v>
      </c>
      <c r="Y104" s="11">
        <f t="shared" si="25"/>
        <v>5.8399999999999997E-18</v>
      </c>
      <c r="Z104" s="11">
        <f t="shared" si="26"/>
        <v>4.5399999999999998E-4</v>
      </c>
      <c r="AA104" s="16">
        <f t="shared" si="27"/>
        <v>3.5262244214510186E-2</v>
      </c>
      <c r="AB104" s="9">
        <f t="shared" si="17"/>
        <v>0.44951329044165772</v>
      </c>
      <c r="AC104" s="9">
        <f t="shared" si="18"/>
        <v>0.96473775578548993</v>
      </c>
      <c r="AD104" s="15">
        <f t="shared" si="19"/>
        <v>77.670141441652405</v>
      </c>
      <c r="AE104" s="3">
        <f t="shared" si="28"/>
        <v>703.13599999999974</v>
      </c>
      <c r="AF104" s="2">
        <f t="shared" si="29"/>
        <v>0.25</v>
      </c>
      <c r="AG104" s="9">
        <f t="shared" si="30"/>
        <v>2.8038011014171634E-2</v>
      </c>
      <c r="AH104" s="2">
        <f t="shared" si="31"/>
        <v>1.356744761285646</v>
      </c>
    </row>
    <row r="105" spans="1:34">
      <c r="A105" s="1">
        <f>Raw!A105</f>
        <v>92</v>
      </c>
      <c r="B105" s="14">
        <f>Raw!B105</f>
        <v>0.3999537037037037</v>
      </c>
      <c r="C105" s="15">
        <f>Raw!C105</f>
        <v>51</v>
      </c>
      <c r="D105" s="15">
        <f>IF(C105&gt;0.5,Raw!D105*D$11,-999)</f>
        <v>23.7</v>
      </c>
      <c r="E105" s="9">
        <f>IF(Raw!$G105&gt;$C$8,IF(Raw!$Q105&gt;$C$8,IF(Raw!$N105&gt;$C$9,IF(Raw!$N105&lt;$A$9,IF(Raw!$X105&gt;$C$9,IF(Raw!$X105&lt;$A$9,Raw!H105,-999),-999),-999),-999),-999),-999)</f>
        <v>0.454291</v>
      </c>
      <c r="F105" s="9">
        <f>IF(Raw!$G105&gt;$C$8,IF(Raw!$Q105&gt;$C$8,IF(Raw!$N105&gt;$C$9,IF(Raw!$N105&lt;$A$9,IF(Raw!$X105&gt;$C$9,IF(Raw!$X105&lt;$A$9,Raw!I105,-999),-999),-999),-999),-999),-999)</f>
        <v>0.82129700000000005</v>
      </c>
      <c r="G105" s="9">
        <f>Raw!G105</f>
        <v>0.98934699999999998</v>
      </c>
      <c r="H105" s="9">
        <f>IF(Raw!$G105&gt;$C$8,IF(Raw!$Q105&gt;$C$8,IF(Raw!$N105&gt;$C$9,IF(Raw!$N105&lt;$A$9,IF(Raw!$X105&gt;$C$9,IF(Raw!$X105&lt;$A$9,Raw!L105,-999),-999),-999),-999),-999),-999)</f>
        <v>554.20000000000005</v>
      </c>
      <c r="I105" s="9">
        <f>IF(Raw!$G105&gt;$C$8,IF(Raw!$Q105&gt;$C$8,IF(Raw!$N105&gt;$C$9,IF(Raw!$N105&lt;$A$9,IF(Raw!$X105&gt;$C$9,IF(Raw!$X105&lt;$A$9,Raw!M105,-999),-999),-999),-999),-999),-999)</f>
        <v>0.136154</v>
      </c>
      <c r="J105" s="9">
        <f>IF(Raw!$G105&gt;$C$8,IF(Raw!$Q105&gt;$C$8,IF(Raw!$N105&gt;$C$9,IF(Raw!$N105&lt;$A$9,IF(Raw!$X105&gt;$C$9,IF(Raw!$X105&lt;$A$9,Raw!N105,-999),-999),-999),-999),-999),-999)</f>
        <v>511</v>
      </c>
      <c r="K105" s="9">
        <f>IF(Raw!$G105&gt;$C$8,IF(Raw!$Q105&gt;$C$8,IF(Raw!$N105&gt;$C$9,IF(Raw!$N105&lt;$A$9,IF(Raw!$X105&gt;$C$9,IF(Raw!$X105&lt;$A$9,Raw!R105,-999),-999),-999),-999),-999),-999)</f>
        <v>0.45128000000000001</v>
      </c>
      <c r="L105" s="9">
        <f>IF(Raw!$G105&gt;$C$8,IF(Raw!$Q105&gt;$C$8,IF(Raw!$N105&gt;$C$9,IF(Raw!$N105&lt;$A$9,IF(Raw!$X105&gt;$C$9,IF(Raw!$X105&lt;$A$9,Raw!S105,-999),-999),-999),-999),-999),-999)</f>
        <v>0.84804000000000002</v>
      </c>
      <c r="M105" s="9">
        <f>Raw!Q105</f>
        <v>0.98576299999999994</v>
      </c>
      <c r="N105" s="9">
        <f>IF(Raw!$G105&gt;$C$8,IF(Raw!$Q105&gt;$C$8,IF(Raw!$N105&gt;$C$9,IF(Raw!$N105&lt;$A$9,IF(Raw!$X105&gt;$C$9,IF(Raw!$X105&lt;$A$9,Raw!V105,-999),-999),-999),-999),-999),-999)</f>
        <v>632.6</v>
      </c>
      <c r="O105" s="9">
        <f>IF(Raw!$G105&gt;$C$8,IF(Raw!$Q105&gt;$C$8,IF(Raw!$N105&gt;$C$9,IF(Raw!$N105&lt;$A$9,IF(Raw!$X105&gt;$C$9,IF(Raw!$X105&lt;$A$9,Raw!W105,-999),-999),-999),-999),-999),-999)</f>
        <v>0.14164099999999999</v>
      </c>
      <c r="P105" s="9">
        <f>IF(Raw!$G105&gt;$C$8,IF(Raw!$Q105&gt;$C$8,IF(Raw!$N105&gt;$C$9,IF(Raw!$N105&lt;$A$9,IF(Raw!$X105&gt;$C$9,IF(Raw!$X105&lt;$A$9,Raw!X105,-999),-999),-999),-999),-999),-999)</f>
        <v>389</v>
      </c>
      <c r="R105" s="9">
        <f t="shared" si="20"/>
        <v>0.36700600000000005</v>
      </c>
      <c r="S105" s="9">
        <f t="shared" si="21"/>
        <v>0.44686148859669528</v>
      </c>
      <c r="T105" s="9">
        <f t="shared" si="22"/>
        <v>0.39676</v>
      </c>
      <c r="U105" s="9">
        <f t="shared" si="23"/>
        <v>0.46785528984481861</v>
      </c>
      <c r="V105" s="15">
        <f t="shared" si="16"/>
        <v>0.33065079600000002</v>
      </c>
      <c r="X105" s="11">
        <f t="shared" si="24"/>
        <v>1.4267399999999998E+19</v>
      </c>
      <c r="Y105" s="11">
        <f t="shared" si="25"/>
        <v>5.5420000000000002E-18</v>
      </c>
      <c r="Z105" s="11">
        <f t="shared" si="26"/>
        <v>5.1099999999999995E-4</v>
      </c>
      <c r="AA105" s="16">
        <f t="shared" si="27"/>
        <v>3.8835592816508481E-2</v>
      </c>
      <c r="AB105" s="9">
        <f t="shared" si="17"/>
        <v>0.46668840980587795</v>
      </c>
      <c r="AC105" s="9">
        <f t="shared" si="18"/>
        <v>0.9611644071834915</v>
      </c>
      <c r="AD105" s="15">
        <f t="shared" si="19"/>
        <v>75.999203163421697</v>
      </c>
      <c r="AE105" s="3">
        <f t="shared" si="28"/>
        <v>667.25679999999988</v>
      </c>
      <c r="AF105" s="2">
        <f t="shared" si="29"/>
        <v>0.25</v>
      </c>
      <c r="AG105" s="9">
        <f t="shared" si="30"/>
        <v>2.7351253249229161E-2</v>
      </c>
      <c r="AH105" s="2">
        <f t="shared" si="31"/>
        <v>1.3235129104461913</v>
      </c>
    </row>
    <row r="106" spans="1:34">
      <c r="A106" s="1">
        <f>Raw!A106</f>
        <v>93</v>
      </c>
      <c r="B106" s="14">
        <f>Raw!B106</f>
        <v>0.40001157407407412</v>
      </c>
      <c r="C106" s="15">
        <f>Raw!C106</f>
        <v>53.9</v>
      </c>
      <c r="D106" s="15">
        <f>IF(C106&gt;0.5,Raw!D106*D$11,-999)</f>
        <v>21.1</v>
      </c>
      <c r="E106" s="9">
        <f>IF(Raw!$G106&gt;$C$8,IF(Raw!$Q106&gt;$C$8,IF(Raw!$N106&gt;$C$9,IF(Raw!$N106&lt;$A$9,IF(Raw!$X106&gt;$C$9,IF(Raw!$X106&lt;$A$9,Raw!H106,-999),-999),-999),-999),-999),-999)</f>
        <v>0.45244800000000002</v>
      </c>
      <c r="F106" s="9">
        <f>IF(Raw!$G106&gt;$C$8,IF(Raw!$Q106&gt;$C$8,IF(Raw!$N106&gt;$C$9,IF(Raw!$N106&lt;$A$9,IF(Raw!$X106&gt;$C$9,IF(Raw!$X106&lt;$A$9,Raw!I106,-999),-999),-999),-999),-999),-999)</f>
        <v>0.81037999999999999</v>
      </c>
      <c r="G106" s="9">
        <f>Raw!G106</f>
        <v>0.98398300000000005</v>
      </c>
      <c r="H106" s="9">
        <f>IF(Raw!$G106&gt;$C$8,IF(Raw!$Q106&gt;$C$8,IF(Raw!$N106&gt;$C$9,IF(Raw!$N106&lt;$A$9,IF(Raw!$X106&gt;$C$9,IF(Raw!$X106&lt;$A$9,Raw!L106,-999),-999),-999),-999),-999),-999)</f>
        <v>547.1</v>
      </c>
      <c r="I106" s="9">
        <f>IF(Raw!$G106&gt;$C$8,IF(Raw!$Q106&gt;$C$8,IF(Raw!$N106&gt;$C$9,IF(Raw!$N106&lt;$A$9,IF(Raw!$X106&gt;$C$9,IF(Raw!$X106&lt;$A$9,Raw!M106,-999),-999),-999),-999),-999),-999)</f>
        <v>0.136322</v>
      </c>
      <c r="J106" s="9">
        <f>IF(Raw!$G106&gt;$C$8,IF(Raw!$Q106&gt;$C$8,IF(Raw!$N106&gt;$C$9,IF(Raw!$N106&lt;$A$9,IF(Raw!$X106&gt;$C$9,IF(Raw!$X106&lt;$A$9,Raw!N106,-999),-999),-999),-999),-999),-999)</f>
        <v>315</v>
      </c>
      <c r="K106" s="9">
        <f>IF(Raw!$G106&gt;$C$8,IF(Raw!$Q106&gt;$C$8,IF(Raw!$N106&gt;$C$9,IF(Raw!$N106&lt;$A$9,IF(Raw!$X106&gt;$C$9,IF(Raw!$X106&lt;$A$9,Raw!R106,-999),-999),-999),-999),-999),-999)</f>
        <v>0.43794</v>
      </c>
      <c r="L106" s="9">
        <f>IF(Raw!$G106&gt;$C$8,IF(Raw!$Q106&gt;$C$8,IF(Raw!$N106&gt;$C$9,IF(Raw!$N106&lt;$A$9,IF(Raw!$X106&gt;$C$9,IF(Raw!$X106&lt;$A$9,Raw!S106,-999),-999),-999),-999),-999),-999)</f>
        <v>0.82475399999999999</v>
      </c>
      <c r="M106" s="9">
        <f>Raw!Q106</f>
        <v>0.981518</v>
      </c>
      <c r="N106" s="9">
        <f>IF(Raw!$G106&gt;$C$8,IF(Raw!$Q106&gt;$C$8,IF(Raw!$N106&gt;$C$9,IF(Raw!$N106&lt;$A$9,IF(Raw!$X106&gt;$C$9,IF(Raw!$X106&lt;$A$9,Raw!V106,-999),-999),-999),-999),-999),-999)</f>
        <v>652.29999999999995</v>
      </c>
      <c r="O106" s="9">
        <f>IF(Raw!$G106&gt;$C$8,IF(Raw!$Q106&gt;$C$8,IF(Raw!$N106&gt;$C$9,IF(Raw!$N106&lt;$A$9,IF(Raw!$X106&gt;$C$9,IF(Raw!$X106&lt;$A$9,Raw!W106,-999),-999),-999),-999),-999),-999)</f>
        <v>0.21004200000000001</v>
      </c>
      <c r="P106" s="9">
        <f>IF(Raw!$G106&gt;$C$8,IF(Raw!$Q106&gt;$C$8,IF(Raw!$N106&gt;$C$9,IF(Raw!$N106&lt;$A$9,IF(Raw!$X106&gt;$C$9,IF(Raw!$X106&lt;$A$9,Raw!X106,-999),-999),-999),-999),-999),-999)</f>
        <v>404</v>
      </c>
      <c r="R106" s="9">
        <f t="shared" si="20"/>
        <v>0.35793199999999997</v>
      </c>
      <c r="S106" s="9">
        <f t="shared" si="21"/>
        <v>0.44168414817739821</v>
      </c>
      <c r="T106" s="9">
        <f t="shared" si="22"/>
        <v>0.38681399999999999</v>
      </c>
      <c r="U106" s="9">
        <f t="shared" si="23"/>
        <v>0.46900530339955915</v>
      </c>
      <c r="V106" s="15">
        <f t="shared" si="16"/>
        <v>0.32157158460000002</v>
      </c>
      <c r="X106" s="11">
        <f t="shared" si="24"/>
        <v>1.2702199999999998E+19</v>
      </c>
      <c r="Y106" s="11">
        <f t="shared" si="25"/>
        <v>5.4709999999999996E-18</v>
      </c>
      <c r="Z106" s="11">
        <f t="shared" si="26"/>
        <v>3.1499999999999996E-4</v>
      </c>
      <c r="AA106" s="16">
        <f t="shared" si="27"/>
        <v>2.1421596860617426E-2</v>
      </c>
      <c r="AB106" s="9">
        <f t="shared" si="17"/>
        <v>0.44622617356804284</v>
      </c>
      <c r="AC106" s="9">
        <f t="shared" si="18"/>
        <v>0.9785784031393826</v>
      </c>
      <c r="AD106" s="15">
        <f t="shared" si="19"/>
        <v>68.005069398785494</v>
      </c>
      <c r="AE106" s="3">
        <f t="shared" si="28"/>
        <v>658.70839999999976</v>
      </c>
      <c r="AF106" s="2">
        <f t="shared" si="29"/>
        <v>0.25</v>
      </c>
      <c r="AG106" s="9">
        <f t="shared" si="30"/>
        <v>2.4534414004681128E-2</v>
      </c>
      <c r="AH106" s="2">
        <f t="shared" si="31"/>
        <v>1.1872075253569034</v>
      </c>
    </row>
    <row r="107" spans="1:34">
      <c r="A107" s="1">
        <f>Raw!A107</f>
        <v>94</v>
      </c>
      <c r="B107" s="14">
        <f>Raw!B107</f>
        <v>0.40006944444444442</v>
      </c>
      <c r="C107" s="15">
        <f>Raw!C107</f>
        <v>53.2</v>
      </c>
      <c r="D107" s="15">
        <f>IF(C107&gt;0.5,Raw!D107*D$11,-999)</f>
        <v>22</v>
      </c>
      <c r="E107" s="9">
        <f>IF(Raw!$G107&gt;$C$8,IF(Raw!$Q107&gt;$C$8,IF(Raw!$N107&gt;$C$9,IF(Raw!$N107&lt;$A$9,IF(Raw!$X107&gt;$C$9,IF(Raw!$X107&lt;$A$9,Raw!H107,-999),-999),-999),-999),-999),-999)</f>
        <v>0.46192100000000003</v>
      </c>
      <c r="F107" s="9">
        <f>IF(Raw!$G107&gt;$C$8,IF(Raw!$Q107&gt;$C$8,IF(Raw!$N107&gt;$C$9,IF(Raw!$N107&lt;$A$9,IF(Raw!$X107&gt;$C$9,IF(Raw!$X107&lt;$A$9,Raw!I107,-999),-999),-999),-999),-999),-999)</f>
        <v>0.82838000000000001</v>
      </c>
      <c r="G107" s="9">
        <f>Raw!G107</f>
        <v>0.98680199999999996</v>
      </c>
      <c r="H107" s="9">
        <f>IF(Raw!$G107&gt;$C$8,IF(Raw!$Q107&gt;$C$8,IF(Raw!$N107&gt;$C$9,IF(Raw!$N107&lt;$A$9,IF(Raw!$X107&gt;$C$9,IF(Raw!$X107&lt;$A$9,Raw!L107,-999),-999),-999),-999),-999),-999)</f>
        <v>588.5</v>
      </c>
      <c r="I107" s="9">
        <f>IF(Raw!$G107&gt;$C$8,IF(Raw!$Q107&gt;$C$8,IF(Raw!$N107&gt;$C$9,IF(Raw!$N107&lt;$A$9,IF(Raw!$X107&gt;$C$9,IF(Raw!$X107&lt;$A$9,Raw!M107,-999),-999),-999),-999),-999),-999)</f>
        <v>0.344416</v>
      </c>
      <c r="J107" s="9">
        <f>IF(Raw!$G107&gt;$C$8,IF(Raw!$Q107&gt;$C$8,IF(Raw!$N107&gt;$C$9,IF(Raw!$N107&lt;$A$9,IF(Raw!$X107&gt;$C$9,IF(Raw!$X107&lt;$A$9,Raw!N107,-999),-999),-999),-999),-999),-999)</f>
        <v>460</v>
      </c>
      <c r="K107" s="9">
        <f>IF(Raw!$G107&gt;$C$8,IF(Raw!$Q107&gt;$C$8,IF(Raw!$N107&gt;$C$9,IF(Raw!$N107&lt;$A$9,IF(Raw!$X107&gt;$C$9,IF(Raw!$X107&lt;$A$9,Raw!R107,-999),-999),-999),-999),-999),-999)</f>
        <v>0.45388400000000001</v>
      </c>
      <c r="L107" s="9">
        <f>IF(Raw!$G107&gt;$C$8,IF(Raw!$Q107&gt;$C$8,IF(Raw!$N107&gt;$C$9,IF(Raw!$N107&lt;$A$9,IF(Raw!$X107&gt;$C$9,IF(Raw!$X107&lt;$A$9,Raw!S107,-999),-999),-999),-999),-999),-999)</f>
        <v>0.85410900000000001</v>
      </c>
      <c r="M107" s="9">
        <f>Raw!Q107</f>
        <v>0.98704000000000003</v>
      </c>
      <c r="N107" s="9">
        <f>IF(Raw!$G107&gt;$C$8,IF(Raw!$Q107&gt;$C$8,IF(Raw!$N107&gt;$C$9,IF(Raw!$N107&lt;$A$9,IF(Raw!$X107&gt;$C$9,IF(Raw!$X107&lt;$A$9,Raw!V107,-999),-999),-999),-999),-999),-999)</f>
        <v>590.20000000000005</v>
      </c>
      <c r="O107" s="9">
        <f>IF(Raw!$G107&gt;$C$8,IF(Raw!$Q107&gt;$C$8,IF(Raw!$N107&gt;$C$9,IF(Raw!$N107&lt;$A$9,IF(Raw!$X107&gt;$C$9,IF(Raw!$X107&lt;$A$9,Raw!W107,-999),-999),-999),-999),-999),-999)</f>
        <v>0.229241</v>
      </c>
      <c r="P107" s="9">
        <f>IF(Raw!$G107&gt;$C$8,IF(Raw!$Q107&gt;$C$8,IF(Raw!$N107&gt;$C$9,IF(Raw!$N107&lt;$A$9,IF(Raw!$X107&gt;$C$9,IF(Raw!$X107&lt;$A$9,Raw!X107,-999),-999),-999),-999),-999),-999)</f>
        <v>374</v>
      </c>
      <c r="R107" s="9">
        <f t="shared" si="20"/>
        <v>0.36645899999999998</v>
      </c>
      <c r="S107" s="9">
        <f t="shared" si="21"/>
        <v>0.4423803085540452</v>
      </c>
      <c r="T107" s="9">
        <f t="shared" si="22"/>
        <v>0.400225</v>
      </c>
      <c r="U107" s="9">
        <f t="shared" si="23"/>
        <v>0.46858773294743411</v>
      </c>
      <c r="V107" s="15">
        <f t="shared" si="16"/>
        <v>0.33301709910000005</v>
      </c>
      <c r="X107" s="11">
        <f t="shared" si="24"/>
        <v>1.3243999999999998E+19</v>
      </c>
      <c r="Y107" s="11">
        <f t="shared" si="25"/>
        <v>5.8849999999999999E-18</v>
      </c>
      <c r="Z107" s="11">
        <f t="shared" si="26"/>
        <v>4.5999999999999996E-4</v>
      </c>
      <c r="AA107" s="16">
        <f t="shared" si="27"/>
        <v>3.4611897828122393E-2</v>
      </c>
      <c r="AB107" s="9">
        <f t="shared" si="17"/>
        <v>0.46773654680826027</v>
      </c>
      <c r="AC107" s="9">
        <f t="shared" si="18"/>
        <v>0.96538810217187765</v>
      </c>
      <c r="AD107" s="15">
        <f t="shared" si="19"/>
        <v>75.243256148092172</v>
      </c>
      <c r="AE107" s="3">
        <f t="shared" si="28"/>
        <v>708.55399999999975</v>
      </c>
      <c r="AF107" s="2">
        <f t="shared" si="29"/>
        <v>0.25</v>
      </c>
      <c r="AG107" s="9">
        <f t="shared" si="30"/>
        <v>2.7121589860013534E-2</v>
      </c>
      <c r="AH107" s="2">
        <f t="shared" si="31"/>
        <v>1.312399618564684</v>
      </c>
    </row>
    <row r="108" spans="1:34">
      <c r="A108" s="1">
        <f>Raw!A108</f>
        <v>95</v>
      </c>
      <c r="B108" s="14">
        <f>Raw!B108</f>
        <v>0.40012731481481478</v>
      </c>
      <c r="C108" s="15">
        <f>Raw!C108</f>
        <v>55.2</v>
      </c>
      <c r="D108" s="15">
        <f>IF(C108&gt;0.5,Raw!D108*D$11,-999)</f>
        <v>20.2</v>
      </c>
      <c r="E108" s="9">
        <f>IF(Raw!$G108&gt;$C$8,IF(Raw!$Q108&gt;$C$8,IF(Raw!$N108&gt;$C$9,IF(Raw!$N108&lt;$A$9,IF(Raw!$X108&gt;$C$9,IF(Raw!$X108&lt;$A$9,Raw!H108,-999),-999),-999),-999),-999),-999)</f>
        <v>0.43826399999999999</v>
      </c>
      <c r="F108" s="9">
        <f>IF(Raw!$G108&gt;$C$8,IF(Raw!$Q108&gt;$C$8,IF(Raw!$N108&gt;$C$9,IF(Raw!$N108&lt;$A$9,IF(Raw!$X108&gt;$C$9,IF(Raw!$X108&lt;$A$9,Raw!I108,-999),-999),-999),-999),-999),-999)</f>
        <v>0.78671000000000002</v>
      </c>
      <c r="G108" s="9">
        <f>Raw!G108</f>
        <v>0.98237399999999997</v>
      </c>
      <c r="H108" s="9">
        <f>IF(Raw!$G108&gt;$C$8,IF(Raw!$Q108&gt;$C$8,IF(Raw!$N108&gt;$C$9,IF(Raw!$N108&lt;$A$9,IF(Raw!$X108&gt;$C$9,IF(Raw!$X108&lt;$A$9,Raw!L108,-999),-999),-999),-999),-999),-999)</f>
        <v>610.20000000000005</v>
      </c>
      <c r="I108" s="9">
        <f>IF(Raw!$G108&gt;$C$8,IF(Raw!$Q108&gt;$C$8,IF(Raw!$N108&gt;$C$9,IF(Raw!$N108&lt;$A$9,IF(Raw!$X108&gt;$C$9,IF(Raw!$X108&lt;$A$9,Raw!M108,-999),-999),-999),-999),-999),-999)</f>
        <v>0.23332800000000001</v>
      </c>
      <c r="J108" s="9">
        <f>IF(Raw!$G108&gt;$C$8,IF(Raw!$Q108&gt;$C$8,IF(Raw!$N108&gt;$C$9,IF(Raw!$N108&lt;$A$9,IF(Raw!$X108&gt;$C$9,IF(Raw!$X108&lt;$A$9,Raw!N108,-999),-999),-999),-999),-999),-999)</f>
        <v>454</v>
      </c>
      <c r="K108" s="9">
        <f>IF(Raw!$G108&gt;$C$8,IF(Raw!$Q108&gt;$C$8,IF(Raw!$N108&gt;$C$9,IF(Raw!$N108&lt;$A$9,IF(Raw!$X108&gt;$C$9,IF(Raw!$X108&lt;$A$9,Raw!R108,-999),-999),-999),-999),-999),-999)</f>
        <v>0.44953399999999999</v>
      </c>
      <c r="L108" s="9">
        <f>IF(Raw!$G108&gt;$C$8,IF(Raw!$Q108&gt;$C$8,IF(Raw!$N108&gt;$C$9,IF(Raw!$N108&lt;$A$9,IF(Raw!$X108&gt;$C$9,IF(Raw!$X108&lt;$A$9,Raw!S108,-999),-999),-999),-999),-999),-999)</f>
        <v>0.83087599999999995</v>
      </c>
      <c r="M108" s="9">
        <f>Raw!Q108</f>
        <v>0.98934999999999995</v>
      </c>
      <c r="N108" s="9">
        <f>IF(Raw!$G108&gt;$C$8,IF(Raw!$Q108&gt;$C$8,IF(Raw!$N108&gt;$C$9,IF(Raw!$N108&lt;$A$9,IF(Raw!$X108&gt;$C$9,IF(Raw!$X108&lt;$A$9,Raw!V108,-999),-999),-999),-999),-999),-999)</f>
        <v>634.79999999999995</v>
      </c>
      <c r="O108" s="9">
        <f>IF(Raw!$G108&gt;$C$8,IF(Raw!$Q108&gt;$C$8,IF(Raw!$N108&gt;$C$9,IF(Raw!$N108&lt;$A$9,IF(Raw!$X108&gt;$C$9,IF(Raw!$X108&lt;$A$9,Raw!W108,-999),-999),-999),-999),-999),-999)</f>
        <v>0.290522</v>
      </c>
      <c r="P108" s="9">
        <f>IF(Raw!$G108&gt;$C$8,IF(Raw!$Q108&gt;$C$8,IF(Raw!$N108&gt;$C$9,IF(Raw!$N108&lt;$A$9,IF(Raw!$X108&gt;$C$9,IF(Raw!$X108&lt;$A$9,Raw!X108,-999),-999),-999),-999),-999),-999)</f>
        <v>378</v>
      </c>
      <c r="R108" s="9">
        <f t="shared" si="20"/>
        <v>0.34844600000000003</v>
      </c>
      <c r="S108" s="9">
        <f t="shared" si="21"/>
        <v>0.44291543262447408</v>
      </c>
      <c r="T108" s="9">
        <f t="shared" si="22"/>
        <v>0.38134199999999996</v>
      </c>
      <c r="U108" s="9">
        <f t="shared" si="23"/>
        <v>0.45896379243112084</v>
      </c>
      <c r="V108" s="15">
        <f t="shared" si="16"/>
        <v>0.32395855239999999</v>
      </c>
      <c r="X108" s="11">
        <f t="shared" si="24"/>
        <v>1.2160399999999996E+19</v>
      </c>
      <c r="Y108" s="11">
        <f t="shared" si="25"/>
        <v>6.1020000000000003E-18</v>
      </c>
      <c r="Z108" s="11">
        <f t="shared" si="26"/>
        <v>4.5399999999999998E-4</v>
      </c>
      <c r="AA108" s="16">
        <f t="shared" si="27"/>
        <v>3.2590154536747497E-2</v>
      </c>
      <c r="AB108" s="9">
        <f t="shared" si="17"/>
        <v>0.46196199471135235</v>
      </c>
      <c r="AC108" s="9">
        <f t="shared" si="18"/>
        <v>0.96740984546325248</v>
      </c>
      <c r="AD108" s="15">
        <f t="shared" si="19"/>
        <v>71.784481358474665</v>
      </c>
      <c r="AE108" s="3">
        <f t="shared" si="28"/>
        <v>734.68079999999986</v>
      </c>
      <c r="AF108" s="2">
        <f t="shared" si="29"/>
        <v>0.25</v>
      </c>
      <c r="AG108" s="9">
        <f t="shared" si="30"/>
        <v>2.534344446306664E-2</v>
      </c>
      <c r="AH108" s="2">
        <f t="shared" si="31"/>
        <v>1.2263560881982642</v>
      </c>
    </row>
    <row r="109" spans="1:34">
      <c r="A109" s="1">
        <f>Raw!A109</f>
        <v>96</v>
      </c>
      <c r="B109" s="14">
        <f>Raw!B109</f>
        <v>0.4001736111111111</v>
      </c>
      <c r="C109" s="15">
        <f>Raw!C109</f>
        <v>55</v>
      </c>
      <c r="D109" s="15">
        <f>IF(C109&gt;0.5,Raw!D109*D$11,-999)</f>
        <v>20.2</v>
      </c>
      <c r="E109" s="9">
        <f>IF(Raw!$G109&gt;$C$8,IF(Raw!$Q109&gt;$C$8,IF(Raw!$N109&gt;$C$9,IF(Raw!$N109&lt;$A$9,IF(Raw!$X109&gt;$C$9,IF(Raw!$X109&lt;$A$9,Raw!H109,-999),-999),-999),-999),-999),-999)</f>
        <v>0.44166800000000001</v>
      </c>
      <c r="F109" s="9">
        <f>IF(Raw!$G109&gt;$C$8,IF(Raw!$Q109&gt;$C$8,IF(Raw!$N109&gt;$C$9,IF(Raw!$N109&lt;$A$9,IF(Raw!$X109&gt;$C$9,IF(Raw!$X109&lt;$A$9,Raw!I109,-999),-999),-999),-999),-999),-999)</f>
        <v>0.81694</v>
      </c>
      <c r="G109" s="9">
        <f>Raw!G109</f>
        <v>0.97678900000000002</v>
      </c>
      <c r="H109" s="9">
        <f>IF(Raw!$G109&gt;$C$8,IF(Raw!$Q109&gt;$C$8,IF(Raw!$N109&gt;$C$9,IF(Raw!$N109&lt;$A$9,IF(Raw!$X109&gt;$C$9,IF(Raw!$X109&lt;$A$9,Raw!L109,-999),-999),-999),-999),-999),-999)</f>
        <v>573.70000000000005</v>
      </c>
      <c r="I109" s="9">
        <f>IF(Raw!$G109&gt;$C$8,IF(Raw!$Q109&gt;$C$8,IF(Raw!$N109&gt;$C$9,IF(Raw!$N109&lt;$A$9,IF(Raw!$X109&gt;$C$9,IF(Raw!$X109&lt;$A$9,Raw!M109,-999),-999),-999),-999),-999),-999)</f>
        <v>1.8606000000000001E-2</v>
      </c>
      <c r="J109" s="9">
        <f>IF(Raw!$G109&gt;$C$8,IF(Raw!$Q109&gt;$C$8,IF(Raw!$N109&gt;$C$9,IF(Raw!$N109&lt;$A$9,IF(Raw!$X109&gt;$C$9,IF(Raw!$X109&lt;$A$9,Raw!N109,-999),-999),-999),-999),-999),-999)</f>
        <v>397</v>
      </c>
      <c r="K109" s="9">
        <f>IF(Raw!$G109&gt;$C$8,IF(Raw!$Q109&gt;$C$8,IF(Raw!$N109&gt;$C$9,IF(Raw!$N109&lt;$A$9,IF(Raw!$X109&gt;$C$9,IF(Raw!$X109&lt;$A$9,Raw!R109,-999),-999),-999),-999),-999),-999)</f>
        <v>0.43079000000000001</v>
      </c>
      <c r="L109" s="9">
        <f>IF(Raw!$G109&gt;$C$8,IF(Raw!$Q109&gt;$C$8,IF(Raw!$N109&gt;$C$9,IF(Raw!$N109&lt;$A$9,IF(Raw!$X109&gt;$C$9,IF(Raw!$X109&lt;$A$9,Raw!S109,-999),-999),-999),-999),-999),-999)</f>
        <v>0.82440599999999997</v>
      </c>
      <c r="M109" s="9">
        <f>Raw!Q109</f>
        <v>0.98094499999999996</v>
      </c>
      <c r="N109" s="9">
        <f>IF(Raw!$G109&gt;$C$8,IF(Raw!$Q109&gt;$C$8,IF(Raw!$N109&gt;$C$9,IF(Raw!$N109&lt;$A$9,IF(Raw!$X109&gt;$C$9,IF(Raw!$X109&lt;$A$9,Raw!V109,-999),-999),-999),-999),-999),-999)</f>
        <v>672.2</v>
      </c>
      <c r="O109" s="9">
        <f>IF(Raw!$G109&gt;$C$8,IF(Raw!$Q109&gt;$C$8,IF(Raw!$N109&gt;$C$9,IF(Raw!$N109&lt;$A$9,IF(Raw!$X109&gt;$C$9,IF(Raw!$X109&lt;$A$9,Raw!W109,-999),-999),-999),-999),-999),-999)</f>
        <v>0.121855</v>
      </c>
      <c r="P109" s="9">
        <f>IF(Raw!$G109&gt;$C$8,IF(Raw!$Q109&gt;$C$8,IF(Raw!$N109&gt;$C$9,IF(Raw!$N109&lt;$A$9,IF(Raw!$X109&gt;$C$9,IF(Raw!$X109&lt;$A$9,Raw!X109,-999),-999),-999),-999),-999),-999)</f>
        <v>392</v>
      </c>
      <c r="R109" s="9">
        <f t="shared" si="20"/>
        <v>0.37527199999999999</v>
      </c>
      <c r="S109" s="9">
        <f t="shared" si="21"/>
        <v>0.45936298871398146</v>
      </c>
      <c r="T109" s="9">
        <f t="shared" si="22"/>
        <v>0.39361599999999997</v>
      </c>
      <c r="U109" s="9">
        <f t="shared" si="23"/>
        <v>0.47745406996067469</v>
      </c>
      <c r="V109" s="15">
        <f t="shared" si="16"/>
        <v>0.3214358994</v>
      </c>
      <c r="X109" s="11">
        <f t="shared" si="24"/>
        <v>1.2160399999999996E+19</v>
      </c>
      <c r="Y109" s="11">
        <f t="shared" si="25"/>
        <v>5.7370000000000004E-18</v>
      </c>
      <c r="Z109" s="11">
        <f t="shared" si="26"/>
        <v>3.97E-4</v>
      </c>
      <c r="AA109" s="16">
        <f t="shared" si="27"/>
        <v>2.6949976137721616E-2</v>
      </c>
      <c r="AB109" s="9">
        <f t="shared" si="17"/>
        <v>0.44139794180742542</v>
      </c>
      <c r="AC109" s="9">
        <f t="shared" si="18"/>
        <v>0.97305002386227846</v>
      </c>
      <c r="AD109" s="15">
        <f t="shared" si="19"/>
        <v>67.884070875873093</v>
      </c>
      <c r="AE109" s="3">
        <f t="shared" si="28"/>
        <v>690.73479999999984</v>
      </c>
      <c r="AF109" s="2">
        <f t="shared" si="29"/>
        <v>0.25</v>
      </c>
      <c r="AG109" s="9">
        <f t="shared" si="30"/>
        <v>2.4931943019372703E-2</v>
      </c>
      <c r="AH109" s="2">
        <f t="shared" si="31"/>
        <v>1.2064437474936744</v>
      </c>
    </row>
    <row r="110" spans="1:34">
      <c r="A110" s="1">
        <f>Raw!A110</f>
        <v>97</v>
      </c>
      <c r="B110" s="14">
        <f>Raw!B110</f>
        <v>0.40023148148148152</v>
      </c>
      <c r="C110" s="15">
        <f>Raw!C110</f>
        <v>56.3</v>
      </c>
      <c r="D110" s="15">
        <f>IF(C110&gt;0.5,Raw!D110*D$11,-999)</f>
        <v>19.3</v>
      </c>
      <c r="E110" s="9">
        <f>IF(Raw!$G110&gt;$C$8,IF(Raw!$Q110&gt;$C$8,IF(Raw!$N110&gt;$C$9,IF(Raw!$N110&lt;$A$9,IF(Raw!$X110&gt;$C$9,IF(Raw!$X110&lt;$A$9,Raw!H110,-999),-999),-999),-999),-999),-999)</f>
        <v>0.43001400000000001</v>
      </c>
      <c r="F110" s="9">
        <f>IF(Raw!$G110&gt;$C$8,IF(Raw!$Q110&gt;$C$8,IF(Raw!$N110&gt;$C$9,IF(Raw!$N110&lt;$A$9,IF(Raw!$X110&gt;$C$9,IF(Raw!$X110&lt;$A$9,Raw!I110,-999),-999),-999),-999),-999),-999)</f>
        <v>0.77612400000000004</v>
      </c>
      <c r="G110" s="9">
        <f>Raw!G110</f>
        <v>0.98588699999999996</v>
      </c>
      <c r="H110" s="9">
        <f>IF(Raw!$G110&gt;$C$8,IF(Raw!$Q110&gt;$C$8,IF(Raw!$N110&gt;$C$9,IF(Raw!$N110&lt;$A$9,IF(Raw!$X110&gt;$C$9,IF(Raw!$X110&lt;$A$9,Raw!L110,-999),-999),-999),-999),-999),-999)</f>
        <v>578.29999999999995</v>
      </c>
      <c r="I110" s="9">
        <f>IF(Raw!$G110&gt;$C$8,IF(Raw!$Q110&gt;$C$8,IF(Raw!$N110&gt;$C$9,IF(Raw!$N110&lt;$A$9,IF(Raw!$X110&gt;$C$9,IF(Raw!$X110&lt;$A$9,Raw!M110,-999),-999),-999),-999),-999),-999)</f>
        <v>0.156276</v>
      </c>
      <c r="J110" s="9">
        <f>IF(Raw!$G110&gt;$C$8,IF(Raw!$Q110&gt;$C$8,IF(Raw!$N110&gt;$C$9,IF(Raw!$N110&lt;$A$9,IF(Raw!$X110&gt;$C$9,IF(Raw!$X110&lt;$A$9,Raw!N110,-999),-999),-999),-999),-999),-999)</f>
        <v>361</v>
      </c>
      <c r="K110" s="9">
        <f>IF(Raw!$G110&gt;$C$8,IF(Raw!$Q110&gt;$C$8,IF(Raw!$N110&gt;$C$9,IF(Raw!$N110&lt;$A$9,IF(Raw!$X110&gt;$C$9,IF(Raw!$X110&lt;$A$9,Raw!R110,-999),-999),-999),-999),-999),-999)</f>
        <v>0.44161099999999998</v>
      </c>
      <c r="L110" s="9">
        <f>IF(Raw!$G110&gt;$C$8,IF(Raw!$Q110&gt;$C$8,IF(Raw!$N110&gt;$C$9,IF(Raw!$N110&lt;$A$9,IF(Raw!$X110&gt;$C$9,IF(Raw!$X110&lt;$A$9,Raw!S110,-999),-999),-999),-999),-999),-999)</f>
        <v>0.81134300000000004</v>
      </c>
      <c r="M110" s="9">
        <f>Raw!Q110</f>
        <v>0.98567000000000005</v>
      </c>
      <c r="N110" s="9">
        <f>IF(Raw!$G110&gt;$C$8,IF(Raw!$Q110&gt;$C$8,IF(Raw!$N110&gt;$C$9,IF(Raw!$N110&lt;$A$9,IF(Raw!$X110&gt;$C$9,IF(Raw!$X110&lt;$A$9,Raw!V110,-999),-999),-999),-999),-999),-999)</f>
        <v>634.1</v>
      </c>
      <c r="O110" s="9">
        <f>IF(Raw!$G110&gt;$C$8,IF(Raw!$Q110&gt;$C$8,IF(Raw!$N110&gt;$C$9,IF(Raw!$N110&lt;$A$9,IF(Raw!$X110&gt;$C$9,IF(Raw!$X110&lt;$A$9,Raw!W110,-999),-999),-999),-999),-999),-999)</f>
        <v>0.243093</v>
      </c>
      <c r="P110" s="9">
        <f>IF(Raw!$G110&gt;$C$8,IF(Raw!$Q110&gt;$C$8,IF(Raw!$N110&gt;$C$9,IF(Raw!$N110&lt;$A$9,IF(Raw!$X110&gt;$C$9,IF(Raw!$X110&lt;$A$9,Raw!X110,-999),-999),-999),-999),-999),-999)</f>
        <v>342</v>
      </c>
      <c r="R110" s="9">
        <f t="shared" si="20"/>
        <v>0.34611000000000003</v>
      </c>
      <c r="S110" s="9">
        <f t="shared" si="21"/>
        <v>0.44594678169983148</v>
      </c>
      <c r="T110" s="9">
        <f t="shared" si="22"/>
        <v>0.36973200000000006</v>
      </c>
      <c r="U110" s="9">
        <f t="shared" si="23"/>
        <v>0.4557036912871622</v>
      </c>
      <c r="V110" s="15">
        <f t="shared" si="16"/>
        <v>0.31634263570000004</v>
      </c>
      <c r="X110" s="11">
        <f t="shared" si="24"/>
        <v>1.1618599999999998E+19</v>
      </c>
      <c r="Y110" s="11">
        <f t="shared" si="25"/>
        <v>5.7829999999999992E-18</v>
      </c>
      <c r="Z110" s="11">
        <f t="shared" si="26"/>
        <v>3.6099999999999999E-4</v>
      </c>
      <c r="AA110" s="16">
        <f t="shared" si="27"/>
        <v>2.3681313979150853E-2</v>
      </c>
      <c r="AB110" s="9">
        <f t="shared" si="17"/>
        <v>0.4503667395801394</v>
      </c>
      <c r="AC110" s="9">
        <f t="shared" si="18"/>
        <v>0.97631868602084915</v>
      </c>
      <c r="AD110" s="15">
        <f t="shared" si="19"/>
        <v>65.599207698478821</v>
      </c>
      <c r="AE110" s="3">
        <f t="shared" si="28"/>
        <v>696.27319999999975</v>
      </c>
      <c r="AF110" s="2">
        <f t="shared" si="29"/>
        <v>0.25</v>
      </c>
      <c r="AG110" s="9">
        <f t="shared" si="30"/>
        <v>2.2995231610546174E-2</v>
      </c>
      <c r="AH110" s="2">
        <f t="shared" si="31"/>
        <v>1.1127272903341627</v>
      </c>
    </row>
    <row r="111" spans="1:34">
      <c r="A111" s="1">
        <f>Raw!A111</f>
        <v>98</v>
      </c>
      <c r="B111" s="14">
        <f>Raw!B111</f>
        <v>0.40028935185185183</v>
      </c>
      <c r="C111" s="15">
        <f>Raw!C111</f>
        <v>57.4</v>
      </c>
      <c r="D111" s="15">
        <f>IF(C111&gt;0.5,Raw!D111*D$11,-999)</f>
        <v>18.5</v>
      </c>
      <c r="E111" s="9">
        <f>IF(Raw!$G111&gt;$C$8,IF(Raw!$Q111&gt;$C$8,IF(Raw!$N111&gt;$C$9,IF(Raw!$N111&lt;$A$9,IF(Raw!$X111&gt;$C$9,IF(Raw!$X111&lt;$A$9,Raw!H111,-999),-999),-999),-999),-999),-999)</f>
        <v>0.44058700000000001</v>
      </c>
      <c r="F111" s="9">
        <f>IF(Raw!$G111&gt;$C$8,IF(Raw!$Q111&gt;$C$8,IF(Raw!$N111&gt;$C$9,IF(Raw!$N111&lt;$A$9,IF(Raw!$X111&gt;$C$9,IF(Raw!$X111&lt;$A$9,Raw!I111,-999),-999),-999),-999),-999),-999)</f>
        <v>0.78194600000000003</v>
      </c>
      <c r="G111" s="9">
        <f>Raw!G111</f>
        <v>0.98053400000000002</v>
      </c>
      <c r="H111" s="9">
        <f>IF(Raw!$G111&gt;$C$8,IF(Raw!$Q111&gt;$C$8,IF(Raw!$N111&gt;$C$9,IF(Raw!$N111&lt;$A$9,IF(Raw!$X111&gt;$C$9,IF(Raw!$X111&lt;$A$9,Raw!L111,-999),-999),-999),-999),-999),-999)</f>
        <v>594.9</v>
      </c>
      <c r="I111" s="9">
        <f>IF(Raw!$G111&gt;$C$8,IF(Raw!$Q111&gt;$C$8,IF(Raw!$N111&gt;$C$9,IF(Raw!$N111&lt;$A$9,IF(Raw!$X111&gt;$C$9,IF(Raw!$X111&lt;$A$9,Raw!M111,-999),-999),-999),-999),-999),-999)</f>
        <v>0.32645600000000002</v>
      </c>
      <c r="J111" s="9">
        <f>IF(Raw!$G111&gt;$C$8,IF(Raw!$Q111&gt;$C$8,IF(Raw!$N111&gt;$C$9,IF(Raw!$N111&lt;$A$9,IF(Raw!$X111&gt;$C$9,IF(Raw!$X111&lt;$A$9,Raw!N111,-999),-999),-999),-999),-999),-999)</f>
        <v>379</v>
      </c>
      <c r="K111" s="9">
        <f>IF(Raw!$G111&gt;$C$8,IF(Raw!$Q111&gt;$C$8,IF(Raw!$N111&gt;$C$9,IF(Raw!$N111&lt;$A$9,IF(Raw!$X111&gt;$C$9,IF(Raw!$X111&lt;$A$9,Raw!R111,-999),-999),-999),-999),-999),-999)</f>
        <v>0.41637200000000002</v>
      </c>
      <c r="L111" s="9">
        <f>IF(Raw!$G111&gt;$C$8,IF(Raw!$Q111&gt;$C$8,IF(Raw!$N111&gt;$C$9,IF(Raw!$N111&lt;$A$9,IF(Raw!$X111&gt;$C$9,IF(Raw!$X111&lt;$A$9,Raw!S111,-999),-999),-999),-999),-999),-999)</f>
        <v>0.80373399999999995</v>
      </c>
      <c r="M111" s="9">
        <f>Raw!Q111</f>
        <v>0.99014599999999997</v>
      </c>
      <c r="N111" s="9">
        <f>IF(Raw!$G111&gt;$C$8,IF(Raw!$Q111&gt;$C$8,IF(Raw!$N111&gt;$C$9,IF(Raw!$N111&lt;$A$9,IF(Raw!$X111&gt;$C$9,IF(Raw!$X111&lt;$A$9,Raw!V111,-999),-999),-999),-999),-999),-999)</f>
        <v>641.4</v>
      </c>
      <c r="O111" s="9">
        <f>IF(Raw!$G111&gt;$C$8,IF(Raw!$Q111&gt;$C$8,IF(Raw!$N111&gt;$C$9,IF(Raw!$N111&lt;$A$9,IF(Raw!$X111&gt;$C$9,IF(Raw!$X111&lt;$A$9,Raw!W111,-999),-999),-999),-999),-999),-999)</f>
        <v>0.14164099999999999</v>
      </c>
      <c r="P111" s="9">
        <f>IF(Raw!$G111&gt;$C$8,IF(Raw!$Q111&gt;$C$8,IF(Raw!$N111&gt;$C$9,IF(Raw!$N111&lt;$A$9,IF(Raw!$X111&gt;$C$9,IF(Raw!$X111&lt;$A$9,Raw!X111,-999),-999),-999),-999),-999),-999)</f>
        <v>383</v>
      </c>
      <c r="R111" s="9">
        <f t="shared" si="20"/>
        <v>0.34135900000000002</v>
      </c>
      <c r="S111" s="9">
        <f t="shared" si="21"/>
        <v>0.43655060579630822</v>
      </c>
      <c r="T111" s="9">
        <f t="shared" si="22"/>
        <v>0.38736199999999993</v>
      </c>
      <c r="U111" s="9">
        <f t="shared" si="23"/>
        <v>0.48195298444510243</v>
      </c>
      <c r="V111" s="15">
        <f t="shared" si="16"/>
        <v>0.31337588659999999</v>
      </c>
      <c r="X111" s="11">
        <f t="shared" si="24"/>
        <v>1.1136999999999998E+19</v>
      </c>
      <c r="Y111" s="11">
        <f t="shared" si="25"/>
        <v>5.9489999999999997E-18</v>
      </c>
      <c r="Z111" s="11">
        <f t="shared" si="26"/>
        <v>3.79E-4</v>
      </c>
      <c r="AA111" s="16">
        <f t="shared" si="27"/>
        <v>2.4495190067984542E-2</v>
      </c>
      <c r="AB111" s="9">
        <f t="shared" si="17"/>
        <v>0.42586050581511464</v>
      </c>
      <c r="AC111" s="9">
        <f t="shared" si="18"/>
        <v>0.97550480993201549</v>
      </c>
      <c r="AD111" s="15">
        <f t="shared" si="19"/>
        <v>64.631108358798272</v>
      </c>
      <c r="AE111" s="3">
        <f t="shared" si="28"/>
        <v>716.25959999999975</v>
      </c>
      <c r="AF111" s="2">
        <f t="shared" si="29"/>
        <v>0.25</v>
      </c>
      <c r="AG111" s="9">
        <f t="shared" si="30"/>
        <v>2.3960888893475103E-2</v>
      </c>
      <c r="AH111" s="2">
        <f t="shared" si="31"/>
        <v>1.1594549437026183</v>
      </c>
    </row>
    <row r="112" spans="1:34">
      <c r="A112" s="1">
        <f>Raw!A112</f>
        <v>99</v>
      </c>
      <c r="B112" s="14">
        <f>Raw!B112</f>
        <v>0.40034722222222219</v>
      </c>
      <c r="C112" s="15">
        <f>Raw!C112</f>
        <v>57.4</v>
      </c>
      <c r="D112" s="15">
        <f>IF(C112&gt;0.5,Raw!D112*D$11,-999)</f>
        <v>19.3</v>
      </c>
      <c r="E112" s="9">
        <f>IF(Raw!$G112&gt;$C$8,IF(Raw!$Q112&gt;$C$8,IF(Raw!$N112&gt;$C$9,IF(Raw!$N112&lt;$A$9,IF(Raw!$X112&gt;$C$9,IF(Raw!$X112&lt;$A$9,Raw!H112,-999),-999),-999),-999),-999),-999)</f>
        <v>0.43927899999999998</v>
      </c>
      <c r="F112" s="9">
        <f>IF(Raw!$G112&gt;$C$8,IF(Raw!$Q112&gt;$C$8,IF(Raw!$N112&gt;$C$9,IF(Raw!$N112&lt;$A$9,IF(Raw!$X112&gt;$C$9,IF(Raw!$X112&lt;$A$9,Raw!I112,-999),-999),-999),-999),-999),-999)</f>
        <v>0.78087099999999998</v>
      </c>
      <c r="G112" s="9">
        <f>Raw!G112</f>
        <v>0.97974099999999997</v>
      </c>
      <c r="H112" s="9">
        <f>IF(Raw!$G112&gt;$C$8,IF(Raw!$Q112&gt;$C$8,IF(Raw!$N112&gt;$C$9,IF(Raw!$N112&lt;$A$9,IF(Raw!$X112&gt;$C$9,IF(Raw!$X112&lt;$A$9,Raw!L112,-999),-999),-999),-999),-999),-999)</f>
        <v>577.79999999999995</v>
      </c>
      <c r="I112" s="9">
        <f>IF(Raw!$G112&gt;$C$8,IF(Raw!$Q112&gt;$C$8,IF(Raw!$N112&gt;$C$9,IF(Raw!$N112&lt;$A$9,IF(Raw!$X112&gt;$C$9,IF(Raw!$X112&lt;$A$9,Raw!M112,-999),-999),-999),-999),-999),-999)</f>
        <v>0.16120200000000001</v>
      </c>
      <c r="J112" s="9">
        <f>IF(Raw!$G112&gt;$C$8,IF(Raw!$Q112&gt;$C$8,IF(Raw!$N112&gt;$C$9,IF(Raw!$N112&lt;$A$9,IF(Raw!$X112&gt;$C$9,IF(Raw!$X112&lt;$A$9,Raw!N112,-999),-999),-999),-999),-999),-999)</f>
        <v>521</v>
      </c>
      <c r="K112" s="9">
        <f>IF(Raw!$G112&gt;$C$8,IF(Raw!$Q112&gt;$C$8,IF(Raw!$N112&gt;$C$9,IF(Raw!$N112&lt;$A$9,IF(Raw!$X112&gt;$C$9,IF(Raw!$X112&lt;$A$9,Raw!R112,-999),-999),-999),-999),-999),-999)</f>
        <v>0.419514</v>
      </c>
      <c r="L112" s="9">
        <f>IF(Raw!$G112&gt;$C$8,IF(Raw!$Q112&gt;$C$8,IF(Raw!$N112&gt;$C$9,IF(Raw!$N112&lt;$A$9,IF(Raw!$X112&gt;$C$9,IF(Raw!$X112&lt;$A$9,Raw!S112,-999),-999),-999),-999),-999),-999)</f>
        <v>0.79536799999999996</v>
      </c>
      <c r="M112" s="9">
        <f>Raw!Q112</f>
        <v>0.98835099999999998</v>
      </c>
      <c r="N112" s="9">
        <f>IF(Raw!$G112&gt;$C$8,IF(Raw!$Q112&gt;$C$8,IF(Raw!$N112&gt;$C$9,IF(Raw!$N112&lt;$A$9,IF(Raw!$X112&gt;$C$9,IF(Raw!$X112&lt;$A$9,Raw!V112,-999),-999),-999),-999),-999),-999)</f>
        <v>673</v>
      </c>
      <c r="O112" s="9">
        <f>IF(Raw!$G112&gt;$C$8,IF(Raw!$Q112&gt;$C$8,IF(Raw!$N112&gt;$C$9,IF(Raw!$N112&lt;$A$9,IF(Raw!$X112&gt;$C$9,IF(Raw!$X112&lt;$A$9,Raw!W112,-999),-999),-999),-999),-999),-999)</f>
        <v>0.28958099999999998</v>
      </c>
      <c r="P112" s="9">
        <f>IF(Raw!$G112&gt;$C$8,IF(Raw!$Q112&gt;$C$8,IF(Raw!$N112&gt;$C$9,IF(Raw!$N112&lt;$A$9,IF(Raw!$X112&gt;$C$9,IF(Raw!$X112&lt;$A$9,Raw!X112,-999),-999),-999),-999),-999),-999)</f>
        <v>300</v>
      </c>
      <c r="R112" s="9">
        <f t="shared" si="20"/>
        <v>0.34159200000000001</v>
      </c>
      <c r="S112" s="9">
        <f t="shared" si="21"/>
        <v>0.43744997573222721</v>
      </c>
      <c r="T112" s="9">
        <f t="shared" si="22"/>
        <v>0.37585399999999997</v>
      </c>
      <c r="U112" s="9">
        <f t="shared" si="23"/>
        <v>0.47255358525864755</v>
      </c>
      <c r="V112" s="15">
        <f t="shared" si="16"/>
        <v>0.3101139832</v>
      </c>
      <c r="X112" s="11">
        <f t="shared" si="24"/>
        <v>1.1618599999999998E+19</v>
      </c>
      <c r="Y112" s="11">
        <f t="shared" si="25"/>
        <v>5.7779999999999996E-18</v>
      </c>
      <c r="Z112" s="11">
        <f t="shared" si="26"/>
        <v>5.2099999999999998E-4</v>
      </c>
      <c r="AA112" s="16">
        <f t="shared" si="27"/>
        <v>3.3793939206261198E-2</v>
      </c>
      <c r="AB112" s="9">
        <f t="shared" si="17"/>
        <v>0.43221558722643011</v>
      </c>
      <c r="AC112" s="9">
        <f t="shared" si="18"/>
        <v>0.96620606079373872</v>
      </c>
      <c r="AD112" s="15">
        <f t="shared" si="19"/>
        <v>64.863606921806522</v>
      </c>
      <c r="AE112" s="3">
        <f t="shared" si="28"/>
        <v>695.67119999999977</v>
      </c>
      <c r="AF112" s="2">
        <f t="shared" si="29"/>
        <v>0.25</v>
      </c>
      <c r="AG112" s="9">
        <f t="shared" si="30"/>
        <v>2.3578100002851769E-2</v>
      </c>
      <c r="AH112" s="2">
        <f t="shared" si="31"/>
        <v>1.1409319884983762</v>
      </c>
    </row>
    <row r="113" spans="1:34">
      <c r="A113" s="1">
        <f>Raw!A113</f>
        <v>100</v>
      </c>
      <c r="B113" s="14">
        <f>Raw!B113</f>
        <v>0.4004050925925926</v>
      </c>
      <c r="C113" s="15">
        <f>Raw!C113</f>
        <v>59.6</v>
      </c>
      <c r="D113" s="15">
        <f>IF(C113&gt;0.5,Raw!D113*D$11,-999)</f>
        <v>17.600000000000001</v>
      </c>
      <c r="E113" s="9">
        <f>IF(Raw!$G113&gt;$C$8,IF(Raw!$Q113&gt;$C$8,IF(Raw!$N113&gt;$C$9,IF(Raw!$N113&lt;$A$9,IF(Raw!$X113&gt;$C$9,IF(Raw!$X113&lt;$A$9,Raw!H113,-999),-999),-999),-999),-999),-999)</f>
        <v>0.43723299999999998</v>
      </c>
      <c r="F113" s="9">
        <f>IF(Raw!$G113&gt;$C$8,IF(Raw!$Q113&gt;$C$8,IF(Raw!$N113&gt;$C$9,IF(Raw!$N113&lt;$A$9,IF(Raw!$X113&gt;$C$9,IF(Raw!$X113&lt;$A$9,Raw!I113,-999),-999),-999),-999),-999),-999)</f>
        <v>0.75688500000000003</v>
      </c>
      <c r="G113" s="9">
        <f>Raw!G113</f>
        <v>0.98226800000000003</v>
      </c>
      <c r="H113" s="9">
        <f>IF(Raw!$G113&gt;$C$8,IF(Raw!$Q113&gt;$C$8,IF(Raw!$N113&gt;$C$9,IF(Raw!$N113&lt;$A$9,IF(Raw!$X113&gt;$C$9,IF(Raw!$X113&lt;$A$9,Raw!L113,-999),-999),-999),-999),-999),-999)</f>
        <v>650.9</v>
      </c>
      <c r="I113" s="9">
        <f>IF(Raw!$G113&gt;$C$8,IF(Raw!$Q113&gt;$C$8,IF(Raw!$N113&gt;$C$9,IF(Raw!$N113&lt;$A$9,IF(Raw!$X113&gt;$C$9,IF(Raw!$X113&lt;$A$9,Raw!M113,-999),-999),-999),-999),-999),-999)</f>
        <v>0.28323599999999999</v>
      </c>
      <c r="J113" s="9">
        <f>IF(Raw!$G113&gt;$C$8,IF(Raw!$Q113&gt;$C$8,IF(Raw!$N113&gt;$C$9,IF(Raw!$N113&lt;$A$9,IF(Raw!$X113&gt;$C$9,IF(Raw!$X113&lt;$A$9,Raw!N113,-999),-999),-999),-999),-999),-999)</f>
        <v>315</v>
      </c>
      <c r="K113" s="9">
        <f>IF(Raw!$G113&gt;$C$8,IF(Raw!$Q113&gt;$C$8,IF(Raw!$N113&gt;$C$9,IF(Raw!$N113&lt;$A$9,IF(Raw!$X113&gt;$C$9,IF(Raw!$X113&lt;$A$9,Raw!R113,-999),-999),-999),-999),-999),-999)</f>
        <v>0.42413499999999998</v>
      </c>
      <c r="L113" s="9">
        <f>IF(Raw!$G113&gt;$C$8,IF(Raw!$Q113&gt;$C$8,IF(Raw!$N113&gt;$C$9,IF(Raw!$N113&lt;$A$9,IF(Raw!$X113&gt;$C$9,IF(Raw!$X113&lt;$A$9,Raw!S113,-999),-999),-999),-999),-999),-999)</f>
        <v>0.78145299999999995</v>
      </c>
      <c r="M113" s="9">
        <f>Raw!Q113</f>
        <v>0.98924599999999996</v>
      </c>
      <c r="N113" s="9">
        <f>IF(Raw!$G113&gt;$C$8,IF(Raw!$Q113&gt;$C$8,IF(Raw!$N113&gt;$C$9,IF(Raw!$N113&lt;$A$9,IF(Raw!$X113&gt;$C$9,IF(Raw!$X113&lt;$A$9,Raw!V113,-999),-999),-999),-999),-999),-999)</f>
        <v>668.1</v>
      </c>
      <c r="O113" s="9">
        <f>IF(Raw!$G113&gt;$C$8,IF(Raw!$Q113&gt;$C$8,IF(Raw!$N113&gt;$C$9,IF(Raw!$N113&lt;$A$9,IF(Raw!$X113&gt;$C$9,IF(Raw!$X113&lt;$A$9,Raw!W113,-999),-999),-999),-999),-999),-999)</f>
        <v>0.27327699999999999</v>
      </c>
      <c r="P113" s="9">
        <f>IF(Raw!$G113&gt;$C$8,IF(Raw!$Q113&gt;$C$8,IF(Raw!$N113&gt;$C$9,IF(Raw!$N113&lt;$A$9,IF(Raw!$X113&gt;$C$9,IF(Raw!$X113&lt;$A$9,Raw!X113,-999),-999),-999),-999),-999),-999)</f>
        <v>345</v>
      </c>
      <c r="R113" s="9">
        <f t="shared" si="20"/>
        <v>0.31965200000000005</v>
      </c>
      <c r="S113" s="9">
        <f t="shared" si="21"/>
        <v>0.42232571658838536</v>
      </c>
      <c r="T113" s="9">
        <f t="shared" si="22"/>
        <v>0.35731799999999997</v>
      </c>
      <c r="U113" s="9">
        <f t="shared" si="23"/>
        <v>0.45724822862027531</v>
      </c>
      <c r="V113" s="15">
        <f t="shared" si="16"/>
        <v>0.30468852470000002</v>
      </c>
      <c r="X113" s="11">
        <f t="shared" si="24"/>
        <v>1.0595199999999998E+19</v>
      </c>
      <c r="Y113" s="11">
        <f t="shared" si="25"/>
        <v>6.508999999999999E-18</v>
      </c>
      <c r="Z113" s="11">
        <f t="shared" si="26"/>
        <v>3.1499999999999996E-4</v>
      </c>
      <c r="AA113" s="16">
        <f t="shared" si="27"/>
        <v>2.1261823712525156E-2</v>
      </c>
      <c r="AB113" s="9">
        <f t="shared" si="17"/>
        <v>0.43173223232531205</v>
      </c>
      <c r="AC113" s="9">
        <f t="shared" si="18"/>
        <v>0.97873817628747484</v>
      </c>
      <c r="AD113" s="15">
        <f t="shared" si="19"/>
        <v>67.497853055635431</v>
      </c>
      <c r="AE113" s="3">
        <f t="shared" si="28"/>
        <v>783.68359999999961</v>
      </c>
      <c r="AF113" s="2">
        <f t="shared" si="29"/>
        <v>0.25</v>
      </c>
      <c r="AG113" s="9">
        <f t="shared" si="30"/>
        <v>2.3740979804123798E-2</v>
      </c>
      <c r="AH113" s="2">
        <f t="shared" si="31"/>
        <v>1.1488136573151613</v>
      </c>
    </row>
    <row r="114" spans="1:34">
      <c r="A114" s="1">
        <f>Raw!A114</f>
        <v>101</v>
      </c>
      <c r="B114" s="14">
        <f>Raw!B114</f>
        <v>0.40045138888888893</v>
      </c>
      <c r="C114" s="15">
        <f>Raw!C114</f>
        <v>58.6</v>
      </c>
      <c r="D114" s="15">
        <f>IF(C114&gt;0.5,Raw!D114*D$11,-999)</f>
        <v>18.5</v>
      </c>
      <c r="E114" s="9">
        <f>IF(Raw!$G114&gt;$C$8,IF(Raw!$Q114&gt;$C$8,IF(Raw!$N114&gt;$C$9,IF(Raw!$N114&lt;$A$9,IF(Raw!$X114&gt;$C$9,IF(Raw!$X114&lt;$A$9,Raw!H114,-999),-999),-999),-999),-999),-999)</f>
        <v>0.432896</v>
      </c>
      <c r="F114" s="9">
        <f>IF(Raw!$G114&gt;$C$8,IF(Raw!$Q114&gt;$C$8,IF(Raw!$N114&gt;$C$9,IF(Raw!$N114&lt;$A$9,IF(Raw!$X114&gt;$C$9,IF(Raw!$X114&lt;$A$9,Raw!I114,-999),-999),-999),-999),-999),-999)</f>
        <v>0.78879299999999997</v>
      </c>
      <c r="G114" s="9">
        <f>Raw!G114</f>
        <v>0.98069700000000004</v>
      </c>
      <c r="H114" s="9">
        <f>IF(Raw!$G114&gt;$C$8,IF(Raw!$Q114&gt;$C$8,IF(Raw!$N114&gt;$C$9,IF(Raw!$N114&lt;$A$9,IF(Raw!$X114&gt;$C$9,IF(Raw!$X114&lt;$A$9,Raw!L114,-999),-999),-999),-999),-999),-999)</f>
        <v>581.20000000000005</v>
      </c>
      <c r="I114" s="9">
        <f>IF(Raw!$G114&gt;$C$8,IF(Raw!$Q114&gt;$C$8,IF(Raw!$N114&gt;$C$9,IF(Raw!$N114&lt;$A$9,IF(Raw!$X114&gt;$C$9,IF(Raw!$X114&lt;$A$9,Raw!M114,-999),-999),-999),-999),-999),-999)</f>
        <v>0.20390800000000001</v>
      </c>
      <c r="J114" s="9">
        <f>IF(Raw!$G114&gt;$C$8,IF(Raw!$Q114&gt;$C$8,IF(Raw!$N114&gt;$C$9,IF(Raw!$N114&lt;$A$9,IF(Raw!$X114&gt;$C$9,IF(Raw!$X114&lt;$A$9,Raw!N114,-999),-999),-999),-999),-999),-999)</f>
        <v>301</v>
      </c>
      <c r="K114" s="9">
        <f>IF(Raw!$G114&gt;$C$8,IF(Raw!$Q114&gt;$C$8,IF(Raw!$N114&gt;$C$9,IF(Raw!$N114&lt;$A$9,IF(Raw!$X114&gt;$C$9,IF(Raw!$X114&lt;$A$9,Raw!R114,-999),-999),-999),-999),-999),-999)</f>
        <v>0.43717899999999998</v>
      </c>
      <c r="L114" s="9">
        <f>IF(Raw!$G114&gt;$C$8,IF(Raw!$Q114&gt;$C$8,IF(Raw!$N114&gt;$C$9,IF(Raw!$N114&lt;$A$9,IF(Raw!$X114&gt;$C$9,IF(Raw!$X114&lt;$A$9,Raw!S114,-999),-999),-999),-999),-999),-999)</f>
        <v>0.80961799999999995</v>
      </c>
      <c r="M114" s="9">
        <f>Raw!Q114</f>
        <v>0.98630799999999996</v>
      </c>
      <c r="N114" s="9">
        <f>IF(Raw!$G114&gt;$C$8,IF(Raw!$Q114&gt;$C$8,IF(Raw!$N114&gt;$C$9,IF(Raw!$N114&lt;$A$9,IF(Raw!$X114&gt;$C$9,IF(Raw!$X114&lt;$A$9,Raw!V114,-999),-999),-999),-999),-999),-999)</f>
        <v>627.79999999999995</v>
      </c>
      <c r="O114" s="9">
        <f>IF(Raw!$G114&gt;$C$8,IF(Raw!$Q114&gt;$C$8,IF(Raw!$N114&gt;$C$9,IF(Raw!$N114&lt;$A$9,IF(Raw!$X114&gt;$C$9,IF(Raw!$X114&lt;$A$9,Raw!W114,-999),-999),-999),-999),-999),-999)</f>
        <v>0.21826799999999999</v>
      </c>
      <c r="P114" s="9">
        <f>IF(Raw!$G114&gt;$C$8,IF(Raw!$Q114&gt;$C$8,IF(Raw!$N114&gt;$C$9,IF(Raw!$N114&lt;$A$9,IF(Raw!$X114&gt;$C$9,IF(Raw!$X114&lt;$A$9,Raw!X114,-999),-999),-999),-999),-999),-999)</f>
        <v>360</v>
      </c>
      <c r="R114" s="9">
        <f t="shared" si="20"/>
        <v>0.35589699999999996</v>
      </c>
      <c r="S114" s="9">
        <f t="shared" si="21"/>
        <v>0.45119188430931811</v>
      </c>
      <c r="T114" s="9">
        <f t="shared" si="22"/>
        <v>0.37243899999999996</v>
      </c>
      <c r="U114" s="9">
        <f t="shared" si="23"/>
        <v>0.46001818141395079</v>
      </c>
      <c r="V114" s="15">
        <f t="shared" si="16"/>
        <v>0.31567005819999999</v>
      </c>
      <c r="X114" s="11">
        <f t="shared" si="24"/>
        <v>1.1136999999999998E+19</v>
      </c>
      <c r="Y114" s="11">
        <f t="shared" si="25"/>
        <v>5.8120000000000004E-18</v>
      </c>
      <c r="Z114" s="11">
        <f t="shared" si="26"/>
        <v>3.01E-4</v>
      </c>
      <c r="AA114" s="16">
        <f t="shared" si="27"/>
        <v>1.9110860695305147E-2</v>
      </c>
      <c r="AB114" s="9">
        <f t="shared" si="17"/>
        <v>0.44429662984649876</v>
      </c>
      <c r="AC114" s="9">
        <f t="shared" si="18"/>
        <v>0.98088913930469479</v>
      </c>
      <c r="AD114" s="15">
        <f t="shared" si="19"/>
        <v>63.491231545864267</v>
      </c>
      <c r="AE114" s="3">
        <f t="shared" si="28"/>
        <v>699.76479999999981</v>
      </c>
      <c r="AF114" s="2">
        <f t="shared" si="29"/>
        <v>0.25</v>
      </c>
      <c r="AG114" s="9">
        <f t="shared" si="30"/>
        <v>2.2467016054969646E-2</v>
      </c>
      <c r="AH114" s="2">
        <f t="shared" si="31"/>
        <v>1.0871672144965501</v>
      </c>
    </row>
    <row r="115" spans="1:34">
      <c r="A115" s="1">
        <f>Raw!A115</f>
        <v>102</v>
      </c>
      <c r="B115" s="14">
        <f>Raw!B115</f>
        <v>0.40050925925925923</v>
      </c>
      <c r="C115" s="15">
        <f>Raw!C115</f>
        <v>61.2</v>
      </c>
      <c r="D115" s="15">
        <f>IF(C115&gt;0.5,Raw!D115*D$11,-999)</f>
        <v>16.7</v>
      </c>
      <c r="E115" s="9">
        <f>IF(Raw!$G115&gt;$C$8,IF(Raw!$Q115&gt;$C$8,IF(Raw!$N115&gt;$C$9,IF(Raw!$N115&lt;$A$9,IF(Raw!$X115&gt;$C$9,IF(Raw!$X115&lt;$A$9,Raw!H115,-999),-999),-999),-999),-999),-999)</f>
        <v>0.44142300000000001</v>
      </c>
      <c r="F115" s="9">
        <f>IF(Raw!$G115&gt;$C$8,IF(Raw!$Q115&gt;$C$8,IF(Raw!$N115&gt;$C$9,IF(Raw!$N115&lt;$A$9,IF(Raw!$X115&gt;$C$9,IF(Raw!$X115&lt;$A$9,Raw!I115,-999),-999),-999),-999),-999),-999)</f>
        <v>0.77826600000000001</v>
      </c>
      <c r="G115" s="9">
        <f>Raw!G115</f>
        <v>0.98257000000000005</v>
      </c>
      <c r="H115" s="9">
        <f>IF(Raw!$G115&gt;$C$8,IF(Raw!$Q115&gt;$C$8,IF(Raw!$N115&gt;$C$9,IF(Raw!$N115&lt;$A$9,IF(Raw!$X115&gt;$C$9,IF(Raw!$X115&lt;$A$9,Raw!L115,-999),-999),-999),-999),-999),-999)</f>
        <v>624.79999999999995</v>
      </c>
      <c r="I115" s="9">
        <f>IF(Raw!$G115&gt;$C$8,IF(Raw!$Q115&gt;$C$8,IF(Raw!$N115&gt;$C$9,IF(Raw!$N115&lt;$A$9,IF(Raw!$X115&gt;$C$9,IF(Raw!$X115&lt;$A$9,Raw!M115,-999),-999),-999),-999),-999),-999)</f>
        <v>0.28383000000000003</v>
      </c>
      <c r="J115" s="9">
        <f>IF(Raw!$G115&gt;$C$8,IF(Raw!$Q115&gt;$C$8,IF(Raw!$N115&gt;$C$9,IF(Raw!$N115&lt;$A$9,IF(Raw!$X115&gt;$C$9,IF(Raw!$X115&lt;$A$9,Raw!N115,-999),-999),-999),-999),-999),-999)</f>
        <v>363</v>
      </c>
      <c r="K115" s="9">
        <f>IF(Raw!$G115&gt;$C$8,IF(Raw!$Q115&gt;$C$8,IF(Raw!$N115&gt;$C$9,IF(Raw!$N115&lt;$A$9,IF(Raw!$X115&gt;$C$9,IF(Raw!$X115&lt;$A$9,Raw!R115,-999),-999),-999),-999),-999),-999)</f>
        <v>0.425871</v>
      </c>
      <c r="L115" s="9">
        <f>IF(Raw!$G115&gt;$C$8,IF(Raw!$Q115&gt;$C$8,IF(Raw!$N115&gt;$C$9,IF(Raw!$N115&lt;$A$9,IF(Raw!$X115&gt;$C$9,IF(Raw!$X115&lt;$A$9,Raw!S115,-999),-999),-999),-999),-999),-999)</f>
        <v>0.80067500000000003</v>
      </c>
      <c r="M115" s="9">
        <f>Raw!Q115</f>
        <v>0.98384899999999997</v>
      </c>
      <c r="N115" s="9">
        <f>IF(Raw!$G115&gt;$C$8,IF(Raw!$Q115&gt;$C$8,IF(Raw!$N115&gt;$C$9,IF(Raw!$N115&lt;$A$9,IF(Raw!$X115&gt;$C$9,IF(Raw!$X115&lt;$A$9,Raw!V115,-999),-999),-999),-999),-999),-999)</f>
        <v>688.3</v>
      </c>
      <c r="O115" s="9">
        <f>IF(Raw!$G115&gt;$C$8,IF(Raw!$Q115&gt;$C$8,IF(Raw!$N115&gt;$C$9,IF(Raw!$N115&lt;$A$9,IF(Raw!$X115&gt;$C$9,IF(Raw!$X115&lt;$A$9,Raw!W115,-999),-999),-999),-999),-999),-999)</f>
        <v>0.22795499999999999</v>
      </c>
      <c r="P115" s="9">
        <f>IF(Raw!$G115&gt;$C$8,IF(Raw!$Q115&gt;$C$8,IF(Raw!$N115&gt;$C$9,IF(Raw!$N115&lt;$A$9,IF(Raw!$X115&gt;$C$9,IF(Raw!$X115&lt;$A$9,Raw!X115,-999),-999),-999),-999),-999),-999)</f>
        <v>465</v>
      </c>
      <c r="R115" s="9">
        <f t="shared" si="20"/>
        <v>0.336843</v>
      </c>
      <c r="S115" s="9">
        <f t="shared" si="21"/>
        <v>0.43281217475773065</v>
      </c>
      <c r="T115" s="9">
        <f t="shared" si="22"/>
        <v>0.37480400000000003</v>
      </c>
      <c r="U115" s="9">
        <f t="shared" si="23"/>
        <v>0.46811003216036473</v>
      </c>
      <c r="V115" s="15">
        <f t="shared" si="16"/>
        <v>0.31218318250000004</v>
      </c>
      <c r="X115" s="11">
        <f t="shared" si="24"/>
        <v>1.0053399999999998E+19</v>
      </c>
      <c r="Y115" s="11">
        <f t="shared" si="25"/>
        <v>6.2479999999999994E-18</v>
      </c>
      <c r="Z115" s="11">
        <f t="shared" si="26"/>
        <v>3.6299999999999999E-4</v>
      </c>
      <c r="AA115" s="16">
        <f t="shared" si="27"/>
        <v>2.2293040995964252E-2</v>
      </c>
      <c r="AB115" s="9">
        <f t="shared" si="17"/>
        <v>0.4342265209374514</v>
      </c>
      <c r="AC115" s="9">
        <f t="shared" si="18"/>
        <v>0.9777069590040357</v>
      </c>
      <c r="AD115" s="15">
        <f t="shared" si="19"/>
        <v>61.413336077036504</v>
      </c>
      <c r="AE115" s="3">
        <f t="shared" si="28"/>
        <v>752.25919999999974</v>
      </c>
      <c r="AF115" s="2">
        <f t="shared" si="29"/>
        <v>0.25</v>
      </c>
      <c r="AG115" s="9">
        <f t="shared" si="30"/>
        <v>2.2113999020074496E-2</v>
      </c>
      <c r="AH115" s="2">
        <f t="shared" si="31"/>
        <v>1.070084903896968</v>
      </c>
    </row>
    <row r="116" spans="1:34">
      <c r="A116" s="1">
        <f>Raw!A116</f>
        <v>103</v>
      </c>
      <c r="B116" s="14">
        <f>Raw!B116</f>
        <v>0.40056712962962965</v>
      </c>
      <c r="C116" s="15">
        <f>Raw!C116</f>
        <v>59.7</v>
      </c>
      <c r="D116" s="15">
        <f>IF(C116&gt;0.5,Raw!D116*D$11,-999)</f>
        <v>17.600000000000001</v>
      </c>
      <c r="E116" s="9">
        <f>IF(Raw!$G116&gt;$C$8,IF(Raw!$Q116&gt;$C$8,IF(Raw!$N116&gt;$C$9,IF(Raw!$N116&lt;$A$9,IF(Raw!$X116&gt;$C$9,IF(Raw!$X116&lt;$A$9,Raw!H116,-999),-999),-999),-999),-999),-999)</f>
        <v>0.43528299999999998</v>
      </c>
      <c r="F116" s="9">
        <f>IF(Raw!$G116&gt;$C$8,IF(Raw!$Q116&gt;$C$8,IF(Raw!$N116&gt;$C$9,IF(Raw!$N116&lt;$A$9,IF(Raw!$X116&gt;$C$9,IF(Raw!$X116&lt;$A$9,Raw!I116,-999),-999),-999),-999),-999),-999)</f>
        <v>0.79322400000000004</v>
      </c>
      <c r="G116" s="9">
        <f>Raw!G116</f>
        <v>0.98675299999999999</v>
      </c>
      <c r="H116" s="9">
        <f>IF(Raw!$G116&gt;$C$8,IF(Raw!$Q116&gt;$C$8,IF(Raw!$N116&gt;$C$9,IF(Raw!$N116&lt;$A$9,IF(Raw!$X116&gt;$C$9,IF(Raw!$X116&lt;$A$9,Raw!L116,-999),-999),-999),-999),-999),-999)</f>
        <v>600.29999999999995</v>
      </c>
      <c r="I116" s="9">
        <f>IF(Raw!$G116&gt;$C$8,IF(Raw!$Q116&gt;$C$8,IF(Raw!$N116&gt;$C$9,IF(Raw!$N116&lt;$A$9,IF(Raw!$X116&gt;$C$9,IF(Raw!$X116&lt;$A$9,Raw!M116,-999),-999),-999),-999),-999),-999)</f>
        <v>0.22912199999999999</v>
      </c>
      <c r="J116" s="9">
        <f>IF(Raw!$G116&gt;$C$8,IF(Raw!$Q116&gt;$C$8,IF(Raw!$N116&gt;$C$9,IF(Raw!$N116&lt;$A$9,IF(Raw!$X116&gt;$C$9,IF(Raw!$X116&lt;$A$9,Raw!N116,-999),-999),-999),-999),-999),-999)</f>
        <v>418</v>
      </c>
      <c r="K116" s="9">
        <f>IF(Raw!$G116&gt;$C$8,IF(Raw!$Q116&gt;$C$8,IF(Raw!$N116&gt;$C$9,IF(Raw!$N116&lt;$A$9,IF(Raw!$X116&gt;$C$9,IF(Raw!$X116&lt;$A$9,Raw!R116,-999),-999),-999),-999),-999),-999)</f>
        <v>0.42754700000000001</v>
      </c>
      <c r="L116" s="9">
        <f>IF(Raw!$G116&gt;$C$8,IF(Raw!$Q116&gt;$C$8,IF(Raw!$N116&gt;$C$9,IF(Raw!$N116&lt;$A$9,IF(Raw!$X116&gt;$C$9,IF(Raw!$X116&lt;$A$9,Raw!S116,-999),-999),-999),-999),-999),-999)</f>
        <v>0.83223999999999998</v>
      </c>
      <c r="M116" s="9">
        <f>Raw!Q116</f>
        <v>0.98522399999999999</v>
      </c>
      <c r="N116" s="9">
        <f>IF(Raw!$G116&gt;$C$8,IF(Raw!$Q116&gt;$C$8,IF(Raw!$N116&gt;$C$9,IF(Raw!$N116&lt;$A$9,IF(Raw!$X116&gt;$C$9,IF(Raw!$X116&lt;$A$9,Raw!V116,-999),-999),-999),-999),-999),-999)</f>
        <v>638.20000000000005</v>
      </c>
      <c r="O116" s="9">
        <f>IF(Raw!$G116&gt;$C$8,IF(Raw!$Q116&gt;$C$8,IF(Raw!$N116&gt;$C$9,IF(Raw!$N116&lt;$A$9,IF(Raw!$X116&gt;$C$9,IF(Raw!$X116&lt;$A$9,Raw!W116,-999),-999),-999),-999),-999),-999)</f>
        <v>0.14157600000000001</v>
      </c>
      <c r="P116" s="9">
        <f>IF(Raw!$G116&gt;$C$8,IF(Raw!$Q116&gt;$C$8,IF(Raw!$N116&gt;$C$9,IF(Raw!$N116&lt;$A$9,IF(Raw!$X116&gt;$C$9,IF(Raw!$X116&lt;$A$9,Raw!X116,-999),-999),-999),-999),-999),-999)</f>
        <v>300</v>
      </c>
      <c r="R116" s="9">
        <f t="shared" si="20"/>
        <v>0.35794100000000006</v>
      </c>
      <c r="S116" s="9">
        <f t="shared" si="21"/>
        <v>0.45124832329833697</v>
      </c>
      <c r="T116" s="9">
        <f t="shared" si="22"/>
        <v>0.40469299999999997</v>
      </c>
      <c r="U116" s="9">
        <f t="shared" si="23"/>
        <v>0.48626958569643369</v>
      </c>
      <c r="V116" s="15">
        <f t="shared" si="16"/>
        <v>0.32449037600000002</v>
      </c>
      <c r="X116" s="11">
        <f t="shared" si="24"/>
        <v>1.0595199999999998E+19</v>
      </c>
      <c r="Y116" s="11">
        <f t="shared" si="25"/>
        <v>6.0029999999999996E-18</v>
      </c>
      <c r="Z116" s="11">
        <f t="shared" si="26"/>
        <v>4.1799999999999997E-4</v>
      </c>
      <c r="AA116" s="16">
        <f t="shared" si="27"/>
        <v>2.5897534876002156E-2</v>
      </c>
      <c r="AB116" s="9">
        <f t="shared" si="17"/>
        <v>0.43802755108157393</v>
      </c>
      <c r="AC116" s="9">
        <f t="shared" si="18"/>
        <v>0.9741024651239979</v>
      </c>
      <c r="AD116" s="15">
        <f t="shared" si="19"/>
        <v>61.955825062206124</v>
      </c>
      <c r="AE116" s="3">
        <f t="shared" si="28"/>
        <v>722.7611999999998</v>
      </c>
      <c r="AF116" s="2">
        <f t="shared" si="29"/>
        <v>0.25</v>
      </c>
      <c r="AG116" s="9">
        <f t="shared" si="30"/>
        <v>2.3174794911138229E-2</v>
      </c>
      <c r="AH116" s="2">
        <f t="shared" si="31"/>
        <v>1.1214162650005288</v>
      </c>
    </row>
    <row r="117" spans="1:34">
      <c r="A117" s="1">
        <f>Raw!A117</f>
        <v>104</v>
      </c>
      <c r="B117" s="14">
        <f>Raw!B117</f>
        <v>0.40062500000000001</v>
      </c>
      <c r="C117" s="15">
        <f>Raw!C117</f>
        <v>62.3</v>
      </c>
      <c r="D117" s="15">
        <f>IF(C117&gt;0.5,Raw!D117*D$11,-999)</f>
        <v>16.7</v>
      </c>
      <c r="E117" s="9">
        <f>IF(Raw!$G117&gt;$C$8,IF(Raw!$Q117&gt;$C$8,IF(Raw!$N117&gt;$C$9,IF(Raw!$N117&lt;$A$9,IF(Raw!$X117&gt;$C$9,IF(Raw!$X117&lt;$A$9,Raw!H117,-999),-999),-999),-999),-999),-999)</f>
        <v>0.43651099999999998</v>
      </c>
      <c r="F117" s="9">
        <f>IF(Raw!$G117&gt;$C$8,IF(Raw!$Q117&gt;$C$8,IF(Raw!$N117&gt;$C$9,IF(Raw!$N117&lt;$A$9,IF(Raw!$X117&gt;$C$9,IF(Raw!$X117&lt;$A$9,Raw!I117,-999),-999),-999),-999),-999),-999)</f>
        <v>0.80473499999999998</v>
      </c>
      <c r="G117" s="9">
        <f>Raw!G117</f>
        <v>0.98409999999999997</v>
      </c>
      <c r="H117" s="9">
        <f>IF(Raw!$G117&gt;$C$8,IF(Raw!$Q117&gt;$C$8,IF(Raw!$N117&gt;$C$9,IF(Raw!$N117&lt;$A$9,IF(Raw!$X117&gt;$C$9,IF(Raw!$X117&lt;$A$9,Raw!L117,-999),-999),-999),-999),-999),-999)</f>
        <v>649.4</v>
      </c>
      <c r="I117" s="9">
        <f>IF(Raw!$G117&gt;$C$8,IF(Raw!$Q117&gt;$C$8,IF(Raw!$N117&gt;$C$9,IF(Raw!$N117&lt;$A$9,IF(Raw!$X117&gt;$C$9,IF(Raw!$X117&lt;$A$9,Raw!M117,-999),-999),-999),-999),-999),-999)</f>
        <v>0.22145400000000001</v>
      </c>
      <c r="J117" s="9">
        <f>IF(Raw!$G117&gt;$C$8,IF(Raw!$Q117&gt;$C$8,IF(Raw!$N117&gt;$C$9,IF(Raw!$N117&lt;$A$9,IF(Raw!$X117&gt;$C$9,IF(Raw!$X117&lt;$A$9,Raw!N117,-999),-999),-999),-999),-999),-999)</f>
        <v>484</v>
      </c>
      <c r="K117" s="9">
        <f>IF(Raw!$G117&gt;$C$8,IF(Raw!$Q117&gt;$C$8,IF(Raw!$N117&gt;$C$9,IF(Raw!$N117&lt;$A$9,IF(Raw!$X117&gt;$C$9,IF(Raw!$X117&lt;$A$9,Raw!R117,-999),-999),-999),-999),-999),-999)</f>
        <v>0.44862400000000002</v>
      </c>
      <c r="L117" s="9">
        <f>IF(Raw!$G117&gt;$C$8,IF(Raw!$Q117&gt;$C$8,IF(Raw!$N117&gt;$C$9,IF(Raw!$N117&lt;$A$9,IF(Raw!$X117&gt;$C$9,IF(Raw!$X117&lt;$A$9,Raw!S117,-999),-999),-999),-999),-999),-999)</f>
        <v>0.84443999999999997</v>
      </c>
      <c r="M117" s="9">
        <f>Raw!Q117</f>
        <v>0.985066</v>
      </c>
      <c r="N117" s="9">
        <f>IF(Raw!$G117&gt;$C$8,IF(Raw!$Q117&gt;$C$8,IF(Raw!$N117&gt;$C$9,IF(Raw!$N117&lt;$A$9,IF(Raw!$X117&gt;$C$9,IF(Raw!$X117&lt;$A$9,Raw!V117,-999),-999),-999),-999),-999),-999)</f>
        <v>708.5</v>
      </c>
      <c r="O117" s="9">
        <f>IF(Raw!$G117&gt;$C$8,IF(Raw!$Q117&gt;$C$8,IF(Raw!$N117&gt;$C$9,IF(Raw!$N117&lt;$A$9,IF(Raw!$X117&gt;$C$9,IF(Raw!$X117&lt;$A$9,Raw!W117,-999),-999),-999),-999),-999),-999)</f>
        <v>0.23347499999999999</v>
      </c>
      <c r="P117" s="9">
        <f>IF(Raw!$G117&gt;$C$8,IF(Raw!$Q117&gt;$C$8,IF(Raw!$N117&gt;$C$9,IF(Raw!$N117&lt;$A$9,IF(Raw!$X117&gt;$C$9,IF(Raw!$X117&lt;$A$9,Raw!X117,-999),-999),-999),-999),-999),-999)</f>
        <v>374</v>
      </c>
      <c r="R117" s="9">
        <f t="shared" si="20"/>
        <v>0.368224</v>
      </c>
      <c r="S117" s="9">
        <f t="shared" si="21"/>
        <v>0.45757174722113492</v>
      </c>
      <c r="T117" s="9">
        <f t="shared" si="22"/>
        <v>0.39581599999999995</v>
      </c>
      <c r="U117" s="9">
        <f t="shared" si="23"/>
        <v>0.46873194069442464</v>
      </c>
      <c r="V117" s="15">
        <f t="shared" si="16"/>
        <v>0.32924715599999999</v>
      </c>
      <c r="X117" s="11">
        <f t="shared" si="24"/>
        <v>1.0053399999999998E+19</v>
      </c>
      <c r="Y117" s="11">
        <f t="shared" si="25"/>
        <v>6.4939999999999995E-18</v>
      </c>
      <c r="Z117" s="11">
        <f t="shared" si="26"/>
        <v>4.84E-4</v>
      </c>
      <c r="AA117" s="16">
        <f t="shared" si="27"/>
        <v>3.0630901553754392E-2</v>
      </c>
      <c r="AB117" s="9">
        <f t="shared" si="17"/>
        <v>0.46074820092940089</v>
      </c>
      <c r="AC117" s="9">
        <f t="shared" si="18"/>
        <v>0.96936909844624553</v>
      </c>
      <c r="AD117" s="15">
        <f t="shared" si="19"/>
        <v>63.286986681310722</v>
      </c>
      <c r="AE117" s="3">
        <f t="shared" si="28"/>
        <v>781.87759999999969</v>
      </c>
      <c r="AF117" s="2">
        <f t="shared" si="29"/>
        <v>0.25</v>
      </c>
      <c r="AG117" s="9">
        <f t="shared" si="30"/>
        <v>2.2818947759871519E-2</v>
      </c>
      <c r="AH117" s="2">
        <f t="shared" si="31"/>
        <v>1.104197006542591</v>
      </c>
    </row>
    <row r="118" spans="1:34">
      <c r="A118" s="1">
        <f>Raw!A118</f>
        <v>105</v>
      </c>
      <c r="B118" s="14">
        <f>Raw!B118</f>
        <v>0.40068287037037037</v>
      </c>
      <c r="C118" s="15">
        <f>Raw!C118</f>
        <v>61.4</v>
      </c>
      <c r="D118" s="15">
        <f>IF(C118&gt;0.5,Raw!D118*D$11,-999)</f>
        <v>17.600000000000001</v>
      </c>
      <c r="E118" s="9">
        <f>IF(Raw!$G118&gt;$C$8,IF(Raw!$Q118&gt;$C$8,IF(Raw!$N118&gt;$C$9,IF(Raw!$N118&lt;$A$9,IF(Raw!$X118&gt;$C$9,IF(Raw!$X118&lt;$A$9,Raw!H118,-999),-999),-999),-999),-999),-999)</f>
        <v>0.46388499999999999</v>
      </c>
      <c r="F118" s="9">
        <f>IF(Raw!$G118&gt;$C$8,IF(Raw!$Q118&gt;$C$8,IF(Raw!$N118&gt;$C$9,IF(Raw!$N118&lt;$A$9,IF(Raw!$X118&gt;$C$9,IF(Raw!$X118&lt;$A$9,Raw!I118,-999),-999),-999),-999),-999),-999)</f>
        <v>0.82909299999999997</v>
      </c>
      <c r="G118" s="9">
        <f>Raw!G118</f>
        <v>0.98226999999999998</v>
      </c>
      <c r="H118" s="9">
        <f>IF(Raw!$G118&gt;$C$8,IF(Raw!$Q118&gt;$C$8,IF(Raw!$N118&gt;$C$9,IF(Raw!$N118&lt;$A$9,IF(Raw!$X118&gt;$C$9,IF(Raw!$X118&lt;$A$9,Raw!L118,-999),-999),-999),-999),-999),-999)</f>
        <v>607.1</v>
      </c>
      <c r="I118" s="9">
        <f>IF(Raw!$G118&gt;$C$8,IF(Raw!$Q118&gt;$C$8,IF(Raw!$N118&gt;$C$9,IF(Raw!$N118&lt;$A$9,IF(Raw!$X118&gt;$C$9,IF(Raw!$X118&lt;$A$9,Raw!M118,-999),-999),-999),-999),-999),-999)</f>
        <v>0.28087800000000002</v>
      </c>
      <c r="J118" s="9">
        <f>IF(Raw!$G118&gt;$C$8,IF(Raw!$Q118&gt;$C$8,IF(Raw!$N118&gt;$C$9,IF(Raw!$N118&lt;$A$9,IF(Raw!$X118&gt;$C$9,IF(Raw!$X118&lt;$A$9,Raw!N118,-999),-999),-999),-999),-999),-999)</f>
        <v>433</v>
      </c>
      <c r="K118" s="9">
        <f>IF(Raw!$G118&gt;$C$8,IF(Raw!$Q118&gt;$C$8,IF(Raw!$N118&gt;$C$9,IF(Raw!$N118&lt;$A$9,IF(Raw!$X118&gt;$C$9,IF(Raw!$X118&lt;$A$9,Raw!R118,-999),-999),-999),-999),-999),-999)</f>
        <v>0.45147599999999999</v>
      </c>
      <c r="L118" s="9">
        <f>IF(Raw!$G118&gt;$C$8,IF(Raw!$Q118&gt;$C$8,IF(Raw!$N118&gt;$C$9,IF(Raw!$N118&lt;$A$9,IF(Raw!$X118&gt;$C$9,IF(Raw!$X118&lt;$A$9,Raw!S118,-999),-999),-999),-999),-999),-999)</f>
        <v>0.85649399999999998</v>
      </c>
      <c r="M118" s="9">
        <f>Raw!Q118</f>
        <v>0.98692299999999999</v>
      </c>
      <c r="N118" s="9">
        <f>IF(Raw!$G118&gt;$C$8,IF(Raw!$Q118&gt;$C$8,IF(Raw!$N118&gt;$C$9,IF(Raw!$N118&lt;$A$9,IF(Raw!$X118&gt;$C$9,IF(Raw!$X118&lt;$A$9,Raw!V118,-999),-999),-999),-999),-999),-999)</f>
        <v>700.9</v>
      </c>
      <c r="O118" s="9">
        <f>IF(Raw!$G118&gt;$C$8,IF(Raw!$Q118&gt;$C$8,IF(Raw!$N118&gt;$C$9,IF(Raw!$N118&lt;$A$9,IF(Raw!$X118&gt;$C$9,IF(Raw!$X118&lt;$A$9,Raw!W118,-999),-999),-999),-999),-999),-999)</f>
        <v>0.270982</v>
      </c>
      <c r="P118" s="9">
        <f>IF(Raw!$G118&gt;$C$8,IF(Raw!$Q118&gt;$C$8,IF(Raw!$N118&gt;$C$9,IF(Raw!$N118&lt;$A$9,IF(Raw!$X118&gt;$C$9,IF(Raw!$X118&lt;$A$9,Raw!X118,-999),-999),-999),-999),-999),-999)</f>
        <v>464</v>
      </c>
      <c r="R118" s="9">
        <f t="shared" si="20"/>
        <v>0.36520799999999998</v>
      </c>
      <c r="S118" s="9">
        <f t="shared" si="21"/>
        <v>0.44049099437578171</v>
      </c>
      <c r="T118" s="9">
        <f t="shared" si="22"/>
        <v>0.40501799999999999</v>
      </c>
      <c r="U118" s="9">
        <f t="shared" si="23"/>
        <v>0.47287896937982055</v>
      </c>
      <c r="V118" s="15">
        <f t="shared" si="16"/>
        <v>0.33394701060000004</v>
      </c>
      <c r="X118" s="11">
        <f t="shared" si="24"/>
        <v>1.0595199999999998E+19</v>
      </c>
      <c r="Y118" s="11">
        <f t="shared" si="25"/>
        <v>6.0709999999999995E-18</v>
      </c>
      <c r="Z118" s="11">
        <f t="shared" si="26"/>
        <v>4.3299999999999995E-4</v>
      </c>
      <c r="AA118" s="16">
        <f t="shared" si="27"/>
        <v>2.7097341121545906E-2</v>
      </c>
      <c r="AB118" s="9">
        <f t="shared" si="17"/>
        <v>0.46245091090636625</v>
      </c>
      <c r="AC118" s="9">
        <f t="shared" si="18"/>
        <v>0.97290265887845417</v>
      </c>
      <c r="AD118" s="15">
        <f t="shared" si="19"/>
        <v>62.58046448393975</v>
      </c>
      <c r="AE118" s="3">
        <f t="shared" si="28"/>
        <v>730.94839999999976</v>
      </c>
      <c r="AF118" s="2">
        <f t="shared" si="29"/>
        <v>0.25</v>
      </c>
      <c r="AG118" s="9">
        <f t="shared" si="30"/>
        <v>2.2763835037289147E-2</v>
      </c>
      <c r="AH118" s="2">
        <f t="shared" si="31"/>
        <v>1.1015301305788849</v>
      </c>
    </row>
    <row r="119" spans="1:34">
      <c r="A119" s="1">
        <f>Raw!A119</f>
        <v>106</v>
      </c>
      <c r="B119" s="14">
        <f>Raw!B119</f>
        <v>0.40072916666666664</v>
      </c>
      <c r="C119" s="15">
        <f>Raw!C119</f>
        <v>63.4</v>
      </c>
      <c r="D119" s="15">
        <f>IF(C119&gt;0.5,Raw!D119*D$11,-999)</f>
        <v>15.8</v>
      </c>
      <c r="E119" s="9">
        <f>IF(Raw!$G119&gt;$C$8,IF(Raw!$Q119&gt;$C$8,IF(Raw!$N119&gt;$C$9,IF(Raw!$N119&lt;$A$9,IF(Raw!$X119&gt;$C$9,IF(Raw!$X119&lt;$A$9,Raw!H119,-999),-999),-999),-999),-999),-999)</f>
        <v>0.45776099999999997</v>
      </c>
      <c r="F119" s="9">
        <f>IF(Raw!$G119&gt;$C$8,IF(Raw!$Q119&gt;$C$8,IF(Raw!$N119&gt;$C$9,IF(Raw!$N119&lt;$A$9,IF(Raw!$X119&gt;$C$9,IF(Raw!$X119&lt;$A$9,Raw!I119,-999),-999),-999),-999),-999),-999)</f>
        <v>0.81762400000000002</v>
      </c>
      <c r="G119" s="9">
        <f>Raw!G119</f>
        <v>0.98187000000000002</v>
      </c>
      <c r="H119" s="9">
        <f>IF(Raw!$G119&gt;$C$8,IF(Raw!$Q119&gt;$C$8,IF(Raw!$N119&gt;$C$9,IF(Raw!$N119&lt;$A$9,IF(Raw!$X119&gt;$C$9,IF(Raw!$X119&lt;$A$9,Raw!L119,-999),-999),-999),-999),-999),-999)</f>
        <v>629.70000000000005</v>
      </c>
      <c r="I119" s="9">
        <f>IF(Raw!$G119&gt;$C$8,IF(Raw!$Q119&gt;$C$8,IF(Raw!$N119&gt;$C$9,IF(Raw!$N119&lt;$A$9,IF(Raw!$X119&gt;$C$9,IF(Raw!$X119&lt;$A$9,Raw!M119,-999),-999),-999),-999),-999),-999)</f>
        <v>0.27112000000000003</v>
      </c>
      <c r="J119" s="9">
        <f>IF(Raw!$G119&gt;$C$8,IF(Raw!$Q119&gt;$C$8,IF(Raw!$N119&gt;$C$9,IF(Raw!$N119&lt;$A$9,IF(Raw!$X119&gt;$C$9,IF(Raw!$X119&lt;$A$9,Raw!N119,-999),-999),-999),-999),-999),-999)</f>
        <v>468</v>
      </c>
      <c r="K119" s="9">
        <f>IF(Raw!$G119&gt;$C$8,IF(Raw!$Q119&gt;$C$8,IF(Raw!$N119&gt;$C$9,IF(Raw!$N119&lt;$A$9,IF(Raw!$X119&gt;$C$9,IF(Raw!$X119&lt;$A$9,Raw!R119,-999),-999),-999),-999),-999),-999)</f>
        <v>0.447488</v>
      </c>
      <c r="L119" s="9">
        <f>IF(Raw!$G119&gt;$C$8,IF(Raw!$Q119&gt;$C$8,IF(Raw!$N119&gt;$C$9,IF(Raw!$N119&lt;$A$9,IF(Raw!$X119&gt;$C$9,IF(Raw!$X119&lt;$A$9,Raw!S119,-999),-999),-999),-999),-999),-999)</f>
        <v>0.85314699999999999</v>
      </c>
      <c r="M119" s="9">
        <f>Raw!Q119</f>
        <v>0.989259</v>
      </c>
      <c r="N119" s="9">
        <f>IF(Raw!$G119&gt;$C$8,IF(Raw!$Q119&gt;$C$8,IF(Raw!$N119&gt;$C$9,IF(Raw!$N119&lt;$A$9,IF(Raw!$X119&gt;$C$9,IF(Raw!$X119&lt;$A$9,Raw!V119,-999),-999),-999),-999),-999),-999)</f>
        <v>664.8</v>
      </c>
      <c r="O119" s="9">
        <f>IF(Raw!$G119&gt;$C$8,IF(Raw!$Q119&gt;$C$8,IF(Raw!$N119&gt;$C$9,IF(Raw!$N119&lt;$A$9,IF(Raw!$X119&gt;$C$9,IF(Raw!$X119&lt;$A$9,Raw!W119,-999),-999),-999),-999),-999),-999)</f>
        <v>0.25008799999999998</v>
      </c>
      <c r="P119" s="9">
        <f>IF(Raw!$G119&gt;$C$8,IF(Raw!$Q119&gt;$C$8,IF(Raw!$N119&gt;$C$9,IF(Raw!$N119&lt;$A$9,IF(Raw!$X119&gt;$C$9,IF(Raw!$X119&lt;$A$9,Raw!X119,-999),-999),-999),-999),-999),-999)</f>
        <v>460</v>
      </c>
      <c r="R119" s="9">
        <f t="shared" si="20"/>
        <v>0.35986300000000004</v>
      </c>
      <c r="S119" s="9">
        <f t="shared" si="21"/>
        <v>0.44013262820073779</v>
      </c>
      <c r="T119" s="9">
        <f t="shared" si="22"/>
        <v>0.40565899999999999</v>
      </c>
      <c r="U119" s="9">
        <f t="shared" si="23"/>
        <v>0.47548546733446873</v>
      </c>
      <c r="V119" s="15">
        <f t="shared" si="16"/>
        <v>0.33264201530000004</v>
      </c>
      <c r="X119" s="11">
        <f t="shared" si="24"/>
        <v>9.5116E+18</v>
      </c>
      <c r="Y119" s="11">
        <f t="shared" si="25"/>
        <v>6.2970000000000005E-18</v>
      </c>
      <c r="Z119" s="11">
        <f t="shared" si="26"/>
        <v>4.6799999999999999E-4</v>
      </c>
      <c r="AA119" s="16">
        <f t="shared" si="27"/>
        <v>2.7266353616218496E-2</v>
      </c>
      <c r="AB119" s="9">
        <f t="shared" si="17"/>
        <v>0.4585488417416016</v>
      </c>
      <c r="AC119" s="9">
        <f t="shared" si="18"/>
        <v>0.97273364638378146</v>
      </c>
      <c r="AD119" s="15">
        <f t="shared" si="19"/>
        <v>58.261439350894221</v>
      </c>
      <c r="AE119" s="3">
        <f t="shared" si="28"/>
        <v>758.15879999999981</v>
      </c>
      <c r="AF119" s="2">
        <f t="shared" si="29"/>
        <v>0.25</v>
      </c>
      <c r="AG119" s="9">
        <f t="shared" si="30"/>
        <v>2.1309590551799033E-2</v>
      </c>
      <c r="AH119" s="2">
        <f t="shared" si="31"/>
        <v>1.0311599967516316</v>
      </c>
    </row>
    <row r="120" spans="1:34">
      <c r="A120" s="1">
        <f>Raw!A120</f>
        <v>107</v>
      </c>
      <c r="B120" s="14">
        <f>Raw!B120</f>
        <v>0.40078703703703705</v>
      </c>
      <c r="C120" s="15">
        <f>Raw!C120</f>
        <v>63</v>
      </c>
      <c r="D120" s="15">
        <f>IF(C120&gt;0.5,Raw!D120*D$11,-999)</f>
        <v>16.7</v>
      </c>
      <c r="E120" s="9">
        <f>IF(Raw!$G120&gt;$C$8,IF(Raw!$Q120&gt;$C$8,IF(Raw!$N120&gt;$C$9,IF(Raw!$N120&lt;$A$9,IF(Raw!$X120&gt;$C$9,IF(Raw!$X120&lt;$A$9,Raw!H120,-999),-999),-999),-999),-999),-999)</f>
        <v>0.46184700000000001</v>
      </c>
      <c r="F120" s="9">
        <f>IF(Raw!$G120&gt;$C$8,IF(Raw!$Q120&gt;$C$8,IF(Raw!$N120&gt;$C$9,IF(Raw!$N120&lt;$A$9,IF(Raw!$X120&gt;$C$9,IF(Raw!$X120&lt;$A$9,Raw!I120,-999),-999),-999),-999),-999),-999)</f>
        <v>0.85008099999999998</v>
      </c>
      <c r="G120" s="9">
        <f>Raw!G120</f>
        <v>0.98185800000000001</v>
      </c>
      <c r="H120" s="9">
        <f>IF(Raw!$G120&gt;$C$8,IF(Raw!$Q120&gt;$C$8,IF(Raw!$N120&gt;$C$9,IF(Raw!$N120&lt;$A$9,IF(Raw!$X120&gt;$C$9,IF(Raw!$X120&lt;$A$9,Raw!L120,-999),-999),-999),-999),-999),-999)</f>
        <v>619.29999999999995</v>
      </c>
      <c r="I120" s="9">
        <f>IF(Raw!$G120&gt;$C$8,IF(Raw!$Q120&gt;$C$8,IF(Raw!$N120&gt;$C$9,IF(Raw!$N120&lt;$A$9,IF(Raw!$X120&gt;$C$9,IF(Raw!$X120&lt;$A$9,Raw!M120,-999),-999),-999),-999),-999),-999)</f>
        <v>0.18338499999999999</v>
      </c>
      <c r="J120" s="9">
        <f>IF(Raw!$G120&gt;$C$8,IF(Raw!$Q120&gt;$C$8,IF(Raw!$N120&gt;$C$9,IF(Raw!$N120&lt;$A$9,IF(Raw!$X120&gt;$C$9,IF(Raw!$X120&lt;$A$9,Raw!N120,-999),-999),-999),-999),-999),-999)</f>
        <v>425</v>
      </c>
      <c r="K120" s="9">
        <f>IF(Raw!$G120&gt;$C$8,IF(Raw!$Q120&gt;$C$8,IF(Raw!$N120&gt;$C$9,IF(Raw!$N120&lt;$A$9,IF(Raw!$X120&gt;$C$9,IF(Raw!$X120&lt;$A$9,Raw!R120,-999),-999),-999),-999),-999),-999)</f>
        <v>0.44043500000000002</v>
      </c>
      <c r="L120" s="9">
        <f>IF(Raw!$G120&gt;$C$8,IF(Raw!$Q120&gt;$C$8,IF(Raw!$N120&gt;$C$9,IF(Raw!$N120&lt;$A$9,IF(Raw!$X120&gt;$C$9,IF(Raw!$X120&lt;$A$9,Raw!S120,-999),-999),-999),-999),-999),-999)</f>
        <v>0.84647899999999998</v>
      </c>
      <c r="M120" s="9">
        <f>Raw!Q120</f>
        <v>0.98925399999999997</v>
      </c>
      <c r="N120" s="9">
        <f>IF(Raw!$G120&gt;$C$8,IF(Raw!$Q120&gt;$C$8,IF(Raw!$N120&gt;$C$9,IF(Raw!$N120&lt;$A$9,IF(Raw!$X120&gt;$C$9,IF(Raw!$X120&lt;$A$9,Raw!V120,-999),-999),-999),-999),-999),-999)</f>
        <v>695.5</v>
      </c>
      <c r="O120" s="9">
        <f>IF(Raw!$G120&gt;$C$8,IF(Raw!$Q120&gt;$C$8,IF(Raw!$N120&gt;$C$9,IF(Raw!$N120&lt;$A$9,IF(Raw!$X120&gt;$C$9,IF(Raw!$X120&lt;$A$9,Raw!W120,-999),-999),-999),-999),-999),-999)</f>
        <v>0.20394799999999999</v>
      </c>
      <c r="P120" s="9">
        <f>IF(Raw!$G120&gt;$C$8,IF(Raw!$Q120&gt;$C$8,IF(Raw!$N120&gt;$C$9,IF(Raw!$N120&lt;$A$9,IF(Raw!$X120&gt;$C$9,IF(Raw!$X120&lt;$A$9,Raw!X120,-999),-999),-999),-999),-999),-999)</f>
        <v>365</v>
      </c>
      <c r="R120" s="9">
        <f t="shared" si="20"/>
        <v>0.38823399999999997</v>
      </c>
      <c r="S120" s="9">
        <f t="shared" si="21"/>
        <v>0.45670236130439334</v>
      </c>
      <c r="T120" s="9">
        <f t="shared" si="22"/>
        <v>0.40604399999999996</v>
      </c>
      <c r="U120" s="9">
        <f t="shared" si="23"/>
        <v>0.47968585162774263</v>
      </c>
      <c r="V120" s="15">
        <f t="shared" si="16"/>
        <v>0.33004216210000004</v>
      </c>
      <c r="X120" s="11">
        <f t="shared" si="24"/>
        <v>1.0053399999999998E+19</v>
      </c>
      <c r="Y120" s="11">
        <f t="shared" si="25"/>
        <v>6.1929999999999993E-18</v>
      </c>
      <c r="Z120" s="11">
        <f t="shared" si="26"/>
        <v>4.2499999999999998E-4</v>
      </c>
      <c r="AA120" s="16">
        <f t="shared" si="27"/>
        <v>2.5778675748279786E-2</v>
      </c>
      <c r="AB120" s="9">
        <f t="shared" si="17"/>
        <v>0.45090227661553456</v>
      </c>
      <c r="AC120" s="9">
        <f t="shared" si="18"/>
        <v>0.97422132425172014</v>
      </c>
      <c r="AD120" s="15">
        <f t="shared" si="19"/>
        <v>60.655707643011262</v>
      </c>
      <c r="AE120" s="3">
        <f t="shared" si="28"/>
        <v>745.63719999999967</v>
      </c>
      <c r="AF120" s="2">
        <f t="shared" si="29"/>
        <v>0.25</v>
      </c>
      <c r="AG120" s="9">
        <f t="shared" si="30"/>
        <v>2.2381295982170181E-2</v>
      </c>
      <c r="AH120" s="2">
        <f t="shared" si="31"/>
        <v>1.0830192647846781</v>
      </c>
    </row>
    <row r="121" spans="1:34">
      <c r="A121" s="1">
        <f>Raw!A121</f>
        <v>108</v>
      </c>
      <c r="B121" s="14">
        <f>Raw!B121</f>
        <v>0.40084490740740741</v>
      </c>
      <c r="C121" s="15">
        <f>Raw!C121</f>
        <v>64.7</v>
      </c>
      <c r="D121" s="15">
        <f>IF(C121&gt;0.5,Raw!D121*D$11,-999)</f>
        <v>14.9</v>
      </c>
      <c r="E121" s="9">
        <f>IF(Raw!$G121&gt;$C$8,IF(Raw!$Q121&gt;$C$8,IF(Raw!$N121&gt;$C$9,IF(Raw!$N121&lt;$A$9,IF(Raw!$X121&gt;$C$9,IF(Raw!$X121&lt;$A$9,Raw!H121,-999),-999),-999),-999),-999),-999)</f>
        <v>0.47091100000000002</v>
      </c>
      <c r="F121" s="9">
        <f>IF(Raw!$G121&gt;$C$8,IF(Raw!$Q121&gt;$C$8,IF(Raw!$N121&gt;$C$9,IF(Raw!$N121&lt;$A$9,IF(Raw!$X121&gt;$C$9,IF(Raw!$X121&lt;$A$9,Raw!I121,-999),-999),-999),-999),-999),-999)</f>
        <v>0.83293499999999998</v>
      </c>
      <c r="G121" s="9">
        <f>Raw!G121</f>
        <v>0.97813099999999997</v>
      </c>
      <c r="H121" s="9">
        <f>IF(Raw!$G121&gt;$C$8,IF(Raw!$Q121&gt;$C$8,IF(Raw!$N121&gt;$C$9,IF(Raw!$N121&lt;$A$9,IF(Raw!$X121&gt;$C$9,IF(Raw!$X121&lt;$A$9,Raw!L121,-999),-999),-999),-999),-999),-999)</f>
        <v>655.7</v>
      </c>
      <c r="I121" s="9">
        <f>IF(Raw!$G121&gt;$C$8,IF(Raw!$Q121&gt;$C$8,IF(Raw!$N121&gt;$C$9,IF(Raw!$N121&lt;$A$9,IF(Raw!$X121&gt;$C$9,IF(Raw!$X121&lt;$A$9,Raw!M121,-999),-999),-999),-999),-999),-999)</f>
        <v>0.21490699999999999</v>
      </c>
      <c r="J121" s="9">
        <f>IF(Raw!$G121&gt;$C$8,IF(Raw!$Q121&gt;$C$8,IF(Raw!$N121&gt;$C$9,IF(Raw!$N121&lt;$A$9,IF(Raw!$X121&gt;$C$9,IF(Raw!$X121&lt;$A$9,Raw!N121,-999),-999),-999),-999),-999),-999)</f>
        <v>294</v>
      </c>
      <c r="K121" s="9">
        <f>IF(Raw!$G121&gt;$C$8,IF(Raw!$Q121&gt;$C$8,IF(Raw!$N121&gt;$C$9,IF(Raw!$N121&lt;$A$9,IF(Raw!$X121&gt;$C$9,IF(Raw!$X121&lt;$A$9,Raw!R121,-999),-999),-999),-999),-999),-999)</f>
        <v>0.459895</v>
      </c>
      <c r="L121" s="9">
        <f>IF(Raw!$G121&gt;$C$8,IF(Raw!$Q121&gt;$C$8,IF(Raw!$N121&gt;$C$9,IF(Raw!$N121&lt;$A$9,IF(Raw!$X121&gt;$C$9,IF(Raw!$X121&lt;$A$9,Raw!S121,-999),-999),-999),-999),-999),-999)</f>
        <v>0.85524</v>
      </c>
      <c r="M121" s="9">
        <f>Raw!Q121</f>
        <v>0.98753400000000002</v>
      </c>
      <c r="N121" s="9">
        <f>IF(Raw!$G121&gt;$C$8,IF(Raw!$Q121&gt;$C$8,IF(Raw!$N121&gt;$C$9,IF(Raw!$N121&lt;$A$9,IF(Raw!$X121&gt;$C$9,IF(Raw!$X121&lt;$A$9,Raw!V121,-999),-999),-999),-999),-999),-999)</f>
        <v>686.9</v>
      </c>
      <c r="O121" s="9">
        <f>IF(Raw!$G121&gt;$C$8,IF(Raw!$Q121&gt;$C$8,IF(Raw!$N121&gt;$C$9,IF(Raw!$N121&lt;$A$9,IF(Raw!$X121&gt;$C$9,IF(Raw!$X121&lt;$A$9,Raw!W121,-999),-999),-999),-999),-999),-999)</f>
        <v>0.193879</v>
      </c>
      <c r="P121" s="9">
        <f>IF(Raw!$G121&gt;$C$8,IF(Raw!$Q121&gt;$C$8,IF(Raw!$N121&gt;$C$9,IF(Raw!$N121&lt;$A$9,IF(Raw!$X121&gt;$C$9,IF(Raw!$X121&lt;$A$9,Raw!X121,-999),-999),-999),-999),-999),-999)</f>
        <v>404</v>
      </c>
      <c r="R121" s="9">
        <f t="shared" si="20"/>
        <v>0.36202399999999996</v>
      </c>
      <c r="S121" s="9">
        <f t="shared" si="21"/>
        <v>0.43463655627389886</v>
      </c>
      <c r="T121" s="9">
        <f t="shared" si="22"/>
        <v>0.395345</v>
      </c>
      <c r="U121" s="9">
        <f t="shared" si="23"/>
        <v>0.46226205509564566</v>
      </c>
      <c r="V121" s="15">
        <f t="shared" si="16"/>
        <v>0.33345807600000005</v>
      </c>
      <c r="X121" s="11">
        <f t="shared" si="24"/>
        <v>8.969799999999998E+18</v>
      </c>
      <c r="Y121" s="11">
        <f t="shared" si="25"/>
        <v>6.5569999999999999E-18</v>
      </c>
      <c r="Z121" s="11">
        <f t="shared" si="26"/>
        <v>2.9399999999999999E-4</v>
      </c>
      <c r="AA121" s="16">
        <f t="shared" si="27"/>
        <v>1.6997686450341058E-2</v>
      </c>
      <c r="AB121" s="9">
        <f t="shared" si="17"/>
        <v>0.46661495034971007</v>
      </c>
      <c r="AC121" s="9">
        <f t="shared" si="18"/>
        <v>0.98300231354965895</v>
      </c>
      <c r="AD121" s="15">
        <f t="shared" si="19"/>
        <v>57.815260035173665</v>
      </c>
      <c r="AE121" s="3">
        <f t="shared" si="28"/>
        <v>789.46279999999979</v>
      </c>
      <c r="AF121" s="2">
        <f t="shared" si="29"/>
        <v>0.25</v>
      </c>
      <c r="AG121" s="9">
        <f t="shared" si="30"/>
        <v>2.0558308399806564E-2</v>
      </c>
      <c r="AH121" s="2">
        <f t="shared" si="31"/>
        <v>0.99480584440295095</v>
      </c>
    </row>
    <row r="122" spans="1:34">
      <c r="A122" s="1">
        <f>Raw!A122</f>
        <v>109</v>
      </c>
      <c r="B122" s="14">
        <f>Raw!B122</f>
        <v>0.40090277777777777</v>
      </c>
      <c r="C122" s="15">
        <f>Raw!C122</f>
        <v>63.7</v>
      </c>
      <c r="D122" s="15">
        <f>IF(C122&gt;0.5,Raw!D122*D$11,-999)</f>
        <v>15.8</v>
      </c>
      <c r="E122" s="9">
        <f>IF(Raw!$G122&gt;$C$8,IF(Raw!$Q122&gt;$C$8,IF(Raw!$N122&gt;$C$9,IF(Raw!$N122&lt;$A$9,IF(Raw!$X122&gt;$C$9,IF(Raw!$X122&lt;$A$9,Raw!H122,-999),-999),-999),-999),-999),-999)</f>
        <v>0.467752</v>
      </c>
      <c r="F122" s="9">
        <f>IF(Raw!$G122&gt;$C$8,IF(Raw!$Q122&gt;$C$8,IF(Raw!$N122&gt;$C$9,IF(Raw!$N122&lt;$A$9,IF(Raw!$X122&gt;$C$9,IF(Raw!$X122&lt;$A$9,Raw!I122,-999),-999),-999),-999),-999),-999)</f>
        <v>0.851572</v>
      </c>
      <c r="G122" s="9">
        <f>Raw!G122</f>
        <v>0.98312500000000003</v>
      </c>
      <c r="H122" s="9">
        <f>IF(Raw!$G122&gt;$C$8,IF(Raw!$Q122&gt;$C$8,IF(Raw!$N122&gt;$C$9,IF(Raw!$N122&lt;$A$9,IF(Raw!$X122&gt;$C$9,IF(Raw!$X122&lt;$A$9,Raw!L122,-999),-999),-999),-999),-999),-999)</f>
        <v>597.1</v>
      </c>
      <c r="I122" s="9">
        <f>IF(Raw!$G122&gt;$C$8,IF(Raw!$Q122&gt;$C$8,IF(Raw!$N122&gt;$C$9,IF(Raw!$N122&lt;$A$9,IF(Raw!$X122&gt;$C$9,IF(Raw!$X122&lt;$A$9,Raw!M122,-999),-999),-999),-999),-999),-999)</f>
        <v>0.241678</v>
      </c>
      <c r="J122" s="9">
        <f>IF(Raw!$G122&gt;$C$8,IF(Raw!$Q122&gt;$C$8,IF(Raw!$N122&gt;$C$9,IF(Raw!$N122&lt;$A$9,IF(Raw!$X122&gt;$C$9,IF(Raw!$X122&lt;$A$9,Raw!N122,-999),-999),-999),-999),-999),-999)</f>
        <v>462</v>
      </c>
      <c r="K122" s="9">
        <f>IF(Raw!$G122&gt;$C$8,IF(Raw!$Q122&gt;$C$8,IF(Raw!$N122&gt;$C$9,IF(Raw!$N122&lt;$A$9,IF(Raw!$X122&gt;$C$9,IF(Raw!$X122&lt;$A$9,Raw!R122,-999),-999),-999),-999),-999),-999)</f>
        <v>0.45586700000000002</v>
      </c>
      <c r="L122" s="9">
        <f>IF(Raw!$G122&gt;$C$8,IF(Raw!$Q122&gt;$C$8,IF(Raw!$N122&gt;$C$9,IF(Raw!$N122&lt;$A$9,IF(Raw!$X122&gt;$C$9,IF(Raw!$X122&lt;$A$9,Raw!S122,-999),-999),-999),-999),-999),-999)</f>
        <v>0.86361399999999999</v>
      </c>
      <c r="M122" s="9">
        <f>Raw!Q122</f>
        <v>0.98512599999999995</v>
      </c>
      <c r="N122" s="9">
        <f>IF(Raw!$G122&gt;$C$8,IF(Raw!$Q122&gt;$C$8,IF(Raw!$N122&gt;$C$9,IF(Raw!$N122&lt;$A$9,IF(Raw!$X122&gt;$C$9,IF(Raw!$X122&lt;$A$9,Raw!V122,-999),-999),-999),-999),-999),-999)</f>
        <v>694.9</v>
      </c>
      <c r="O122" s="9">
        <f>IF(Raw!$G122&gt;$C$8,IF(Raw!$Q122&gt;$C$8,IF(Raw!$N122&gt;$C$9,IF(Raw!$N122&lt;$A$9,IF(Raw!$X122&gt;$C$9,IF(Raw!$X122&lt;$A$9,Raw!W122,-999),-999),-999),-999),-999),-999)</f>
        <v>0.152003</v>
      </c>
      <c r="P122" s="9">
        <f>IF(Raw!$G122&gt;$C$8,IF(Raw!$Q122&gt;$C$8,IF(Raw!$N122&gt;$C$9,IF(Raw!$N122&lt;$A$9,IF(Raw!$X122&gt;$C$9,IF(Raw!$X122&lt;$A$9,Raw!X122,-999),-999),-999),-999),-999),-999)</f>
        <v>402</v>
      </c>
      <c r="R122" s="9">
        <f t="shared" si="20"/>
        <v>0.38381999999999999</v>
      </c>
      <c r="S122" s="9">
        <f t="shared" si="21"/>
        <v>0.45071937546091229</v>
      </c>
      <c r="T122" s="9">
        <f t="shared" si="22"/>
        <v>0.40774699999999997</v>
      </c>
      <c r="U122" s="9">
        <f t="shared" si="23"/>
        <v>0.47214033121278715</v>
      </c>
      <c r="V122" s="15">
        <f t="shared" si="16"/>
        <v>0.33672309859999999</v>
      </c>
      <c r="X122" s="11">
        <f t="shared" si="24"/>
        <v>9.5116E+18</v>
      </c>
      <c r="Y122" s="11">
        <f t="shared" si="25"/>
        <v>5.971E-18</v>
      </c>
      <c r="Z122" s="11">
        <f t="shared" si="26"/>
        <v>4.6199999999999995E-4</v>
      </c>
      <c r="AA122" s="16">
        <f t="shared" si="27"/>
        <v>2.5567851127572885E-2</v>
      </c>
      <c r="AB122" s="9">
        <f t="shared" si="17"/>
        <v>0.4662922145937145</v>
      </c>
      <c r="AC122" s="9">
        <f t="shared" si="18"/>
        <v>0.97443214887242702</v>
      </c>
      <c r="AD122" s="15">
        <f t="shared" si="19"/>
        <v>55.341669107300625</v>
      </c>
      <c r="AE122" s="3">
        <f t="shared" si="28"/>
        <v>718.9083999999998</v>
      </c>
      <c r="AF122" s="2">
        <f t="shared" si="29"/>
        <v>0.25</v>
      </c>
      <c r="AG122" s="9">
        <f t="shared" si="30"/>
        <v>2.0099256909376449E-2</v>
      </c>
      <c r="AH122" s="2">
        <f t="shared" si="31"/>
        <v>0.9725925816830443</v>
      </c>
    </row>
    <row r="123" spans="1:34">
      <c r="A123" s="1">
        <f>Raw!A123</f>
        <v>110</v>
      </c>
      <c r="B123" s="14">
        <f>Raw!B123</f>
        <v>0.40094907407407404</v>
      </c>
      <c r="C123" s="15">
        <f>Raw!C123</f>
        <v>66.3</v>
      </c>
      <c r="D123" s="15">
        <f>IF(C123&gt;0.5,Raw!D123*D$11,-999)</f>
        <v>14.9</v>
      </c>
      <c r="E123" s="9">
        <f>IF(Raw!$G123&gt;$C$8,IF(Raw!$Q123&gt;$C$8,IF(Raw!$N123&gt;$C$9,IF(Raw!$N123&lt;$A$9,IF(Raw!$X123&gt;$C$9,IF(Raw!$X123&lt;$A$9,Raw!H123,-999),-999),-999),-999),-999),-999)</f>
        <v>0.46398800000000001</v>
      </c>
      <c r="F123" s="9">
        <f>IF(Raw!$G123&gt;$C$8,IF(Raw!$Q123&gt;$C$8,IF(Raw!$N123&gt;$C$9,IF(Raw!$N123&lt;$A$9,IF(Raw!$X123&gt;$C$9,IF(Raw!$X123&lt;$A$9,Raw!I123,-999),-999),-999),-999),-999),-999)</f>
        <v>0.83106199999999997</v>
      </c>
      <c r="G123" s="9">
        <f>Raw!G123</f>
        <v>0.98620200000000002</v>
      </c>
      <c r="H123" s="9">
        <f>IF(Raw!$G123&gt;$C$8,IF(Raw!$Q123&gt;$C$8,IF(Raw!$N123&gt;$C$9,IF(Raw!$N123&lt;$A$9,IF(Raw!$X123&gt;$C$9,IF(Raw!$X123&lt;$A$9,Raw!L123,-999),-999),-999),-999),-999),-999)</f>
        <v>624.6</v>
      </c>
      <c r="I123" s="9">
        <f>IF(Raw!$G123&gt;$C$8,IF(Raw!$Q123&gt;$C$8,IF(Raw!$N123&gt;$C$9,IF(Raw!$N123&lt;$A$9,IF(Raw!$X123&gt;$C$9,IF(Raw!$X123&lt;$A$9,Raw!M123,-999),-999),-999),-999),-999),-999)</f>
        <v>0.26367800000000002</v>
      </c>
      <c r="J123" s="9">
        <f>IF(Raw!$G123&gt;$C$8,IF(Raw!$Q123&gt;$C$8,IF(Raw!$N123&gt;$C$9,IF(Raw!$N123&lt;$A$9,IF(Raw!$X123&gt;$C$9,IF(Raw!$X123&lt;$A$9,Raw!N123,-999),-999),-999),-999),-999),-999)</f>
        <v>368</v>
      </c>
      <c r="K123" s="9">
        <f>IF(Raw!$G123&gt;$C$8,IF(Raw!$Q123&gt;$C$8,IF(Raw!$N123&gt;$C$9,IF(Raw!$N123&lt;$A$9,IF(Raw!$X123&gt;$C$9,IF(Raw!$X123&lt;$A$9,Raw!R123,-999),-999),-999),-999),-999),-999)</f>
        <v>0.45818700000000001</v>
      </c>
      <c r="L123" s="9">
        <f>IF(Raw!$G123&gt;$C$8,IF(Raw!$Q123&gt;$C$8,IF(Raw!$N123&gt;$C$9,IF(Raw!$N123&lt;$A$9,IF(Raw!$X123&gt;$C$9,IF(Raw!$X123&lt;$A$9,Raw!S123,-999),-999),-999),-999),-999),-999)</f>
        <v>0.86006199999999999</v>
      </c>
      <c r="M123" s="9">
        <f>Raw!Q123</f>
        <v>0.985209</v>
      </c>
      <c r="N123" s="9">
        <f>IF(Raw!$G123&gt;$C$8,IF(Raw!$Q123&gt;$C$8,IF(Raw!$N123&gt;$C$9,IF(Raw!$N123&lt;$A$9,IF(Raw!$X123&gt;$C$9,IF(Raw!$X123&lt;$A$9,Raw!V123,-999),-999),-999),-999),-999),-999)</f>
        <v>708.9</v>
      </c>
      <c r="O123" s="9">
        <f>IF(Raw!$G123&gt;$C$8,IF(Raw!$Q123&gt;$C$8,IF(Raw!$N123&gt;$C$9,IF(Raw!$N123&lt;$A$9,IF(Raw!$X123&gt;$C$9,IF(Raw!$X123&lt;$A$9,Raw!W123,-999),-999),-999),-999),-999),-999)</f>
        <v>0.206535</v>
      </c>
      <c r="P123" s="9">
        <f>IF(Raw!$G123&gt;$C$8,IF(Raw!$Q123&gt;$C$8,IF(Raw!$N123&gt;$C$9,IF(Raw!$N123&lt;$A$9,IF(Raw!$X123&gt;$C$9,IF(Raw!$X123&lt;$A$9,Raw!X123,-999),-999),-999),-999),-999),-999)</f>
        <v>315</v>
      </c>
      <c r="R123" s="9">
        <f t="shared" si="20"/>
        <v>0.36707399999999996</v>
      </c>
      <c r="S123" s="9">
        <f t="shared" si="21"/>
        <v>0.44169267756196284</v>
      </c>
      <c r="T123" s="9">
        <f t="shared" si="22"/>
        <v>0.40187499999999998</v>
      </c>
      <c r="U123" s="9">
        <f t="shared" si="23"/>
        <v>0.46726282523818047</v>
      </c>
      <c r="V123" s="15">
        <f t="shared" si="16"/>
        <v>0.33533817380000003</v>
      </c>
      <c r="X123" s="11">
        <f t="shared" si="24"/>
        <v>8.969799999999998E+18</v>
      </c>
      <c r="Y123" s="11">
        <f t="shared" si="25"/>
        <v>6.2459999999999997E-18</v>
      </c>
      <c r="Z123" s="11">
        <f t="shared" si="26"/>
        <v>3.68E-4</v>
      </c>
      <c r="AA123" s="16">
        <f t="shared" si="27"/>
        <v>2.0200848758873843E-2</v>
      </c>
      <c r="AB123" s="9">
        <f t="shared" si="17"/>
        <v>0.46630521609497244</v>
      </c>
      <c r="AC123" s="9">
        <f t="shared" si="18"/>
        <v>0.97979915124112615</v>
      </c>
      <c r="AD123" s="15">
        <f t="shared" si="19"/>
        <v>54.893610757809356</v>
      </c>
      <c r="AE123" s="3">
        <f t="shared" si="28"/>
        <v>752.01839999999982</v>
      </c>
      <c r="AF123" s="2">
        <f t="shared" si="29"/>
        <v>0.25</v>
      </c>
      <c r="AG123" s="9">
        <f t="shared" si="30"/>
        <v>1.9730572038629983E-2</v>
      </c>
      <c r="AH123" s="2">
        <f t="shared" si="31"/>
        <v>0.95475211266055504</v>
      </c>
    </row>
    <row r="124" spans="1:34">
      <c r="A124" s="1">
        <f>Raw!A124</f>
        <v>111</v>
      </c>
      <c r="B124" s="14">
        <f>Raw!B124</f>
        <v>0.40100694444444446</v>
      </c>
      <c r="C124" s="15">
        <f>Raw!C124</f>
        <v>65.7</v>
      </c>
      <c r="D124" s="15">
        <f>IF(C124&gt;0.5,Raw!D124*D$11,-999)</f>
        <v>14.9</v>
      </c>
      <c r="E124" s="9">
        <f>IF(Raw!$G124&gt;$C$8,IF(Raw!$Q124&gt;$C$8,IF(Raw!$N124&gt;$C$9,IF(Raw!$N124&lt;$A$9,IF(Raw!$X124&gt;$C$9,IF(Raw!$X124&lt;$A$9,Raw!H124,-999),-999),-999),-999),-999),-999)</f>
        <v>0.479848</v>
      </c>
      <c r="F124" s="9">
        <f>IF(Raw!$G124&gt;$C$8,IF(Raw!$Q124&gt;$C$8,IF(Raw!$N124&gt;$C$9,IF(Raw!$N124&lt;$A$9,IF(Raw!$X124&gt;$C$9,IF(Raw!$X124&lt;$A$9,Raw!I124,-999),-999),-999),-999),-999),-999)</f>
        <v>0.851468</v>
      </c>
      <c r="G124" s="9">
        <f>Raw!G124</f>
        <v>0.98972400000000005</v>
      </c>
      <c r="H124" s="9">
        <f>IF(Raw!$G124&gt;$C$8,IF(Raw!$Q124&gt;$C$8,IF(Raw!$N124&gt;$C$9,IF(Raw!$N124&lt;$A$9,IF(Raw!$X124&gt;$C$9,IF(Raw!$X124&lt;$A$9,Raw!L124,-999),-999),-999),-999),-999),-999)</f>
        <v>621.4</v>
      </c>
      <c r="I124" s="9">
        <f>IF(Raw!$G124&gt;$C$8,IF(Raw!$Q124&gt;$C$8,IF(Raw!$N124&gt;$C$9,IF(Raw!$N124&lt;$A$9,IF(Raw!$X124&gt;$C$9,IF(Raw!$X124&lt;$A$9,Raw!M124,-999),-999),-999),-999),-999),-999)</f>
        <v>0.23761699999999999</v>
      </c>
      <c r="J124" s="9">
        <f>IF(Raw!$G124&gt;$C$8,IF(Raw!$Q124&gt;$C$8,IF(Raw!$N124&gt;$C$9,IF(Raw!$N124&lt;$A$9,IF(Raw!$X124&gt;$C$9,IF(Raw!$X124&lt;$A$9,Raw!N124,-999),-999),-999),-999),-999),-999)</f>
        <v>348</v>
      </c>
      <c r="K124" s="9">
        <f>IF(Raw!$G124&gt;$C$8,IF(Raw!$Q124&gt;$C$8,IF(Raw!$N124&gt;$C$9,IF(Raw!$N124&lt;$A$9,IF(Raw!$X124&gt;$C$9,IF(Raw!$X124&lt;$A$9,Raw!R124,-999),-999),-999),-999),-999),-999)</f>
        <v>0.46049200000000001</v>
      </c>
      <c r="L124" s="9">
        <f>IF(Raw!$G124&gt;$C$8,IF(Raw!$Q124&gt;$C$8,IF(Raw!$N124&gt;$C$9,IF(Raw!$N124&lt;$A$9,IF(Raw!$X124&gt;$C$9,IF(Raw!$X124&lt;$A$9,Raw!S124,-999),-999),-999),-999),-999),-999)</f>
        <v>0.87408300000000005</v>
      </c>
      <c r="M124" s="9">
        <f>Raw!Q124</f>
        <v>0.98552399999999996</v>
      </c>
      <c r="N124" s="9">
        <f>IF(Raw!$G124&gt;$C$8,IF(Raw!$Q124&gt;$C$8,IF(Raw!$N124&gt;$C$9,IF(Raw!$N124&lt;$A$9,IF(Raw!$X124&gt;$C$9,IF(Raw!$X124&lt;$A$9,Raw!V124,-999),-999),-999),-999),-999),-999)</f>
        <v>701</v>
      </c>
      <c r="O124" s="9">
        <f>IF(Raw!$G124&gt;$C$8,IF(Raw!$Q124&gt;$C$8,IF(Raw!$N124&gt;$C$9,IF(Raw!$N124&lt;$A$9,IF(Raw!$X124&gt;$C$9,IF(Raw!$X124&lt;$A$9,Raw!W124,-999),-999),-999),-999),-999),-999)</f>
        <v>0.26401400000000003</v>
      </c>
      <c r="P124" s="9">
        <f>IF(Raw!$G124&gt;$C$8,IF(Raw!$Q124&gt;$C$8,IF(Raw!$N124&gt;$C$9,IF(Raw!$N124&lt;$A$9,IF(Raw!$X124&gt;$C$9,IF(Raw!$X124&lt;$A$9,Raw!X124,-999),-999),-999),-999),-999),-999)</f>
        <v>350</v>
      </c>
      <c r="R124" s="9">
        <f t="shared" si="20"/>
        <v>0.37162000000000001</v>
      </c>
      <c r="S124" s="9">
        <f t="shared" si="21"/>
        <v>0.43644623168457303</v>
      </c>
      <c r="T124" s="9">
        <f t="shared" si="22"/>
        <v>0.41359100000000004</v>
      </c>
      <c r="U124" s="9">
        <f t="shared" si="23"/>
        <v>0.4731713121065162</v>
      </c>
      <c r="V124" s="15">
        <f t="shared" si="16"/>
        <v>0.34080496170000002</v>
      </c>
      <c r="X124" s="11">
        <f t="shared" si="24"/>
        <v>8.969799999999998E+18</v>
      </c>
      <c r="Y124" s="11">
        <f t="shared" si="25"/>
        <v>6.2139999999999994E-18</v>
      </c>
      <c r="Z124" s="11">
        <f t="shared" si="26"/>
        <v>3.48E-4</v>
      </c>
      <c r="AA124" s="16">
        <f t="shared" si="27"/>
        <v>1.9027859079110154E-2</v>
      </c>
      <c r="AB124" s="9">
        <f t="shared" si="17"/>
        <v>0.46836175126438828</v>
      </c>
      <c r="AC124" s="9">
        <f t="shared" si="18"/>
        <v>0.9809721409208898</v>
      </c>
      <c r="AD124" s="15">
        <f t="shared" si="19"/>
        <v>54.677755974454456</v>
      </c>
      <c r="AE124" s="3">
        <f t="shared" si="28"/>
        <v>748.1655999999997</v>
      </c>
      <c r="AF124" s="2">
        <f t="shared" si="29"/>
        <v>0.25</v>
      </c>
      <c r="AG124" s="9">
        <f t="shared" si="30"/>
        <v>1.9901496567286556E-2</v>
      </c>
      <c r="AH124" s="2">
        <f t="shared" si="31"/>
        <v>0.96302306164879858</v>
      </c>
    </row>
    <row r="125" spans="1:34">
      <c r="A125" s="1">
        <f>Raw!A125</f>
        <v>112</v>
      </c>
      <c r="B125" s="14">
        <f>Raw!B125</f>
        <v>0.40106481481481482</v>
      </c>
      <c r="C125" s="15">
        <f>Raw!C125</f>
        <v>67.599999999999994</v>
      </c>
      <c r="D125" s="15">
        <f>IF(C125&gt;0.5,Raw!D125*D$11,-999)</f>
        <v>14.1</v>
      </c>
      <c r="E125" s="9">
        <f>IF(Raw!$G125&gt;$C$8,IF(Raw!$Q125&gt;$C$8,IF(Raw!$N125&gt;$C$9,IF(Raw!$N125&lt;$A$9,IF(Raw!$X125&gt;$C$9,IF(Raw!$X125&lt;$A$9,Raw!H125,-999),-999),-999),-999),-999),-999)</f>
        <v>0.48381400000000002</v>
      </c>
      <c r="F125" s="9">
        <f>IF(Raw!$G125&gt;$C$8,IF(Raw!$Q125&gt;$C$8,IF(Raw!$N125&gt;$C$9,IF(Raw!$N125&lt;$A$9,IF(Raw!$X125&gt;$C$9,IF(Raw!$X125&lt;$A$9,Raw!I125,-999),-999),-999),-999),-999),-999)</f>
        <v>0.86053400000000002</v>
      </c>
      <c r="G125" s="9">
        <f>Raw!G125</f>
        <v>0.98461799999999999</v>
      </c>
      <c r="H125" s="9">
        <f>IF(Raw!$G125&gt;$C$8,IF(Raw!$Q125&gt;$C$8,IF(Raw!$N125&gt;$C$9,IF(Raw!$N125&lt;$A$9,IF(Raw!$X125&gt;$C$9,IF(Raw!$X125&lt;$A$9,Raw!L125,-999),-999),-999),-999),-999),-999)</f>
        <v>632.9</v>
      </c>
      <c r="I125" s="9">
        <f>IF(Raw!$G125&gt;$C$8,IF(Raw!$Q125&gt;$C$8,IF(Raw!$N125&gt;$C$9,IF(Raw!$N125&lt;$A$9,IF(Raw!$X125&gt;$C$9,IF(Raw!$X125&lt;$A$9,Raw!M125,-999),-999),-999),-999),-999),-999)</f>
        <v>0.25004900000000002</v>
      </c>
      <c r="J125" s="9">
        <f>IF(Raw!$G125&gt;$C$8,IF(Raw!$Q125&gt;$C$8,IF(Raw!$N125&gt;$C$9,IF(Raw!$N125&lt;$A$9,IF(Raw!$X125&gt;$C$9,IF(Raw!$X125&lt;$A$9,Raw!N125,-999),-999),-999),-999),-999),-999)</f>
        <v>414</v>
      </c>
      <c r="K125" s="9">
        <f>IF(Raw!$G125&gt;$C$8,IF(Raw!$Q125&gt;$C$8,IF(Raw!$N125&gt;$C$9,IF(Raw!$N125&lt;$A$9,IF(Raw!$X125&gt;$C$9,IF(Raw!$X125&lt;$A$9,Raw!R125,-999),-999),-999),-999),-999),-999)</f>
        <v>0.46010400000000001</v>
      </c>
      <c r="L125" s="9">
        <f>IF(Raw!$G125&gt;$C$8,IF(Raw!$Q125&gt;$C$8,IF(Raw!$N125&gt;$C$9,IF(Raw!$N125&lt;$A$9,IF(Raw!$X125&gt;$C$9,IF(Raw!$X125&lt;$A$9,Raw!S125,-999),-999),-999),-999),-999),-999)</f>
        <v>0.87334900000000004</v>
      </c>
      <c r="M125" s="9">
        <f>Raw!Q125</f>
        <v>0.98746999999999996</v>
      </c>
      <c r="N125" s="9">
        <f>IF(Raw!$G125&gt;$C$8,IF(Raw!$Q125&gt;$C$8,IF(Raw!$N125&gt;$C$9,IF(Raw!$N125&lt;$A$9,IF(Raw!$X125&gt;$C$9,IF(Raw!$X125&lt;$A$9,Raw!V125,-999),-999),-999),-999),-999),-999)</f>
        <v>708.7</v>
      </c>
      <c r="O125" s="9">
        <f>IF(Raw!$G125&gt;$C$8,IF(Raw!$Q125&gt;$C$8,IF(Raw!$N125&gt;$C$9,IF(Raw!$N125&lt;$A$9,IF(Raw!$X125&gt;$C$9,IF(Raw!$X125&lt;$A$9,Raw!W125,-999),-999),-999),-999),-999),-999)</f>
        <v>0.331957</v>
      </c>
      <c r="P125" s="9">
        <f>IF(Raw!$G125&gt;$C$8,IF(Raw!$Q125&gt;$C$8,IF(Raw!$N125&gt;$C$9,IF(Raw!$N125&lt;$A$9,IF(Raw!$X125&gt;$C$9,IF(Raw!$X125&lt;$A$9,Raw!X125,-999),-999),-999),-999),-999),-999)</f>
        <v>359</v>
      </c>
      <c r="R125" s="9">
        <f t="shared" si="20"/>
        <v>0.37672</v>
      </c>
      <c r="S125" s="9">
        <f t="shared" si="21"/>
        <v>0.43777468409150594</v>
      </c>
      <c r="T125" s="9">
        <f t="shared" si="22"/>
        <v>0.41324500000000003</v>
      </c>
      <c r="U125" s="9">
        <f t="shared" si="23"/>
        <v>0.47317280949540219</v>
      </c>
      <c r="V125" s="15">
        <f t="shared" si="16"/>
        <v>0.34051877510000006</v>
      </c>
      <c r="X125" s="11">
        <f t="shared" si="24"/>
        <v>8.488199999999998E+18</v>
      </c>
      <c r="Y125" s="11">
        <f t="shared" si="25"/>
        <v>6.3289999999999992E-18</v>
      </c>
      <c r="Z125" s="11">
        <f t="shared" si="26"/>
        <v>4.1399999999999998E-4</v>
      </c>
      <c r="AA125" s="16">
        <f t="shared" si="27"/>
        <v>2.1756940107060741E-2</v>
      </c>
      <c r="AB125" s="9">
        <f t="shared" si="17"/>
        <v>0.46909494671454233</v>
      </c>
      <c r="AC125" s="9">
        <f t="shared" si="18"/>
        <v>0.97824305989293925</v>
      </c>
      <c r="AD125" s="15">
        <f t="shared" si="19"/>
        <v>52.552995427682951</v>
      </c>
      <c r="AE125" s="3">
        <f t="shared" si="28"/>
        <v>762.0115999999997</v>
      </c>
      <c r="AF125" s="2">
        <f t="shared" si="29"/>
        <v>0.25</v>
      </c>
      <c r="AG125" s="9">
        <f t="shared" si="30"/>
        <v>1.9128191149165974E-2</v>
      </c>
      <c r="AH125" s="2">
        <f t="shared" si="31"/>
        <v>0.92560321491364295</v>
      </c>
    </row>
    <row r="126" spans="1:34">
      <c r="A126" s="1">
        <f>Raw!A126</f>
        <v>113</v>
      </c>
      <c r="B126" s="14">
        <f>Raw!B126</f>
        <v>0.40112268518518518</v>
      </c>
      <c r="C126" s="15">
        <f>Raw!C126</f>
        <v>67.599999999999994</v>
      </c>
      <c r="D126" s="15">
        <f>IF(C126&gt;0.5,Raw!D126*D$11,-999)</f>
        <v>14.1</v>
      </c>
      <c r="E126" s="9">
        <f>IF(Raw!$G126&gt;$C$8,IF(Raw!$Q126&gt;$C$8,IF(Raw!$N126&gt;$C$9,IF(Raw!$N126&lt;$A$9,IF(Raw!$X126&gt;$C$9,IF(Raw!$X126&lt;$A$9,Raw!H126,-999),-999),-999),-999),-999),-999)</f>
        <v>0.48775099999999999</v>
      </c>
      <c r="F126" s="9">
        <f>IF(Raw!$G126&gt;$C$8,IF(Raw!$Q126&gt;$C$8,IF(Raw!$N126&gt;$C$9,IF(Raw!$N126&lt;$A$9,IF(Raw!$X126&gt;$C$9,IF(Raw!$X126&lt;$A$9,Raw!I126,-999),-999),-999),-999),-999),-999)</f>
        <v>0.87724100000000005</v>
      </c>
      <c r="G126" s="9">
        <f>Raw!G126</f>
        <v>0.98580400000000001</v>
      </c>
      <c r="H126" s="9">
        <f>IF(Raw!$G126&gt;$C$8,IF(Raw!$Q126&gt;$C$8,IF(Raw!$N126&gt;$C$9,IF(Raw!$N126&lt;$A$9,IF(Raw!$X126&gt;$C$9,IF(Raw!$X126&lt;$A$9,Raw!L126,-999),-999),-999),-999),-999),-999)</f>
        <v>607.79999999999995</v>
      </c>
      <c r="I126" s="9">
        <f>IF(Raw!$G126&gt;$C$8,IF(Raw!$Q126&gt;$C$8,IF(Raw!$N126&gt;$C$9,IF(Raw!$N126&lt;$A$9,IF(Raw!$X126&gt;$C$9,IF(Raw!$X126&lt;$A$9,Raw!M126,-999),-999),-999),-999),-999),-999)</f>
        <v>0.14164099999999999</v>
      </c>
      <c r="J126" s="9">
        <f>IF(Raw!$G126&gt;$C$8,IF(Raw!$Q126&gt;$C$8,IF(Raw!$N126&gt;$C$9,IF(Raw!$N126&lt;$A$9,IF(Raw!$X126&gt;$C$9,IF(Raw!$X126&lt;$A$9,Raw!N126,-999),-999),-999),-999),-999),-999)</f>
        <v>449</v>
      </c>
      <c r="K126" s="9">
        <f>IF(Raw!$G126&gt;$C$8,IF(Raw!$Q126&gt;$C$8,IF(Raw!$N126&gt;$C$9,IF(Raw!$N126&lt;$A$9,IF(Raw!$X126&gt;$C$9,IF(Raw!$X126&lt;$A$9,Raw!R126,-999),-999),-999),-999),-999),-999)</f>
        <v>0.46659899999999999</v>
      </c>
      <c r="L126" s="9">
        <f>IF(Raw!$G126&gt;$C$8,IF(Raw!$Q126&gt;$C$8,IF(Raw!$N126&gt;$C$9,IF(Raw!$N126&lt;$A$9,IF(Raw!$X126&gt;$C$9,IF(Raw!$X126&lt;$A$9,Raw!S126,-999),-999),-999),-999),-999),-999)</f>
        <v>0.90898000000000001</v>
      </c>
      <c r="M126" s="9">
        <f>Raw!Q126</f>
        <v>0.98396099999999997</v>
      </c>
      <c r="N126" s="9">
        <f>IF(Raw!$G126&gt;$C$8,IF(Raw!$Q126&gt;$C$8,IF(Raw!$N126&gt;$C$9,IF(Raw!$N126&lt;$A$9,IF(Raw!$X126&gt;$C$9,IF(Raw!$X126&lt;$A$9,Raw!V126,-999),-999),-999),-999),-999),-999)</f>
        <v>730.5</v>
      </c>
      <c r="O126" s="9">
        <f>IF(Raw!$G126&gt;$C$8,IF(Raw!$Q126&gt;$C$8,IF(Raw!$N126&gt;$C$9,IF(Raw!$N126&lt;$A$9,IF(Raw!$X126&gt;$C$9,IF(Raw!$X126&lt;$A$9,Raw!W126,-999),-999),-999),-999),-999),-999)</f>
        <v>0.24077899999999999</v>
      </c>
      <c r="P126" s="9">
        <f>IF(Raw!$G126&gt;$C$8,IF(Raw!$Q126&gt;$C$8,IF(Raw!$N126&gt;$C$9,IF(Raw!$N126&lt;$A$9,IF(Raw!$X126&gt;$C$9,IF(Raw!$X126&lt;$A$9,Raw!X126,-999),-999),-999),-999),-999),-999)</f>
        <v>405</v>
      </c>
      <c r="R126" s="9">
        <f t="shared" si="20"/>
        <v>0.38949000000000006</v>
      </c>
      <c r="S126" s="9">
        <f t="shared" si="21"/>
        <v>0.44399429575225058</v>
      </c>
      <c r="T126" s="9">
        <f t="shared" si="22"/>
        <v>0.44238100000000002</v>
      </c>
      <c r="U126" s="9">
        <f t="shared" si="23"/>
        <v>0.48667847477392245</v>
      </c>
      <c r="V126" s="15">
        <f t="shared" si="16"/>
        <v>0.35441130200000004</v>
      </c>
      <c r="X126" s="11">
        <f t="shared" si="24"/>
        <v>8.488199999999998E+18</v>
      </c>
      <c r="Y126" s="11">
        <f t="shared" si="25"/>
        <v>6.0779999999999996E-18</v>
      </c>
      <c r="Z126" s="11">
        <f t="shared" si="26"/>
        <v>4.4899999999999996E-4</v>
      </c>
      <c r="AA126" s="16">
        <f t="shared" si="27"/>
        <v>2.2640039690984149E-2</v>
      </c>
      <c r="AB126" s="9">
        <f t="shared" si="17"/>
        <v>0.47661452339853727</v>
      </c>
      <c r="AC126" s="9">
        <f t="shared" si="18"/>
        <v>0.97735996030901584</v>
      </c>
      <c r="AD126" s="15">
        <f t="shared" si="19"/>
        <v>50.423250982147323</v>
      </c>
      <c r="AE126" s="3">
        <f t="shared" si="28"/>
        <v>731.79119999999978</v>
      </c>
      <c r="AF126" s="2">
        <f t="shared" si="29"/>
        <v>0.25</v>
      </c>
      <c r="AG126" s="9">
        <f t="shared" si="30"/>
        <v>1.8876854523949344E-2</v>
      </c>
      <c r="AH126" s="2">
        <f t="shared" si="31"/>
        <v>0.91344116642134721</v>
      </c>
    </row>
    <row r="127" spans="1:34">
      <c r="A127" s="1">
        <f>Raw!A127</f>
        <v>114</v>
      </c>
      <c r="B127" s="14">
        <f>Raw!B127</f>
        <v>0.4011805555555556</v>
      </c>
      <c r="C127" s="15">
        <f>Raw!C127</f>
        <v>68.8</v>
      </c>
      <c r="D127" s="15">
        <f>IF(C127&gt;0.5,Raw!D127*D$11,-999)</f>
        <v>14.1</v>
      </c>
      <c r="E127" s="9">
        <f>IF(Raw!$G127&gt;$C$8,IF(Raw!$Q127&gt;$C$8,IF(Raw!$N127&gt;$C$9,IF(Raw!$N127&lt;$A$9,IF(Raw!$X127&gt;$C$9,IF(Raw!$X127&lt;$A$9,Raw!H127,-999),-999),-999),-999),-999),-999)</f>
        <v>0.47606999999999999</v>
      </c>
      <c r="F127" s="9">
        <f>IF(Raw!$G127&gt;$C$8,IF(Raw!$Q127&gt;$C$8,IF(Raw!$N127&gt;$C$9,IF(Raw!$N127&lt;$A$9,IF(Raw!$X127&gt;$C$9,IF(Raw!$X127&lt;$A$9,Raw!I127,-999),-999),-999),-999),-999),-999)</f>
        <v>0.87498600000000004</v>
      </c>
      <c r="G127" s="9">
        <f>Raw!G127</f>
        <v>0.98231599999999997</v>
      </c>
      <c r="H127" s="9">
        <f>IF(Raw!$G127&gt;$C$8,IF(Raw!$Q127&gt;$C$8,IF(Raw!$N127&gt;$C$9,IF(Raw!$N127&lt;$A$9,IF(Raw!$X127&gt;$C$9,IF(Raw!$X127&lt;$A$9,Raw!L127,-999),-999),-999),-999),-999),-999)</f>
        <v>624.1</v>
      </c>
      <c r="I127" s="9">
        <f>IF(Raw!$G127&gt;$C$8,IF(Raw!$Q127&gt;$C$8,IF(Raw!$N127&gt;$C$9,IF(Raw!$N127&lt;$A$9,IF(Raw!$X127&gt;$C$9,IF(Raw!$X127&lt;$A$9,Raw!M127,-999),-999),-999),-999),-999),-999)</f>
        <v>0.14164099999999999</v>
      </c>
      <c r="J127" s="9">
        <f>IF(Raw!$G127&gt;$C$8,IF(Raw!$Q127&gt;$C$8,IF(Raw!$N127&gt;$C$9,IF(Raw!$N127&lt;$A$9,IF(Raw!$X127&gt;$C$9,IF(Raw!$X127&lt;$A$9,Raw!N127,-999),-999),-999),-999),-999),-999)</f>
        <v>355</v>
      </c>
      <c r="K127" s="9">
        <f>IF(Raw!$G127&gt;$C$8,IF(Raw!$Q127&gt;$C$8,IF(Raw!$N127&gt;$C$9,IF(Raw!$N127&lt;$A$9,IF(Raw!$X127&gt;$C$9,IF(Raw!$X127&lt;$A$9,Raw!R127,-999),-999),-999),-999),-999),-999)</f>
        <v>0.48166300000000001</v>
      </c>
      <c r="L127" s="9">
        <f>IF(Raw!$G127&gt;$C$8,IF(Raw!$Q127&gt;$C$8,IF(Raw!$N127&gt;$C$9,IF(Raw!$N127&lt;$A$9,IF(Raw!$X127&gt;$C$9,IF(Raw!$X127&lt;$A$9,Raw!S127,-999),-999),-999),-999),-999),-999)</f>
        <v>0.89380400000000004</v>
      </c>
      <c r="M127" s="9">
        <f>Raw!Q127</f>
        <v>0.98568999999999996</v>
      </c>
      <c r="N127" s="9">
        <f>IF(Raw!$G127&gt;$C$8,IF(Raw!$Q127&gt;$C$8,IF(Raw!$N127&gt;$C$9,IF(Raw!$N127&lt;$A$9,IF(Raw!$X127&gt;$C$9,IF(Raw!$X127&lt;$A$9,Raw!V127,-999),-999),-999),-999),-999),-999)</f>
        <v>655.8</v>
      </c>
      <c r="O127" s="9">
        <f>IF(Raw!$G127&gt;$C$8,IF(Raw!$Q127&gt;$C$8,IF(Raw!$N127&gt;$C$9,IF(Raw!$N127&lt;$A$9,IF(Raw!$X127&gt;$C$9,IF(Raw!$X127&lt;$A$9,Raw!W127,-999),-999),-999),-999),-999),-999)</f>
        <v>0.283279</v>
      </c>
      <c r="P127" s="9">
        <f>IF(Raw!$G127&gt;$C$8,IF(Raw!$Q127&gt;$C$8,IF(Raw!$N127&gt;$C$9,IF(Raw!$N127&lt;$A$9,IF(Raw!$X127&gt;$C$9,IF(Raw!$X127&lt;$A$9,Raw!X127,-999),-999),-999),-999),-999),-999)</f>
        <v>371</v>
      </c>
      <c r="R127" s="9">
        <f t="shared" si="20"/>
        <v>0.39891600000000005</v>
      </c>
      <c r="S127" s="9">
        <f t="shared" si="21"/>
        <v>0.45591129458071333</v>
      </c>
      <c r="T127" s="9">
        <f t="shared" si="22"/>
        <v>0.41214100000000004</v>
      </c>
      <c r="U127" s="9">
        <f t="shared" si="23"/>
        <v>0.46110892320911523</v>
      </c>
      <c r="V127" s="15">
        <f t="shared" si="16"/>
        <v>0.34849417960000006</v>
      </c>
      <c r="X127" s="11">
        <f t="shared" si="24"/>
        <v>8.488199999999998E+18</v>
      </c>
      <c r="Y127" s="11">
        <f t="shared" si="25"/>
        <v>6.2410000000000001E-18</v>
      </c>
      <c r="Z127" s="11">
        <f t="shared" si="26"/>
        <v>3.5500000000000001E-4</v>
      </c>
      <c r="AA127" s="16">
        <f t="shared" si="27"/>
        <v>1.845893387548108E-2</v>
      </c>
      <c r="AB127" s="9">
        <f t="shared" si="17"/>
        <v>0.48927068346637465</v>
      </c>
      <c r="AC127" s="9">
        <f t="shared" si="18"/>
        <v>0.98154106612451897</v>
      </c>
      <c r="AD127" s="15">
        <f t="shared" si="19"/>
        <v>51.996996832341075</v>
      </c>
      <c r="AE127" s="3">
        <f t="shared" si="28"/>
        <v>751.41639999999984</v>
      </c>
      <c r="AF127" s="2">
        <f t="shared" si="29"/>
        <v>0.25</v>
      </c>
      <c r="AG127" s="9">
        <f t="shared" si="30"/>
        <v>1.8443291707283514E-2</v>
      </c>
      <c r="AH127" s="2">
        <f t="shared" si="31"/>
        <v>0.8924612873599439</v>
      </c>
    </row>
    <row r="128" spans="1:34">
      <c r="A128" s="1">
        <f>Raw!A128</f>
        <v>115</v>
      </c>
      <c r="B128" s="14">
        <f>Raw!B128</f>
        <v>0.4012384259259259</v>
      </c>
      <c r="C128" s="15">
        <f>Raw!C128</f>
        <v>69.8</v>
      </c>
      <c r="D128" s="15">
        <f>IF(C128&gt;0.5,Raw!D128*D$11,-999)</f>
        <v>13.2</v>
      </c>
      <c r="E128" s="9">
        <f>IF(Raw!$G128&gt;$C$8,IF(Raw!$Q128&gt;$C$8,IF(Raw!$N128&gt;$C$9,IF(Raw!$N128&lt;$A$9,IF(Raw!$X128&gt;$C$9,IF(Raw!$X128&lt;$A$9,Raw!H128,-999),-999),-999),-999),-999),-999)</f>
        <v>0.49612099999999998</v>
      </c>
      <c r="F128" s="9">
        <f>IF(Raw!$G128&gt;$C$8,IF(Raw!$Q128&gt;$C$8,IF(Raw!$N128&gt;$C$9,IF(Raw!$N128&lt;$A$9,IF(Raw!$X128&gt;$C$9,IF(Raw!$X128&lt;$A$9,Raw!I128,-999),-999),-999),-999),-999),-999)</f>
        <v>0.88642699999999996</v>
      </c>
      <c r="G128" s="9">
        <f>Raw!G128</f>
        <v>0.98564099999999999</v>
      </c>
      <c r="H128" s="9">
        <f>IF(Raw!$G128&gt;$C$8,IF(Raw!$Q128&gt;$C$8,IF(Raw!$N128&gt;$C$9,IF(Raw!$N128&lt;$A$9,IF(Raw!$X128&gt;$C$9,IF(Raw!$X128&lt;$A$9,Raw!L128,-999),-999),-999),-999),-999),-999)</f>
        <v>650</v>
      </c>
      <c r="I128" s="9">
        <f>IF(Raw!$G128&gt;$C$8,IF(Raw!$Q128&gt;$C$8,IF(Raw!$N128&gt;$C$9,IF(Raw!$N128&lt;$A$9,IF(Raw!$X128&gt;$C$9,IF(Raw!$X128&lt;$A$9,Raw!M128,-999),-999),-999),-999),-999),-999)</f>
        <v>0.22420499999999999</v>
      </c>
      <c r="J128" s="9">
        <f>IF(Raw!$G128&gt;$C$8,IF(Raw!$Q128&gt;$C$8,IF(Raw!$N128&gt;$C$9,IF(Raw!$N128&lt;$A$9,IF(Raw!$X128&gt;$C$9,IF(Raw!$X128&lt;$A$9,Raw!N128,-999),-999),-999),-999),-999),-999)</f>
        <v>335</v>
      </c>
      <c r="K128" s="9">
        <f>IF(Raw!$G128&gt;$C$8,IF(Raw!$Q128&gt;$C$8,IF(Raw!$N128&gt;$C$9,IF(Raw!$N128&lt;$A$9,IF(Raw!$X128&gt;$C$9,IF(Raw!$X128&lt;$A$9,Raw!R128,-999),-999),-999),-999),-999),-999)</f>
        <v>0.47593999999999997</v>
      </c>
      <c r="L128" s="9">
        <f>IF(Raw!$G128&gt;$C$8,IF(Raw!$Q128&gt;$C$8,IF(Raw!$N128&gt;$C$9,IF(Raw!$N128&lt;$A$9,IF(Raw!$X128&gt;$C$9,IF(Raw!$X128&lt;$A$9,Raw!S128,-999),-999),-999),-999),-999),-999)</f>
        <v>0.89475000000000005</v>
      </c>
      <c r="M128" s="9">
        <f>Raw!Q128</f>
        <v>0.98593799999999998</v>
      </c>
      <c r="N128" s="9">
        <f>IF(Raw!$G128&gt;$C$8,IF(Raw!$Q128&gt;$C$8,IF(Raw!$N128&gt;$C$9,IF(Raw!$N128&lt;$A$9,IF(Raw!$X128&gt;$C$9,IF(Raw!$X128&lt;$A$9,Raw!V128,-999),-999),-999),-999),-999),-999)</f>
        <v>727.4</v>
      </c>
      <c r="O128" s="9">
        <f>IF(Raw!$G128&gt;$C$8,IF(Raw!$Q128&gt;$C$8,IF(Raw!$N128&gt;$C$9,IF(Raw!$N128&lt;$A$9,IF(Raw!$X128&gt;$C$9,IF(Raw!$X128&lt;$A$9,Raw!W128,-999),-999),-999),-999),-999),-999)</f>
        <v>0.27419300000000002</v>
      </c>
      <c r="P128" s="9">
        <f>IF(Raw!$G128&gt;$C$8,IF(Raw!$Q128&gt;$C$8,IF(Raw!$N128&gt;$C$9,IF(Raw!$N128&lt;$A$9,IF(Raw!$X128&gt;$C$9,IF(Raw!$X128&lt;$A$9,Raw!X128,-999),-999),-999),-999),-999),-999)</f>
        <v>435</v>
      </c>
      <c r="R128" s="9">
        <f t="shared" si="20"/>
        <v>0.39030599999999999</v>
      </c>
      <c r="S128" s="9">
        <f t="shared" si="21"/>
        <v>0.44031375398086925</v>
      </c>
      <c r="T128" s="9">
        <f t="shared" si="22"/>
        <v>0.41881000000000007</v>
      </c>
      <c r="U128" s="9">
        <f t="shared" si="23"/>
        <v>0.46807488125174634</v>
      </c>
      <c r="V128" s="15">
        <f t="shared" si="16"/>
        <v>0.34886302500000005</v>
      </c>
      <c r="X128" s="11">
        <f t="shared" si="24"/>
        <v>7.9463999999999969E+18</v>
      </c>
      <c r="Y128" s="11">
        <f t="shared" si="25"/>
        <v>6.4999999999999993E-18</v>
      </c>
      <c r="Z128" s="11">
        <f t="shared" si="26"/>
        <v>3.3500000000000001E-4</v>
      </c>
      <c r="AA128" s="16">
        <f t="shared" si="27"/>
        <v>1.7008974843712429E-2</v>
      </c>
      <c r="AB128" s="9">
        <f t="shared" si="17"/>
        <v>0.4830635287542952</v>
      </c>
      <c r="AC128" s="9">
        <f t="shared" si="18"/>
        <v>0.98299102515628756</v>
      </c>
      <c r="AD128" s="15">
        <f t="shared" si="19"/>
        <v>50.773059234962474</v>
      </c>
      <c r="AE128" s="3">
        <f t="shared" si="28"/>
        <v>782.59999999999968</v>
      </c>
      <c r="AF128" s="2">
        <f t="shared" si="29"/>
        <v>0.25</v>
      </c>
      <c r="AG128" s="9">
        <f t="shared" si="30"/>
        <v>1.828122590168688E-2</v>
      </c>
      <c r="AH128" s="2">
        <f t="shared" si="31"/>
        <v>0.88461900737026733</v>
      </c>
    </row>
    <row r="129" spans="1:34">
      <c r="A129" s="1">
        <f>Raw!A129</f>
        <v>116</v>
      </c>
      <c r="B129" s="14">
        <f>Raw!B129</f>
        <v>0.40128472222222222</v>
      </c>
      <c r="C129" s="15">
        <f>Raw!C129</f>
        <v>70.099999999999994</v>
      </c>
      <c r="D129" s="15">
        <f>IF(C129&gt;0.5,Raw!D129*D$11,-999)</f>
        <v>13.2</v>
      </c>
      <c r="E129" s="9">
        <f>IF(Raw!$G129&gt;$C$8,IF(Raw!$Q129&gt;$C$8,IF(Raw!$N129&gt;$C$9,IF(Raw!$N129&lt;$A$9,IF(Raw!$X129&gt;$C$9,IF(Raw!$X129&lt;$A$9,Raw!H129,-999),-999),-999),-999),-999),-999)</f>
        <v>0.48438300000000001</v>
      </c>
      <c r="F129" s="9">
        <f>IF(Raw!$G129&gt;$C$8,IF(Raw!$Q129&gt;$C$8,IF(Raw!$N129&gt;$C$9,IF(Raw!$N129&lt;$A$9,IF(Raw!$X129&gt;$C$9,IF(Raw!$X129&lt;$A$9,Raw!I129,-999),-999),-999),-999),-999),-999)</f>
        <v>0.88342100000000001</v>
      </c>
      <c r="G129" s="9">
        <f>Raw!G129</f>
        <v>0.98082800000000003</v>
      </c>
      <c r="H129" s="9">
        <f>IF(Raw!$G129&gt;$C$8,IF(Raw!$Q129&gt;$C$8,IF(Raw!$N129&gt;$C$9,IF(Raw!$N129&lt;$A$9,IF(Raw!$X129&gt;$C$9,IF(Raw!$X129&lt;$A$9,Raw!L129,-999),-999),-999),-999),-999),-999)</f>
        <v>621.29999999999995</v>
      </c>
      <c r="I129" s="9">
        <f>IF(Raw!$G129&gt;$C$8,IF(Raw!$Q129&gt;$C$8,IF(Raw!$N129&gt;$C$9,IF(Raw!$N129&lt;$A$9,IF(Raw!$X129&gt;$C$9,IF(Raw!$X129&lt;$A$9,Raw!M129,-999),-999),-999),-999),-999),-999)</f>
        <v>0.171963</v>
      </c>
      <c r="J129" s="9">
        <f>IF(Raw!$G129&gt;$C$8,IF(Raw!$Q129&gt;$C$8,IF(Raw!$N129&gt;$C$9,IF(Raw!$N129&lt;$A$9,IF(Raw!$X129&gt;$C$9,IF(Raw!$X129&lt;$A$9,Raw!N129,-999),-999),-999),-999),-999),-999)</f>
        <v>448</v>
      </c>
      <c r="K129" s="9">
        <f>IF(Raw!$G129&gt;$C$8,IF(Raw!$Q129&gt;$C$8,IF(Raw!$N129&gt;$C$9,IF(Raw!$N129&lt;$A$9,IF(Raw!$X129&gt;$C$9,IF(Raw!$X129&lt;$A$9,Raw!R129,-999),-999),-999),-999),-999),-999)</f>
        <v>0.47652800000000001</v>
      </c>
      <c r="L129" s="9">
        <f>IF(Raw!$G129&gt;$C$8,IF(Raw!$Q129&gt;$C$8,IF(Raw!$N129&gt;$C$9,IF(Raw!$N129&lt;$A$9,IF(Raw!$X129&gt;$C$9,IF(Raw!$X129&lt;$A$9,Raw!S129,-999),-999),-999),-999),-999),-999)</f>
        <v>0.90529300000000001</v>
      </c>
      <c r="M129" s="9">
        <f>Raw!Q129</f>
        <v>0.99042399999999997</v>
      </c>
      <c r="N129" s="9">
        <f>IF(Raw!$G129&gt;$C$8,IF(Raw!$Q129&gt;$C$8,IF(Raw!$N129&gt;$C$9,IF(Raw!$N129&lt;$A$9,IF(Raw!$X129&gt;$C$9,IF(Raw!$X129&lt;$A$9,Raw!V129,-999),-999),-999),-999),-999),-999)</f>
        <v>709.1</v>
      </c>
      <c r="O129" s="9">
        <f>IF(Raw!$G129&gt;$C$8,IF(Raw!$Q129&gt;$C$8,IF(Raw!$N129&gt;$C$9,IF(Raw!$N129&lt;$A$9,IF(Raw!$X129&gt;$C$9,IF(Raw!$X129&lt;$A$9,Raw!W129,-999),-999),-999),-999),-999),-999)</f>
        <v>0.24131900000000001</v>
      </c>
      <c r="P129" s="9">
        <f>IF(Raw!$G129&gt;$C$8,IF(Raw!$Q129&gt;$C$8,IF(Raw!$N129&gt;$C$9,IF(Raw!$N129&lt;$A$9,IF(Raw!$X129&gt;$C$9,IF(Raw!$X129&lt;$A$9,Raw!X129,-999),-999),-999),-999),-999),-999)</f>
        <v>290</v>
      </c>
      <c r="R129" s="9">
        <f t="shared" si="20"/>
        <v>0.399038</v>
      </c>
      <c r="S129" s="9">
        <f t="shared" si="21"/>
        <v>0.45169630334800737</v>
      </c>
      <c r="T129" s="9">
        <f t="shared" si="22"/>
        <v>0.42876500000000001</v>
      </c>
      <c r="U129" s="9">
        <f t="shared" si="23"/>
        <v>0.47362014287087162</v>
      </c>
      <c r="V129" s="15">
        <f t="shared" si="16"/>
        <v>0.35297374070000004</v>
      </c>
      <c r="X129" s="11">
        <f t="shared" si="24"/>
        <v>7.9463999999999969E+18</v>
      </c>
      <c r="Y129" s="11">
        <f t="shared" si="25"/>
        <v>6.2129999999999992E-18</v>
      </c>
      <c r="Z129" s="11">
        <f t="shared" si="26"/>
        <v>4.4799999999999999E-4</v>
      </c>
      <c r="AA129" s="16">
        <f t="shared" si="27"/>
        <v>2.1639572080167917E-2</v>
      </c>
      <c r="AB129" s="9">
        <f t="shared" si="17"/>
        <v>0.4858062911229532</v>
      </c>
      <c r="AC129" s="9">
        <f t="shared" si="18"/>
        <v>0.97836042791983213</v>
      </c>
      <c r="AD129" s="15">
        <f t="shared" si="19"/>
        <v>48.302616250374818</v>
      </c>
      <c r="AE129" s="3">
        <f t="shared" si="28"/>
        <v>748.04519999999968</v>
      </c>
      <c r="AF129" s="2">
        <f t="shared" si="29"/>
        <v>0.25</v>
      </c>
      <c r="AG129" s="9">
        <f t="shared" si="30"/>
        <v>1.759776308426108E-2</v>
      </c>
      <c r="AH129" s="2">
        <f t="shared" si="31"/>
        <v>0.85154659732637039</v>
      </c>
    </row>
    <row r="130" spans="1:34">
      <c r="A130" s="1">
        <f>Raw!A130</f>
        <v>117</v>
      </c>
      <c r="B130" s="14">
        <f>Raw!B130</f>
        <v>0.40134259259259258</v>
      </c>
      <c r="C130" s="15">
        <f>Raw!C130</f>
        <v>71.2</v>
      </c>
      <c r="D130" s="15">
        <f>IF(C130&gt;0.5,Raw!D130*D$11,-999)</f>
        <v>13.2</v>
      </c>
      <c r="E130" s="9">
        <f>IF(Raw!$G130&gt;$C$8,IF(Raw!$Q130&gt;$C$8,IF(Raw!$N130&gt;$C$9,IF(Raw!$N130&lt;$A$9,IF(Raw!$X130&gt;$C$9,IF(Raw!$X130&lt;$A$9,Raw!H130,-999),-999),-999),-999),-999),-999)</f>
        <v>0.49054599999999998</v>
      </c>
      <c r="F130" s="9">
        <f>IF(Raw!$G130&gt;$C$8,IF(Raw!$Q130&gt;$C$8,IF(Raw!$N130&gt;$C$9,IF(Raw!$N130&lt;$A$9,IF(Raw!$X130&gt;$C$9,IF(Raw!$X130&lt;$A$9,Raw!I130,-999),-999),-999),-999),-999),-999)</f>
        <v>0.87610100000000002</v>
      </c>
      <c r="G130" s="9">
        <f>Raw!G130</f>
        <v>0.98140000000000005</v>
      </c>
      <c r="H130" s="9">
        <f>IF(Raw!$G130&gt;$C$8,IF(Raw!$Q130&gt;$C$8,IF(Raw!$N130&gt;$C$9,IF(Raw!$N130&lt;$A$9,IF(Raw!$X130&gt;$C$9,IF(Raw!$X130&lt;$A$9,Raw!L130,-999),-999),-999),-999),-999),-999)</f>
        <v>624</v>
      </c>
      <c r="I130" s="9">
        <f>IF(Raw!$G130&gt;$C$8,IF(Raw!$Q130&gt;$C$8,IF(Raw!$N130&gt;$C$9,IF(Raw!$N130&lt;$A$9,IF(Raw!$X130&gt;$C$9,IF(Raw!$X130&lt;$A$9,Raw!M130,-999),-999),-999),-999),-999),-999)</f>
        <v>0.21751799999999999</v>
      </c>
      <c r="J130" s="9">
        <f>IF(Raw!$G130&gt;$C$8,IF(Raw!$Q130&gt;$C$8,IF(Raw!$N130&gt;$C$9,IF(Raw!$N130&lt;$A$9,IF(Raw!$X130&gt;$C$9,IF(Raw!$X130&lt;$A$9,Raw!N130,-999),-999),-999),-999),-999),-999)</f>
        <v>431</v>
      </c>
      <c r="K130" s="9">
        <f>IF(Raw!$G130&gt;$C$8,IF(Raw!$Q130&gt;$C$8,IF(Raw!$N130&gt;$C$9,IF(Raw!$N130&lt;$A$9,IF(Raw!$X130&gt;$C$9,IF(Raw!$X130&lt;$A$9,Raw!R130,-999),-999),-999),-999),-999),-999)</f>
        <v>0.498861</v>
      </c>
      <c r="L130" s="9">
        <f>IF(Raw!$G130&gt;$C$8,IF(Raw!$Q130&gt;$C$8,IF(Raw!$N130&gt;$C$9,IF(Raw!$N130&lt;$A$9,IF(Raw!$X130&gt;$C$9,IF(Raw!$X130&lt;$A$9,Raw!S130,-999),-999),-999),-999),-999),-999)</f>
        <v>0.91632599999999997</v>
      </c>
      <c r="M130" s="9">
        <f>Raw!Q130</f>
        <v>0.98836900000000005</v>
      </c>
      <c r="N130" s="9">
        <f>IF(Raw!$G130&gt;$C$8,IF(Raw!$Q130&gt;$C$8,IF(Raw!$N130&gt;$C$9,IF(Raw!$N130&lt;$A$9,IF(Raw!$X130&gt;$C$9,IF(Raw!$X130&lt;$A$9,Raw!V130,-999),-999),-999),-999),-999),-999)</f>
        <v>697.7</v>
      </c>
      <c r="O130" s="9">
        <f>IF(Raw!$G130&gt;$C$8,IF(Raw!$Q130&gt;$C$8,IF(Raw!$N130&gt;$C$9,IF(Raw!$N130&lt;$A$9,IF(Raw!$X130&gt;$C$9,IF(Raw!$X130&lt;$A$9,Raw!W130,-999),-999),-999),-999),-999),-999)</f>
        <v>0.29029700000000003</v>
      </c>
      <c r="P130" s="9">
        <f>IF(Raw!$G130&gt;$C$8,IF(Raw!$Q130&gt;$C$8,IF(Raw!$N130&gt;$C$9,IF(Raw!$N130&lt;$A$9,IF(Raw!$X130&gt;$C$9,IF(Raw!$X130&lt;$A$9,Raw!X130,-999),-999),-999),-999),-999),-999)</f>
        <v>345</v>
      </c>
      <c r="R130" s="9">
        <f t="shared" si="20"/>
        <v>0.38555500000000004</v>
      </c>
      <c r="S130" s="9">
        <f t="shared" si="21"/>
        <v>0.44008053865935554</v>
      </c>
      <c r="T130" s="9">
        <f t="shared" si="22"/>
        <v>0.41746499999999997</v>
      </c>
      <c r="U130" s="9">
        <f t="shared" si="23"/>
        <v>0.45558567584025772</v>
      </c>
      <c r="V130" s="15">
        <f t="shared" si="16"/>
        <v>0.35727550740000003</v>
      </c>
      <c r="X130" s="11">
        <f t="shared" si="24"/>
        <v>7.9463999999999969E+18</v>
      </c>
      <c r="Y130" s="11">
        <f t="shared" si="25"/>
        <v>6.2399999999999999E-18</v>
      </c>
      <c r="Z130" s="11">
        <f t="shared" si="26"/>
        <v>4.3099999999999996E-4</v>
      </c>
      <c r="AA130" s="16">
        <f t="shared" si="27"/>
        <v>2.0924187545380238E-2</v>
      </c>
      <c r="AB130" s="9">
        <f t="shared" si="17"/>
        <v>0.50759611595363219</v>
      </c>
      <c r="AC130" s="9">
        <f t="shared" si="18"/>
        <v>0.97907581245461972</v>
      </c>
      <c r="AD130" s="15">
        <f t="shared" si="19"/>
        <v>48.547998945197776</v>
      </c>
      <c r="AE130" s="3">
        <f t="shared" si="28"/>
        <v>751.29599999999982</v>
      </c>
      <c r="AF130" s="2">
        <f t="shared" si="29"/>
        <v>0.25</v>
      </c>
      <c r="AG130" s="9">
        <f t="shared" si="30"/>
        <v>1.7013671469338496E-2</v>
      </c>
      <c r="AH130" s="2">
        <f t="shared" si="31"/>
        <v>0.82328270805631698</v>
      </c>
    </row>
    <row r="131" spans="1:34">
      <c r="A131" s="1">
        <f>Raw!A131</f>
        <v>118</v>
      </c>
      <c r="B131" s="14">
        <f>Raw!B131</f>
        <v>0.401400462962963</v>
      </c>
      <c r="C131" s="15">
        <f>Raw!C131</f>
        <v>72.3</v>
      </c>
      <c r="D131" s="15">
        <f>IF(C131&gt;0.5,Raw!D131*D$11,-999)</f>
        <v>12.3</v>
      </c>
      <c r="E131" s="9">
        <f>IF(Raw!$G131&gt;$C$8,IF(Raw!$Q131&gt;$C$8,IF(Raw!$N131&gt;$C$9,IF(Raw!$N131&lt;$A$9,IF(Raw!$X131&gt;$C$9,IF(Raw!$X131&lt;$A$9,Raw!H131,-999),-999),-999),-999),-999),-999)</f>
        <v>0.47504800000000003</v>
      </c>
      <c r="F131" s="9">
        <f>IF(Raw!$G131&gt;$C$8,IF(Raw!$Q131&gt;$C$8,IF(Raw!$N131&gt;$C$9,IF(Raw!$N131&lt;$A$9,IF(Raw!$X131&gt;$C$9,IF(Raw!$X131&lt;$A$9,Raw!I131,-999),-999),-999),-999),-999),-999)</f>
        <v>0.86841599999999997</v>
      </c>
      <c r="G131" s="9">
        <f>Raw!G131</f>
        <v>0.985788</v>
      </c>
      <c r="H131" s="9">
        <f>IF(Raw!$G131&gt;$C$8,IF(Raw!$Q131&gt;$C$8,IF(Raw!$N131&gt;$C$9,IF(Raw!$N131&lt;$A$9,IF(Raw!$X131&gt;$C$9,IF(Raw!$X131&lt;$A$9,Raw!L131,-999),-999),-999),-999),-999),-999)</f>
        <v>640.5</v>
      </c>
      <c r="I131" s="9">
        <f>IF(Raw!$G131&gt;$C$8,IF(Raw!$Q131&gt;$C$8,IF(Raw!$N131&gt;$C$9,IF(Raw!$N131&lt;$A$9,IF(Raw!$X131&gt;$C$9,IF(Raw!$X131&lt;$A$9,Raw!M131,-999),-999),-999),-999),-999),-999)</f>
        <v>0.246533</v>
      </c>
      <c r="J131" s="9">
        <f>IF(Raw!$G131&gt;$C$8,IF(Raw!$Q131&gt;$C$8,IF(Raw!$N131&gt;$C$9,IF(Raw!$N131&lt;$A$9,IF(Raw!$X131&gt;$C$9,IF(Raw!$X131&lt;$A$9,Raw!N131,-999),-999),-999),-999),-999),-999)</f>
        <v>374</v>
      </c>
      <c r="K131" s="9">
        <f>IF(Raw!$G131&gt;$C$8,IF(Raw!$Q131&gt;$C$8,IF(Raw!$N131&gt;$C$9,IF(Raw!$N131&lt;$A$9,IF(Raw!$X131&gt;$C$9,IF(Raw!$X131&lt;$A$9,Raw!R131,-999),-999),-999),-999),-999),-999)</f>
        <v>0.48293799999999998</v>
      </c>
      <c r="L131" s="9">
        <f>IF(Raw!$G131&gt;$C$8,IF(Raw!$Q131&gt;$C$8,IF(Raw!$N131&gt;$C$9,IF(Raw!$N131&lt;$A$9,IF(Raw!$X131&gt;$C$9,IF(Raw!$X131&lt;$A$9,Raw!S131,-999),-999),-999),-999),-999),-999)</f>
        <v>0.89610400000000001</v>
      </c>
      <c r="M131" s="9">
        <f>Raw!Q131</f>
        <v>0.98475800000000002</v>
      </c>
      <c r="N131" s="9">
        <f>IF(Raw!$G131&gt;$C$8,IF(Raw!$Q131&gt;$C$8,IF(Raw!$N131&gt;$C$9,IF(Raw!$N131&lt;$A$9,IF(Raw!$X131&gt;$C$9,IF(Raw!$X131&lt;$A$9,Raw!V131,-999),-999),-999),-999),-999),-999)</f>
        <v>729.2</v>
      </c>
      <c r="O131" s="9">
        <f>IF(Raw!$G131&gt;$C$8,IF(Raw!$Q131&gt;$C$8,IF(Raw!$N131&gt;$C$9,IF(Raw!$N131&lt;$A$9,IF(Raw!$X131&gt;$C$9,IF(Raw!$X131&lt;$A$9,Raw!W131,-999),-999),-999),-999),-999),-999)</f>
        <v>0.26836700000000002</v>
      </c>
      <c r="P131" s="9">
        <f>IF(Raw!$G131&gt;$C$8,IF(Raw!$Q131&gt;$C$8,IF(Raw!$N131&gt;$C$9,IF(Raw!$N131&lt;$A$9,IF(Raw!$X131&gt;$C$9,IF(Raw!$X131&lt;$A$9,Raw!X131,-999),-999),-999),-999),-999),-999)</f>
        <v>369</v>
      </c>
      <c r="R131" s="9">
        <f t="shared" si="20"/>
        <v>0.39336799999999994</v>
      </c>
      <c r="S131" s="9">
        <f t="shared" si="21"/>
        <v>0.4529718475937799</v>
      </c>
      <c r="T131" s="9">
        <f t="shared" si="22"/>
        <v>0.41316600000000003</v>
      </c>
      <c r="U131" s="9">
        <f t="shared" si="23"/>
        <v>0.46106925089052164</v>
      </c>
      <c r="V131" s="15">
        <f t="shared" si="16"/>
        <v>0.3493909496</v>
      </c>
      <c r="X131" s="11">
        <f t="shared" si="24"/>
        <v>7.404599999999998E+18</v>
      </c>
      <c r="Y131" s="11">
        <f t="shared" si="25"/>
        <v>6.4049999999999994E-18</v>
      </c>
      <c r="Z131" s="11">
        <f t="shared" si="26"/>
        <v>3.7399999999999998E-4</v>
      </c>
      <c r="AA131" s="16">
        <f t="shared" si="27"/>
        <v>1.7428361646752415E-2</v>
      </c>
      <c r="AB131" s="9">
        <f t="shared" si="17"/>
        <v>0.49013880646814206</v>
      </c>
      <c r="AC131" s="9">
        <f t="shared" si="18"/>
        <v>0.98257163835324768</v>
      </c>
      <c r="AD131" s="15">
        <f t="shared" si="19"/>
        <v>46.599897451209664</v>
      </c>
      <c r="AE131" s="3">
        <f t="shared" si="28"/>
        <v>771.16199999999969</v>
      </c>
      <c r="AF131" s="2">
        <f t="shared" si="29"/>
        <v>0.25</v>
      </c>
      <c r="AG131" s="9">
        <f t="shared" si="30"/>
        <v>1.6527522930311053E-2</v>
      </c>
      <c r="AH131" s="2">
        <f t="shared" si="31"/>
        <v>0.7997582332567752</v>
      </c>
    </row>
    <row r="132" spans="1:34">
      <c r="A132" s="1">
        <f>Raw!A132</f>
        <v>119</v>
      </c>
      <c r="B132" s="14">
        <f>Raw!B132</f>
        <v>0.40145833333333331</v>
      </c>
      <c r="C132" s="15">
        <f>Raw!C132</f>
        <v>73</v>
      </c>
      <c r="D132" s="15">
        <f>IF(C132&gt;0.5,Raw!D132*D$11,-999)</f>
        <v>12.3</v>
      </c>
      <c r="E132" s="9">
        <f>IF(Raw!$G132&gt;$C$8,IF(Raw!$Q132&gt;$C$8,IF(Raw!$N132&gt;$C$9,IF(Raw!$N132&lt;$A$9,IF(Raw!$X132&gt;$C$9,IF(Raw!$X132&lt;$A$9,Raw!H132,-999),-999),-999),-999),-999),-999)</f>
        <v>0.47113300000000002</v>
      </c>
      <c r="F132" s="9">
        <f>IF(Raw!$G132&gt;$C$8,IF(Raw!$Q132&gt;$C$8,IF(Raw!$N132&gt;$C$9,IF(Raw!$N132&lt;$A$9,IF(Raw!$X132&gt;$C$9,IF(Raw!$X132&lt;$A$9,Raw!I132,-999),-999),-999),-999),-999),-999)</f>
        <v>0.84947700000000004</v>
      </c>
      <c r="G132" s="9">
        <f>Raw!G132</f>
        <v>0.98153299999999999</v>
      </c>
      <c r="H132" s="9">
        <f>IF(Raw!$G132&gt;$C$8,IF(Raw!$Q132&gt;$C$8,IF(Raw!$N132&gt;$C$9,IF(Raw!$N132&lt;$A$9,IF(Raw!$X132&gt;$C$9,IF(Raw!$X132&lt;$A$9,Raw!L132,-999),-999),-999),-999),-999),-999)</f>
        <v>632.6</v>
      </c>
      <c r="I132" s="9">
        <f>IF(Raw!$G132&gt;$C$8,IF(Raw!$Q132&gt;$C$8,IF(Raw!$N132&gt;$C$9,IF(Raw!$N132&lt;$A$9,IF(Raw!$X132&gt;$C$9,IF(Raw!$X132&lt;$A$9,Raw!M132,-999),-999),-999),-999),-999),-999)</f>
        <v>0.22830800000000001</v>
      </c>
      <c r="J132" s="9">
        <f>IF(Raw!$G132&gt;$C$8,IF(Raw!$Q132&gt;$C$8,IF(Raw!$N132&gt;$C$9,IF(Raw!$N132&lt;$A$9,IF(Raw!$X132&gt;$C$9,IF(Raw!$X132&lt;$A$9,Raw!N132,-999),-999),-999),-999),-999),-999)</f>
        <v>372</v>
      </c>
      <c r="K132" s="9">
        <f>IF(Raw!$G132&gt;$C$8,IF(Raw!$Q132&gt;$C$8,IF(Raw!$N132&gt;$C$9,IF(Raw!$N132&lt;$A$9,IF(Raw!$X132&gt;$C$9,IF(Raw!$X132&lt;$A$9,Raw!R132,-999),-999),-999),-999),-999),-999)</f>
        <v>0.48145399999999999</v>
      </c>
      <c r="L132" s="9">
        <f>IF(Raw!$G132&gt;$C$8,IF(Raw!$Q132&gt;$C$8,IF(Raw!$N132&gt;$C$9,IF(Raw!$N132&lt;$A$9,IF(Raw!$X132&gt;$C$9,IF(Raw!$X132&lt;$A$9,Raw!S132,-999),-999),-999),-999),-999),-999)</f>
        <v>0.87848700000000002</v>
      </c>
      <c r="M132" s="9">
        <f>Raw!Q132</f>
        <v>0.98621499999999995</v>
      </c>
      <c r="N132" s="9">
        <f>IF(Raw!$G132&gt;$C$8,IF(Raw!$Q132&gt;$C$8,IF(Raw!$N132&gt;$C$9,IF(Raw!$N132&lt;$A$9,IF(Raw!$X132&gt;$C$9,IF(Raw!$X132&lt;$A$9,Raw!V132,-999),-999),-999),-999),-999),-999)</f>
        <v>710.1</v>
      </c>
      <c r="O132" s="9">
        <f>IF(Raw!$G132&gt;$C$8,IF(Raw!$Q132&gt;$C$8,IF(Raw!$N132&gt;$C$9,IF(Raw!$N132&lt;$A$9,IF(Raw!$X132&gt;$C$9,IF(Raw!$X132&lt;$A$9,Raw!W132,-999),-999),-999),-999),-999),-999)</f>
        <v>0.26142500000000002</v>
      </c>
      <c r="P132" s="9">
        <f>IF(Raw!$G132&gt;$C$8,IF(Raw!$Q132&gt;$C$8,IF(Raw!$N132&gt;$C$9,IF(Raw!$N132&lt;$A$9,IF(Raw!$X132&gt;$C$9,IF(Raw!$X132&lt;$A$9,Raw!X132,-999),-999),-999),-999),-999),-999)</f>
        <v>270</v>
      </c>
      <c r="R132" s="9">
        <f t="shared" si="20"/>
        <v>0.37834400000000001</v>
      </c>
      <c r="S132" s="9">
        <f t="shared" si="21"/>
        <v>0.44538463077870266</v>
      </c>
      <c r="T132" s="9">
        <f t="shared" si="22"/>
        <v>0.39703300000000002</v>
      </c>
      <c r="U132" s="9">
        <f t="shared" si="23"/>
        <v>0.45195091105502988</v>
      </c>
      <c r="V132" s="15">
        <f t="shared" si="16"/>
        <v>0.3425220813</v>
      </c>
      <c r="X132" s="11">
        <f t="shared" si="24"/>
        <v>7.404599999999998E+18</v>
      </c>
      <c r="Y132" s="11">
        <f t="shared" si="25"/>
        <v>6.3260000000000001E-18</v>
      </c>
      <c r="Z132" s="11">
        <f t="shared" si="26"/>
        <v>3.7199999999999999E-4</v>
      </c>
      <c r="AA132" s="16">
        <f t="shared" si="27"/>
        <v>1.7126606091787993E-2</v>
      </c>
      <c r="AB132" s="9">
        <f t="shared" si="17"/>
        <v>0.48825382779644083</v>
      </c>
      <c r="AC132" s="9">
        <f t="shared" si="18"/>
        <v>0.98287339390821205</v>
      </c>
      <c r="AD132" s="15">
        <f t="shared" si="19"/>
        <v>46.039263687602144</v>
      </c>
      <c r="AE132" s="3">
        <f t="shared" si="28"/>
        <v>761.65039999999976</v>
      </c>
      <c r="AF132" s="2">
        <f t="shared" si="29"/>
        <v>0.25</v>
      </c>
      <c r="AG132" s="9">
        <f t="shared" si="30"/>
        <v>1.6005759359934264E-2</v>
      </c>
      <c r="AH132" s="2">
        <f t="shared" si="31"/>
        <v>0.77451036562520181</v>
      </c>
    </row>
    <row r="133" spans="1:34">
      <c r="A133" s="1">
        <f>Raw!A133</f>
        <v>120</v>
      </c>
      <c r="B133" s="14">
        <f>Raw!B133</f>
        <v>0.40151620370370367</v>
      </c>
      <c r="C133" s="15">
        <f>Raw!C133</f>
        <v>73.8</v>
      </c>
      <c r="D133" s="15">
        <f>IF(C133&gt;0.5,Raw!D133*D$11,-999)</f>
        <v>12.3</v>
      </c>
      <c r="E133" s="9">
        <f>IF(Raw!$G133&gt;$C$8,IF(Raw!$Q133&gt;$C$8,IF(Raw!$N133&gt;$C$9,IF(Raw!$N133&lt;$A$9,IF(Raw!$X133&gt;$C$9,IF(Raw!$X133&lt;$A$9,Raw!H133,-999),-999),-999),-999),-999),-999)</f>
        <v>0.46590999999999999</v>
      </c>
      <c r="F133" s="9">
        <f>IF(Raw!$G133&gt;$C$8,IF(Raw!$Q133&gt;$C$8,IF(Raw!$N133&gt;$C$9,IF(Raw!$N133&lt;$A$9,IF(Raw!$X133&gt;$C$9,IF(Raw!$X133&lt;$A$9,Raw!I133,-999),-999),-999),-999),-999),-999)</f>
        <v>0.83793499999999999</v>
      </c>
      <c r="G133" s="9">
        <f>Raw!G133</f>
        <v>0.98506099999999996</v>
      </c>
      <c r="H133" s="9">
        <f>IF(Raw!$G133&gt;$C$8,IF(Raw!$Q133&gt;$C$8,IF(Raw!$N133&gt;$C$9,IF(Raw!$N133&lt;$A$9,IF(Raw!$X133&gt;$C$9,IF(Raw!$X133&lt;$A$9,Raw!L133,-999),-999),-999),-999),-999),-999)</f>
        <v>605.4</v>
      </c>
      <c r="I133" s="9">
        <f>IF(Raw!$G133&gt;$C$8,IF(Raw!$Q133&gt;$C$8,IF(Raw!$N133&gt;$C$9,IF(Raw!$N133&lt;$A$9,IF(Raw!$X133&gt;$C$9,IF(Raw!$X133&lt;$A$9,Raw!M133,-999),-999),-999),-999),-999),-999)</f>
        <v>0.17691899999999999</v>
      </c>
      <c r="J133" s="9">
        <f>IF(Raw!$G133&gt;$C$8,IF(Raw!$Q133&gt;$C$8,IF(Raw!$N133&gt;$C$9,IF(Raw!$N133&lt;$A$9,IF(Raw!$X133&gt;$C$9,IF(Raw!$X133&lt;$A$9,Raw!N133,-999),-999),-999),-999),-999),-999)</f>
        <v>527</v>
      </c>
      <c r="K133" s="9">
        <f>IF(Raw!$G133&gt;$C$8,IF(Raw!$Q133&gt;$C$8,IF(Raw!$N133&gt;$C$9,IF(Raw!$N133&lt;$A$9,IF(Raw!$X133&gt;$C$9,IF(Raw!$X133&lt;$A$9,Raw!R133,-999),-999),-999),-999),-999),-999)</f>
        <v>0.46675499999999998</v>
      </c>
      <c r="L133" s="9">
        <f>IF(Raw!$G133&gt;$C$8,IF(Raw!$Q133&gt;$C$8,IF(Raw!$N133&gt;$C$9,IF(Raw!$N133&lt;$A$9,IF(Raw!$X133&gt;$C$9,IF(Raw!$X133&lt;$A$9,Raw!S133,-999),-999),-999),-999),-999),-999)</f>
        <v>0.87422800000000001</v>
      </c>
      <c r="M133" s="9">
        <f>Raw!Q133</f>
        <v>0.98919299999999999</v>
      </c>
      <c r="N133" s="9">
        <f>IF(Raw!$G133&gt;$C$8,IF(Raw!$Q133&gt;$C$8,IF(Raw!$N133&gt;$C$9,IF(Raw!$N133&lt;$A$9,IF(Raw!$X133&gt;$C$9,IF(Raw!$X133&lt;$A$9,Raw!V133,-999),-999),-999),-999),-999),-999)</f>
        <v>689.6</v>
      </c>
      <c r="O133" s="9">
        <f>IF(Raw!$G133&gt;$C$8,IF(Raw!$Q133&gt;$C$8,IF(Raw!$N133&gt;$C$9,IF(Raw!$N133&lt;$A$9,IF(Raw!$X133&gt;$C$9,IF(Raw!$X133&lt;$A$9,Raw!W133,-999),-999),-999),-999),-999),-999)</f>
        <v>0.28002500000000002</v>
      </c>
      <c r="P133" s="9">
        <f>IF(Raw!$G133&gt;$C$8,IF(Raw!$Q133&gt;$C$8,IF(Raw!$N133&gt;$C$9,IF(Raw!$N133&lt;$A$9,IF(Raw!$X133&gt;$C$9,IF(Raw!$X133&lt;$A$9,Raw!X133,-999),-999),-999),-999),-999),-999)</f>
        <v>386</v>
      </c>
      <c r="R133" s="9">
        <f t="shared" si="20"/>
        <v>0.37202499999999999</v>
      </c>
      <c r="S133" s="9">
        <f t="shared" si="21"/>
        <v>0.44397835154278076</v>
      </c>
      <c r="T133" s="9">
        <f t="shared" si="22"/>
        <v>0.40747300000000003</v>
      </c>
      <c r="U133" s="9">
        <f t="shared" si="23"/>
        <v>0.46609465722900667</v>
      </c>
      <c r="V133" s="15">
        <f t="shared" si="16"/>
        <v>0.34086149720000003</v>
      </c>
      <c r="X133" s="11">
        <f t="shared" si="24"/>
        <v>7.404599999999998E+18</v>
      </c>
      <c r="Y133" s="11">
        <f t="shared" si="25"/>
        <v>6.0539999999999995E-18</v>
      </c>
      <c r="Z133" s="11">
        <f t="shared" si="26"/>
        <v>5.2700000000000002E-4</v>
      </c>
      <c r="AA133" s="16">
        <f t="shared" si="27"/>
        <v>2.3078849069183813E-2</v>
      </c>
      <c r="AB133" s="9">
        <f t="shared" si="17"/>
        <v>0.47615900786676751</v>
      </c>
      <c r="AC133" s="9">
        <f t="shared" si="18"/>
        <v>0.97692115093081622</v>
      </c>
      <c r="AD133" s="15">
        <f t="shared" si="19"/>
        <v>43.792882484219767</v>
      </c>
      <c r="AE133" s="3">
        <f t="shared" si="28"/>
        <v>728.90159999999969</v>
      </c>
      <c r="AF133" s="2">
        <f t="shared" si="29"/>
        <v>0.25</v>
      </c>
      <c r="AG133" s="9">
        <f t="shared" si="30"/>
        <v>1.5701252731194295E-2</v>
      </c>
      <c r="AH133" s="2">
        <f t="shared" si="31"/>
        <v>0.75977544833342647</v>
      </c>
    </row>
    <row r="134" spans="1:34">
      <c r="A134" s="1">
        <f>Raw!A134</f>
        <v>121</v>
      </c>
      <c r="B134" s="14">
        <f>Raw!B134</f>
        <v>0.40156249999999999</v>
      </c>
      <c r="C134" s="15">
        <f>Raw!C134</f>
        <v>75.8</v>
      </c>
      <c r="D134" s="15">
        <f>IF(C134&gt;0.5,Raw!D134*D$11,-999)</f>
        <v>11.4</v>
      </c>
      <c r="E134" s="9">
        <f>IF(Raw!$G134&gt;$C$8,IF(Raw!$Q134&gt;$C$8,IF(Raw!$N134&gt;$C$9,IF(Raw!$N134&lt;$A$9,IF(Raw!$X134&gt;$C$9,IF(Raw!$X134&lt;$A$9,Raw!H134,-999),-999),-999),-999),-999),-999)</f>
        <v>0.44718999999999998</v>
      </c>
      <c r="F134" s="9">
        <f>IF(Raw!$G134&gt;$C$8,IF(Raw!$Q134&gt;$C$8,IF(Raw!$N134&gt;$C$9,IF(Raw!$N134&lt;$A$9,IF(Raw!$X134&gt;$C$9,IF(Raw!$X134&lt;$A$9,Raw!I134,-999),-999),-999),-999),-999),-999)</f>
        <v>0.78575799999999996</v>
      </c>
      <c r="G134" s="9">
        <f>Raw!G134</f>
        <v>0.98254200000000003</v>
      </c>
      <c r="H134" s="9">
        <f>IF(Raw!$G134&gt;$C$8,IF(Raw!$Q134&gt;$C$8,IF(Raw!$N134&gt;$C$9,IF(Raw!$N134&lt;$A$9,IF(Raw!$X134&gt;$C$9,IF(Raw!$X134&lt;$A$9,Raw!L134,-999),-999),-999),-999),-999),-999)</f>
        <v>666.6</v>
      </c>
      <c r="I134" s="9">
        <f>IF(Raw!$G134&gt;$C$8,IF(Raw!$Q134&gt;$C$8,IF(Raw!$N134&gt;$C$9,IF(Raw!$N134&lt;$A$9,IF(Raw!$X134&gt;$C$9,IF(Raw!$X134&lt;$A$9,Raw!M134,-999),-999),-999),-999),-999),-999)</f>
        <v>0.30821599999999999</v>
      </c>
      <c r="J134" s="9">
        <f>IF(Raw!$G134&gt;$C$8,IF(Raw!$Q134&gt;$C$8,IF(Raw!$N134&gt;$C$9,IF(Raw!$N134&lt;$A$9,IF(Raw!$X134&gt;$C$9,IF(Raw!$X134&lt;$A$9,Raw!N134,-999),-999),-999),-999),-999),-999)</f>
        <v>445</v>
      </c>
      <c r="K134" s="9">
        <f>IF(Raw!$G134&gt;$C$8,IF(Raw!$Q134&gt;$C$8,IF(Raw!$N134&gt;$C$9,IF(Raw!$N134&lt;$A$9,IF(Raw!$X134&gt;$C$9,IF(Raw!$X134&lt;$A$9,Raw!R134,-999),-999),-999),-999),-999),-999)</f>
        <v>0.44535000000000002</v>
      </c>
      <c r="L134" s="9">
        <f>IF(Raw!$G134&gt;$C$8,IF(Raw!$Q134&gt;$C$8,IF(Raw!$N134&gt;$C$9,IF(Raw!$N134&lt;$A$9,IF(Raw!$X134&gt;$C$9,IF(Raw!$X134&lt;$A$9,Raw!S134,-999),-999),-999),-999),-999),-999)</f>
        <v>0.80331900000000001</v>
      </c>
      <c r="M134" s="9">
        <f>Raw!Q134</f>
        <v>0.98630399999999996</v>
      </c>
      <c r="N134" s="9">
        <f>IF(Raw!$G134&gt;$C$8,IF(Raw!$Q134&gt;$C$8,IF(Raw!$N134&gt;$C$9,IF(Raw!$N134&lt;$A$9,IF(Raw!$X134&gt;$C$9,IF(Raw!$X134&lt;$A$9,Raw!V134,-999),-999),-999),-999),-999),-999)</f>
        <v>726.4</v>
      </c>
      <c r="O134" s="9">
        <f>IF(Raw!$G134&gt;$C$8,IF(Raw!$Q134&gt;$C$8,IF(Raw!$N134&gt;$C$9,IF(Raw!$N134&lt;$A$9,IF(Raw!$X134&gt;$C$9,IF(Raw!$X134&lt;$A$9,Raw!W134,-999),-999),-999),-999),-999),-999)</f>
        <v>0.29069400000000001</v>
      </c>
      <c r="P134" s="9">
        <f>IF(Raw!$G134&gt;$C$8,IF(Raw!$Q134&gt;$C$8,IF(Raw!$N134&gt;$C$9,IF(Raw!$N134&lt;$A$9,IF(Raw!$X134&gt;$C$9,IF(Raw!$X134&lt;$A$9,Raw!X134,-999),-999),-999),-999),-999),-999)</f>
        <v>442</v>
      </c>
      <c r="R134" s="9">
        <f t="shared" si="20"/>
        <v>0.33856799999999998</v>
      </c>
      <c r="S134" s="9">
        <f t="shared" si="21"/>
        <v>0.43088075463437853</v>
      </c>
      <c r="T134" s="9">
        <f t="shared" si="22"/>
        <v>0.35796899999999998</v>
      </c>
      <c r="U134" s="9">
        <f t="shared" si="23"/>
        <v>0.44561251507806982</v>
      </c>
      <c r="V134" s="15">
        <f t="shared" si="16"/>
        <v>0.31321407810000002</v>
      </c>
      <c r="X134" s="11">
        <f t="shared" si="24"/>
        <v>6.862799999999999E+18</v>
      </c>
      <c r="Y134" s="11">
        <f t="shared" si="25"/>
        <v>6.6659999999999998E-18</v>
      </c>
      <c r="Z134" s="11">
        <f t="shared" si="26"/>
        <v>4.4499999999999997E-4</v>
      </c>
      <c r="AA134" s="16">
        <f t="shared" si="27"/>
        <v>1.995144051014662E-2</v>
      </c>
      <c r="AB134" s="9">
        <f t="shared" si="17"/>
        <v>0.45249199720797673</v>
      </c>
      <c r="AC134" s="9">
        <f t="shared" si="18"/>
        <v>0.98004855948985325</v>
      </c>
      <c r="AD134" s="15">
        <f t="shared" si="19"/>
        <v>44.83469777561038</v>
      </c>
      <c r="AE134" s="3">
        <f t="shared" si="28"/>
        <v>802.5863999999998</v>
      </c>
      <c r="AF134" s="2">
        <f t="shared" si="29"/>
        <v>0.25</v>
      </c>
      <c r="AG134" s="9">
        <f t="shared" si="30"/>
        <v>1.5368386491196064E-2</v>
      </c>
      <c r="AH134" s="2">
        <f t="shared" si="31"/>
        <v>0.7436682242119228</v>
      </c>
    </row>
    <row r="135" spans="1:34">
      <c r="A135" s="1">
        <f>Raw!A135</f>
        <v>122</v>
      </c>
      <c r="B135" s="14">
        <f>Raw!B135</f>
        <v>0.40162037037037041</v>
      </c>
      <c r="C135" s="15">
        <f>Raw!C135</f>
        <v>74.900000000000006</v>
      </c>
      <c r="D135" s="15">
        <f>IF(C135&gt;0.5,Raw!D135*D$11,-999)</f>
        <v>12.3</v>
      </c>
      <c r="E135" s="9">
        <f>IF(Raw!$G135&gt;$C$8,IF(Raw!$Q135&gt;$C$8,IF(Raw!$N135&gt;$C$9,IF(Raw!$N135&lt;$A$9,IF(Raw!$X135&gt;$C$9,IF(Raw!$X135&lt;$A$9,Raw!H135,-999),-999),-999),-999),-999),-999)</f>
        <v>0.42617300000000002</v>
      </c>
      <c r="F135" s="9">
        <f>IF(Raw!$G135&gt;$C$8,IF(Raw!$Q135&gt;$C$8,IF(Raw!$N135&gt;$C$9,IF(Raw!$N135&lt;$A$9,IF(Raw!$X135&gt;$C$9,IF(Raw!$X135&lt;$A$9,Raw!I135,-999),-999),-999),-999),-999),-999)</f>
        <v>0.76335299999999995</v>
      </c>
      <c r="G135" s="9">
        <f>Raw!G135</f>
        <v>0.98773699999999998</v>
      </c>
      <c r="H135" s="9">
        <f>IF(Raw!$G135&gt;$C$8,IF(Raw!$Q135&gt;$C$8,IF(Raw!$N135&gt;$C$9,IF(Raw!$N135&lt;$A$9,IF(Raw!$X135&gt;$C$9,IF(Raw!$X135&lt;$A$9,Raw!L135,-999),-999),-999),-999),-999),-999)</f>
        <v>613</v>
      </c>
      <c r="I135" s="9">
        <f>IF(Raw!$G135&gt;$C$8,IF(Raw!$Q135&gt;$C$8,IF(Raw!$N135&gt;$C$9,IF(Raw!$N135&lt;$A$9,IF(Raw!$X135&gt;$C$9,IF(Raw!$X135&lt;$A$9,Raw!M135,-999),-999),-999),-999),-999),-999)</f>
        <v>0.22226899999999999</v>
      </c>
      <c r="J135" s="9">
        <f>IF(Raw!$G135&gt;$C$8,IF(Raw!$Q135&gt;$C$8,IF(Raw!$N135&gt;$C$9,IF(Raw!$N135&lt;$A$9,IF(Raw!$X135&gt;$C$9,IF(Raw!$X135&lt;$A$9,Raw!N135,-999),-999),-999),-999),-999),-999)</f>
        <v>442</v>
      </c>
      <c r="K135" s="9">
        <f>IF(Raw!$G135&gt;$C$8,IF(Raw!$Q135&gt;$C$8,IF(Raw!$N135&gt;$C$9,IF(Raw!$N135&lt;$A$9,IF(Raw!$X135&gt;$C$9,IF(Raw!$X135&lt;$A$9,Raw!R135,-999),-999),-999),-999),-999),-999)</f>
        <v>0.42809900000000001</v>
      </c>
      <c r="L135" s="9">
        <f>IF(Raw!$G135&gt;$C$8,IF(Raw!$Q135&gt;$C$8,IF(Raw!$N135&gt;$C$9,IF(Raw!$N135&lt;$A$9,IF(Raw!$X135&gt;$C$9,IF(Raw!$X135&lt;$A$9,Raw!S135,-999),-999),-999),-999),-999),-999)</f>
        <v>0.79481299999999999</v>
      </c>
      <c r="M135" s="9">
        <f>Raw!Q135</f>
        <v>0.98605500000000001</v>
      </c>
      <c r="N135" s="9">
        <f>IF(Raw!$G135&gt;$C$8,IF(Raw!$Q135&gt;$C$8,IF(Raw!$N135&gt;$C$9,IF(Raw!$N135&lt;$A$9,IF(Raw!$X135&gt;$C$9,IF(Raw!$X135&lt;$A$9,Raw!V135,-999),-999),-999),-999),-999),-999)</f>
        <v>706.8</v>
      </c>
      <c r="O135" s="9">
        <f>IF(Raw!$G135&gt;$C$8,IF(Raw!$Q135&gt;$C$8,IF(Raw!$N135&gt;$C$9,IF(Raw!$N135&lt;$A$9,IF(Raw!$X135&gt;$C$9,IF(Raw!$X135&lt;$A$9,Raw!W135,-999),-999),-999),-999),-999),-999)</f>
        <v>0.19939000000000001</v>
      </c>
      <c r="P135" s="9">
        <f>IF(Raw!$G135&gt;$C$8,IF(Raw!$Q135&gt;$C$8,IF(Raw!$N135&gt;$C$9,IF(Raw!$N135&lt;$A$9,IF(Raw!$X135&gt;$C$9,IF(Raw!$X135&lt;$A$9,Raw!X135,-999),-999),-999),-999),-999),-999)</f>
        <v>314</v>
      </c>
      <c r="R135" s="9">
        <f t="shared" si="20"/>
        <v>0.33717999999999992</v>
      </c>
      <c r="S135" s="9">
        <f t="shared" si="21"/>
        <v>0.44170914373821801</v>
      </c>
      <c r="T135" s="9">
        <f t="shared" si="22"/>
        <v>0.36671399999999998</v>
      </c>
      <c r="U135" s="9">
        <f t="shared" si="23"/>
        <v>0.46138399850027617</v>
      </c>
      <c r="V135" s="15">
        <f t="shared" si="16"/>
        <v>0.3098975887</v>
      </c>
      <c r="X135" s="11">
        <f t="shared" si="24"/>
        <v>7.404599999999998E+18</v>
      </c>
      <c r="Y135" s="11">
        <f t="shared" si="25"/>
        <v>6.1299999999999997E-18</v>
      </c>
      <c r="Z135" s="11">
        <f t="shared" si="26"/>
        <v>4.4199999999999996E-4</v>
      </c>
      <c r="AA135" s="16">
        <f t="shared" si="27"/>
        <v>1.9667881286579446E-2</v>
      </c>
      <c r="AB135" s="9">
        <f t="shared" si="17"/>
        <v>0.4353114874181267</v>
      </c>
      <c r="AC135" s="9">
        <f t="shared" si="18"/>
        <v>0.98033211871342052</v>
      </c>
      <c r="AD135" s="15">
        <f t="shared" si="19"/>
        <v>44.497468974161649</v>
      </c>
      <c r="AE135" s="3">
        <f t="shared" si="28"/>
        <v>738.05199999999979</v>
      </c>
      <c r="AF135" s="2">
        <f t="shared" si="29"/>
        <v>0.25</v>
      </c>
      <c r="AG135" s="9">
        <f t="shared" si="30"/>
        <v>1.5792630891108217E-2</v>
      </c>
      <c r="AH135" s="2">
        <f t="shared" si="31"/>
        <v>0.76419718993615537</v>
      </c>
    </row>
    <row r="136" spans="1:34">
      <c r="A136" s="1">
        <f>Raw!A136</f>
        <v>123</v>
      </c>
      <c r="B136" s="14">
        <f>Raw!B136</f>
        <v>0.40167824074074071</v>
      </c>
      <c r="C136" s="15">
        <f>Raw!C136</f>
        <v>77.599999999999994</v>
      </c>
      <c r="D136" s="15">
        <f>IF(C136&gt;0.5,Raw!D136*D$11,-999)</f>
        <v>11.4</v>
      </c>
      <c r="E136" s="9">
        <f>IF(Raw!$G136&gt;$C$8,IF(Raw!$Q136&gt;$C$8,IF(Raw!$N136&gt;$C$9,IF(Raw!$N136&lt;$A$9,IF(Raw!$X136&gt;$C$9,IF(Raw!$X136&lt;$A$9,Raw!H136,-999),-999),-999),-999),-999),-999)</f>
        <v>0.37223899999999999</v>
      </c>
      <c r="F136" s="9">
        <f>IF(Raw!$G136&gt;$C$8,IF(Raw!$Q136&gt;$C$8,IF(Raw!$N136&gt;$C$9,IF(Raw!$N136&lt;$A$9,IF(Raw!$X136&gt;$C$9,IF(Raw!$X136&lt;$A$9,Raw!I136,-999),-999),-999),-999),-999),-999)</f>
        <v>0.65675300000000003</v>
      </c>
      <c r="G136" s="9">
        <f>Raw!G136</f>
        <v>0.97948400000000002</v>
      </c>
      <c r="H136" s="9">
        <f>IF(Raw!$G136&gt;$C$8,IF(Raw!$Q136&gt;$C$8,IF(Raw!$N136&gt;$C$9,IF(Raw!$N136&lt;$A$9,IF(Raw!$X136&gt;$C$9,IF(Raw!$X136&lt;$A$9,Raw!L136,-999),-999),-999),-999),-999),-999)</f>
        <v>648.20000000000005</v>
      </c>
      <c r="I136" s="9">
        <f>IF(Raw!$G136&gt;$C$8,IF(Raw!$Q136&gt;$C$8,IF(Raw!$N136&gt;$C$9,IF(Raw!$N136&lt;$A$9,IF(Raw!$X136&gt;$C$9,IF(Raw!$X136&lt;$A$9,Raw!M136,-999),-999),-999),-999),-999),-999)</f>
        <v>0.33258799999999999</v>
      </c>
      <c r="J136" s="9">
        <f>IF(Raw!$G136&gt;$C$8,IF(Raw!$Q136&gt;$C$8,IF(Raw!$N136&gt;$C$9,IF(Raw!$N136&lt;$A$9,IF(Raw!$X136&gt;$C$9,IF(Raw!$X136&lt;$A$9,Raw!N136,-999),-999),-999),-999),-999),-999)</f>
        <v>424</v>
      </c>
      <c r="K136" s="9">
        <f>IF(Raw!$G136&gt;$C$8,IF(Raw!$Q136&gt;$C$8,IF(Raw!$N136&gt;$C$9,IF(Raw!$N136&lt;$A$9,IF(Raw!$X136&gt;$C$9,IF(Raw!$X136&lt;$A$9,Raw!R136,-999),-999),-999),-999),-999),-999)</f>
        <v>0.37937900000000002</v>
      </c>
      <c r="L136" s="9">
        <f>IF(Raw!$G136&gt;$C$8,IF(Raw!$Q136&gt;$C$8,IF(Raw!$N136&gt;$C$9,IF(Raw!$N136&lt;$A$9,IF(Raw!$X136&gt;$C$9,IF(Raw!$X136&lt;$A$9,Raw!S136,-999),-999),-999),-999),-999),-999)</f>
        <v>0.67984599999999995</v>
      </c>
      <c r="M136" s="9">
        <f>Raw!Q136</f>
        <v>0.98213799999999996</v>
      </c>
      <c r="N136" s="9">
        <f>IF(Raw!$G136&gt;$C$8,IF(Raw!$Q136&gt;$C$8,IF(Raw!$N136&gt;$C$9,IF(Raw!$N136&lt;$A$9,IF(Raw!$X136&gt;$C$9,IF(Raw!$X136&lt;$A$9,Raw!V136,-999),-999),-999),-999),-999),-999)</f>
        <v>676.3</v>
      </c>
      <c r="O136" s="9">
        <f>IF(Raw!$G136&gt;$C$8,IF(Raw!$Q136&gt;$C$8,IF(Raw!$N136&gt;$C$9,IF(Raw!$N136&lt;$A$9,IF(Raw!$X136&gt;$C$9,IF(Raw!$X136&lt;$A$9,Raw!W136,-999),-999),-999),-999),-999),-999)</f>
        <v>0.29635499999999998</v>
      </c>
      <c r="P136" s="9">
        <f>IF(Raw!$G136&gt;$C$8,IF(Raw!$Q136&gt;$C$8,IF(Raw!$N136&gt;$C$9,IF(Raw!$N136&lt;$A$9,IF(Raw!$X136&gt;$C$9,IF(Raw!$X136&lt;$A$9,Raw!X136,-999),-999),-999),-999),-999),-999)</f>
        <v>482</v>
      </c>
      <c r="R136" s="9">
        <f t="shared" si="20"/>
        <v>0.28451400000000004</v>
      </c>
      <c r="S136" s="9">
        <f t="shared" si="21"/>
        <v>0.4332130953341668</v>
      </c>
      <c r="T136" s="9">
        <f t="shared" si="22"/>
        <v>0.30046699999999993</v>
      </c>
      <c r="U136" s="9">
        <f t="shared" si="23"/>
        <v>0.44196332698875912</v>
      </c>
      <c r="V136" s="15">
        <f t="shared" si="16"/>
        <v>0.2650719554</v>
      </c>
      <c r="X136" s="11">
        <f t="shared" si="24"/>
        <v>6.862799999999999E+18</v>
      </c>
      <c r="Y136" s="11">
        <f t="shared" si="25"/>
        <v>6.4819999999999999E-18</v>
      </c>
      <c r="Z136" s="11">
        <f t="shared" si="26"/>
        <v>4.2400000000000001E-4</v>
      </c>
      <c r="AA136" s="16">
        <f t="shared" si="27"/>
        <v>1.8512329607173007E-2</v>
      </c>
      <c r="AB136" s="9">
        <f t="shared" si="17"/>
        <v>0.38494134414007847</v>
      </c>
      <c r="AC136" s="9">
        <f t="shared" si="18"/>
        <v>0.98148767039282703</v>
      </c>
      <c r="AD136" s="15">
        <f t="shared" si="19"/>
        <v>43.661154733898606</v>
      </c>
      <c r="AE136" s="3">
        <f t="shared" si="28"/>
        <v>780.43279999999982</v>
      </c>
      <c r="AF136" s="2">
        <f t="shared" si="29"/>
        <v>0.25</v>
      </c>
      <c r="AG136" s="9">
        <f t="shared" si="30"/>
        <v>1.4843560927972951E-2</v>
      </c>
      <c r="AH136" s="2">
        <f t="shared" si="31"/>
        <v>0.71827218834005424</v>
      </c>
    </row>
    <row r="137" spans="1:34">
      <c r="A137" s="1">
        <f>Raw!A137</f>
        <v>124</v>
      </c>
      <c r="B137" s="14">
        <f>Raw!B137</f>
        <v>0.40173611111111113</v>
      </c>
      <c r="C137" s="15">
        <f>Raw!C137</f>
        <v>77.2</v>
      </c>
      <c r="D137" s="15">
        <f>IF(C137&gt;0.5,Raw!D137*D$11,-999)</f>
        <v>11.4</v>
      </c>
      <c r="E137" s="9">
        <f>IF(Raw!$G137&gt;$C$8,IF(Raw!$Q137&gt;$C$8,IF(Raw!$N137&gt;$C$9,IF(Raw!$N137&lt;$A$9,IF(Raw!$X137&gt;$C$9,IF(Raw!$X137&lt;$A$9,Raw!H137,-999),-999),-999),-999),-999),-999)</f>
        <v>0.371</v>
      </c>
      <c r="F137" s="9">
        <f>IF(Raw!$G137&gt;$C$8,IF(Raw!$Q137&gt;$C$8,IF(Raw!$N137&gt;$C$9,IF(Raw!$N137&lt;$A$9,IF(Raw!$X137&gt;$C$9,IF(Raw!$X137&lt;$A$9,Raw!I137,-999),-999),-999),-999),-999),-999)</f>
        <v>0.63834199999999996</v>
      </c>
      <c r="G137" s="9">
        <f>Raw!G137</f>
        <v>0.98836900000000005</v>
      </c>
      <c r="H137" s="9">
        <f>IF(Raw!$G137&gt;$C$8,IF(Raw!$Q137&gt;$C$8,IF(Raw!$N137&gt;$C$9,IF(Raw!$N137&lt;$A$9,IF(Raw!$X137&gt;$C$9,IF(Raw!$X137&lt;$A$9,Raw!L137,-999),-999),-999),-999),-999),-999)</f>
        <v>605.1</v>
      </c>
      <c r="I137" s="9">
        <f>IF(Raw!$G137&gt;$C$8,IF(Raw!$Q137&gt;$C$8,IF(Raw!$N137&gt;$C$9,IF(Raw!$N137&lt;$A$9,IF(Raw!$X137&gt;$C$9,IF(Raw!$X137&lt;$A$9,Raw!M137,-999),-999),-999),-999),-999),-999)</f>
        <v>0.37081900000000001</v>
      </c>
      <c r="J137" s="9">
        <f>IF(Raw!$G137&gt;$C$8,IF(Raw!$Q137&gt;$C$8,IF(Raw!$N137&gt;$C$9,IF(Raw!$N137&lt;$A$9,IF(Raw!$X137&gt;$C$9,IF(Raw!$X137&lt;$A$9,Raw!N137,-999),-999),-999),-999),-999),-999)</f>
        <v>328</v>
      </c>
      <c r="K137" s="9">
        <f>IF(Raw!$G137&gt;$C$8,IF(Raw!$Q137&gt;$C$8,IF(Raw!$N137&gt;$C$9,IF(Raw!$N137&lt;$A$9,IF(Raw!$X137&gt;$C$9,IF(Raw!$X137&lt;$A$9,Raw!R137,-999),-999),-999),-999),-999),-999)</f>
        <v>0.35630400000000001</v>
      </c>
      <c r="L137" s="9">
        <f>IF(Raw!$G137&gt;$C$8,IF(Raw!$Q137&gt;$C$8,IF(Raw!$N137&gt;$C$9,IF(Raw!$N137&lt;$A$9,IF(Raw!$X137&gt;$C$9,IF(Raw!$X137&lt;$A$9,Raw!S137,-999),-999),-999),-999),-999),-999)</f>
        <v>0.64305599999999996</v>
      </c>
      <c r="M137" s="9">
        <f>Raw!Q137</f>
        <v>0.98321899999999995</v>
      </c>
      <c r="N137" s="9">
        <f>IF(Raw!$G137&gt;$C$8,IF(Raw!$Q137&gt;$C$8,IF(Raw!$N137&gt;$C$9,IF(Raw!$N137&lt;$A$9,IF(Raw!$X137&gt;$C$9,IF(Raw!$X137&lt;$A$9,Raw!V137,-999),-999),-999),-999),-999),-999)</f>
        <v>735.1</v>
      </c>
      <c r="O137" s="9">
        <f>IF(Raw!$G137&gt;$C$8,IF(Raw!$Q137&gt;$C$8,IF(Raw!$N137&gt;$C$9,IF(Raw!$N137&lt;$A$9,IF(Raw!$X137&gt;$C$9,IF(Raw!$X137&lt;$A$9,Raw!W137,-999),-999),-999),-999),-999),-999)</f>
        <v>0.31870999999999999</v>
      </c>
      <c r="P137" s="9">
        <f>IF(Raw!$G137&gt;$C$8,IF(Raw!$Q137&gt;$C$8,IF(Raw!$N137&gt;$C$9,IF(Raw!$N137&lt;$A$9,IF(Raw!$X137&gt;$C$9,IF(Raw!$X137&lt;$A$9,Raw!X137,-999),-999),-999),-999),-999),-999)</f>
        <v>469</v>
      </c>
      <c r="R137" s="9">
        <f t="shared" si="20"/>
        <v>0.26734199999999997</v>
      </c>
      <c r="S137" s="9">
        <f t="shared" si="21"/>
        <v>0.41880684648667954</v>
      </c>
      <c r="T137" s="9">
        <f t="shared" si="22"/>
        <v>0.28675199999999995</v>
      </c>
      <c r="U137" s="9">
        <f t="shared" si="23"/>
        <v>0.44592072852131071</v>
      </c>
      <c r="V137" s="15">
        <f t="shared" si="16"/>
        <v>0.25072753440000001</v>
      </c>
      <c r="X137" s="11">
        <f t="shared" si="24"/>
        <v>6.862799999999999E+18</v>
      </c>
      <c r="Y137" s="11">
        <f t="shared" si="25"/>
        <v>6.0509999999999996E-18</v>
      </c>
      <c r="Z137" s="11">
        <f t="shared" si="26"/>
        <v>3.28E-4</v>
      </c>
      <c r="AA137" s="16">
        <f t="shared" si="27"/>
        <v>1.3437758415238955E-2</v>
      </c>
      <c r="AB137" s="9">
        <f t="shared" si="17"/>
        <v>0.36015730410108659</v>
      </c>
      <c r="AC137" s="9">
        <f t="shared" si="18"/>
        <v>0.98656224158476113</v>
      </c>
      <c r="AD137" s="15">
        <f t="shared" si="19"/>
        <v>40.96877565621633</v>
      </c>
      <c r="AE137" s="3">
        <f t="shared" si="28"/>
        <v>728.54039999999975</v>
      </c>
      <c r="AF137" s="2">
        <f t="shared" si="29"/>
        <v>0.25</v>
      </c>
      <c r="AG137" s="9">
        <f t="shared" si="30"/>
        <v>1.4052943297881634E-2</v>
      </c>
      <c r="AH137" s="2">
        <f t="shared" si="31"/>
        <v>0.68001461267734786</v>
      </c>
    </row>
    <row r="138" spans="1:34">
      <c r="A138" s="1">
        <f>Raw!A138</f>
        <v>125</v>
      </c>
      <c r="B138" s="14">
        <f>Raw!B138</f>
        <v>0.40178240740740739</v>
      </c>
      <c r="C138" s="15">
        <f>Raw!C138</f>
        <v>78.7</v>
      </c>
      <c r="D138" s="15">
        <f>IF(C138&gt;0.5,Raw!D138*D$11,-999)</f>
        <v>10.6</v>
      </c>
      <c r="E138" s="9">
        <f>IF(Raw!$G138&gt;$C$8,IF(Raw!$Q138&gt;$C$8,IF(Raw!$N138&gt;$C$9,IF(Raw!$N138&lt;$A$9,IF(Raw!$X138&gt;$C$9,IF(Raw!$X138&lt;$A$9,Raw!H138,-999),-999),-999),-999),-999),-999)</f>
        <v>0.34737400000000002</v>
      </c>
      <c r="F138" s="9">
        <f>IF(Raw!$G138&gt;$C$8,IF(Raw!$Q138&gt;$C$8,IF(Raw!$N138&gt;$C$9,IF(Raw!$N138&lt;$A$9,IF(Raw!$X138&gt;$C$9,IF(Raw!$X138&lt;$A$9,Raw!I138,-999),-999),-999),-999),-999),-999)</f>
        <v>0.60224500000000003</v>
      </c>
      <c r="G138" s="9">
        <f>Raw!G138</f>
        <v>0.97244600000000003</v>
      </c>
      <c r="H138" s="9">
        <f>IF(Raw!$G138&gt;$C$8,IF(Raw!$Q138&gt;$C$8,IF(Raw!$N138&gt;$C$9,IF(Raw!$N138&lt;$A$9,IF(Raw!$X138&gt;$C$9,IF(Raw!$X138&lt;$A$9,Raw!L138,-999),-999),-999),-999),-999),-999)</f>
        <v>695.3</v>
      </c>
      <c r="I138" s="9">
        <f>IF(Raw!$G138&gt;$C$8,IF(Raw!$Q138&gt;$C$8,IF(Raw!$N138&gt;$C$9,IF(Raw!$N138&lt;$A$9,IF(Raw!$X138&gt;$C$9,IF(Raw!$X138&lt;$A$9,Raw!M138,-999),-999),-999),-999),-999),-999)</f>
        <v>0.34785199999999999</v>
      </c>
      <c r="J138" s="9">
        <f>IF(Raw!$G138&gt;$C$8,IF(Raw!$Q138&gt;$C$8,IF(Raw!$N138&gt;$C$9,IF(Raw!$N138&lt;$A$9,IF(Raw!$X138&gt;$C$9,IF(Raw!$X138&lt;$A$9,Raw!N138,-999),-999),-999),-999),-999),-999)</f>
        <v>404</v>
      </c>
      <c r="K138" s="9">
        <f>IF(Raw!$G138&gt;$C$8,IF(Raw!$Q138&gt;$C$8,IF(Raw!$N138&gt;$C$9,IF(Raw!$N138&lt;$A$9,IF(Raw!$X138&gt;$C$9,IF(Raw!$X138&lt;$A$9,Raw!R138,-999),-999),-999),-999),-999),-999)</f>
        <v>0.32291999999999998</v>
      </c>
      <c r="L138" s="9">
        <f>IF(Raw!$G138&gt;$C$8,IF(Raw!$Q138&gt;$C$8,IF(Raw!$N138&gt;$C$9,IF(Raw!$N138&lt;$A$9,IF(Raw!$X138&gt;$C$9,IF(Raw!$X138&lt;$A$9,Raw!S138,-999),-999),-999),-999),-999),-999)</f>
        <v>0.60973299999999997</v>
      </c>
      <c r="M138" s="9">
        <f>Raw!Q138</f>
        <v>0.977182</v>
      </c>
      <c r="N138" s="9">
        <f>IF(Raw!$G138&gt;$C$8,IF(Raw!$Q138&gt;$C$8,IF(Raw!$N138&gt;$C$9,IF(Raw!$N138&lt;$A$9,IF(Raw!$X138&gt;$C$9,IF(Raw!$X138&lt;$A$9,Raw!V138,-999),-999),-999),-999),-999),-999)</f>
        <v>739.1</v>
      </c>
      <c r="O138" s="9">
        <f>IF(Raw!$G138&gt;$C$8,IF(Raw!$Q138&gt;$C$8,IF(Raw!$N138&gt;$C$9,IF(Raw!$N138&lt;$A$9,IF(Raw!$X138&gt;$C$9,IF(Raw!$X138&lt;$A$9,Raw!W138,-999),-999),-999),-999),-999),-999)</f>
        <v>0.141625</v>
      </c>
      <c r="P138" s="9">
        <f>IF(Raw!$G138&gt;$C$8,IF(Raw!$Q138&gt;$C$8,IF(Raw!$N138&gt;$C$9,IF(Raw!$N138&lt;$A$9,IF(Raw!$X138&gt;$C$9,IF(Raw!$X138&lt;$A$9,Raw!X138,-999),-999),-999),-999),-999),-999)</f>
        <v>422</v>
      </c>
      <c r="R138" s="9">
        <f t="shared" si="20"/>
        <v>0.25487100000000001</v>
      </c>
      <c r="S138" s="9">
        <f t="shared" si="21"/>
        <v>0.42320152097568264</v>
      </c>
      <c r="T138" s="9">
        <f t="shared" si="22"/>
        <v>0.28681299999999998</v>
      </c>
      <c r="U138" s="9">
        <f t="shared" si="23"/>
        <v>0.47039113841632318</v>
      </c>
      <c r="V138" s="15">
        <f t="shared" si="16"/>
        <v>0.2377348967</v>
      </c>
      <c r="X138" s="11">
        <f t="shared" si="24"/>
        <v>6.381199999999998E+18</v>
      </c>
      <c r="Y138" s="11">
        <f t="shared" si="25"/>
        <v>6.9529999999999999E-18</v>
      </c>
      <c r="Z138" s="11">
        <f t="shared" si="26"/>
        <v>4.0400000000000001E-4</v>
      </c>
      <c r="AA138" s="16">
        <f t="shared" si="27"/>
        <v>1.7609224363124926E-2</v>
      </c>
      <c r="AB138" s="9">
        <f t="shared" si="17"/>
        <v>0.32797055446726092</v>
      </c>
      <c r="AC138" s="9">
        <f t="shared" si="18"/>
        <v>0.98239077563687516</v>
      </c>
      <c r="AD138" s="15">
        <f t="shared" si="19"/>
        <v>43.587189017635957</v>
      </c>
      <c r="AE138" s="3">
        <f t="shared" si="28"/>
        <v>837.1411999999998</v>
      </c>
      <c r="AF138" s="2">
        <f t="shared" si="29"/>
        <v>0.25</v>
      </c>
      <c r="AG138" s="9">
        <f t="shared" si="30"/>
        <v>1.5771559586440952E-2</v>
      </c>
      <c r="AH138" s="2">
        <f t="shared" si="31"/>
        <v>0.76317756046934637</v>
      </c>
    </row>
    <row r="139" spans="1:34">
      <c r="A139" s="1">
        <f>Raw!A139</f>
        <v>126</v>
      </c>
      <c r="B139" s="14">
        <f>Raw!B139</f>
        <v>0.40184027777777781</v>
      </c>
      <c r="C139" s="15">
        <f>Raw!C139</f>
        <v>78.900000000000006</v>
      </c>
      <c r="D139" s="15">
        <f>IF(C139&gt;0.5,Raw!D139*D$11,-999)</f>
        <v>10.6</v>
      </c>
      <c r="E139" s="9">
        <f>IF(Raw!$G139&gt;$C$8,IF(Raw!$Q139&gt;$C$8,IF(Raw!$N139&gt;$C$9,IF(Raw!$N139&lt;$A$9,IF(Raw!$X139&gt;$C$9,IF(Raw!$X139&lt;$A$9,Raw!H139,-999),-999),-999),-999),-999),-999)</f>
        <v>0.32538899999999998</v>
      </c>
      <c r="F139" s="9">
        <f>IF(Raw!$G139&gt;$C$8,IF(Raw!$Q139&gt;$C$8,IF(Raw!$N139&gt;$C$9,IF(Raw!$N139&lt;$A$9,IF(Raw!$X139&gt;$C$9,IF(Raw!$X139&lt;$A$9,Raw!I139,-999),-999),-999),-999),-999),-999)</f>
        <v>0.59315600000000002</v>
      </c>
      <c r="G139" s="9">
        <f>Raw!G139</f>
        <v>0.96590600000000004</v>
      </c>
      <c r="H139" s="9">
        <f>IF(Raw!$G139&gt;$C$8,IF(Raw!$Q139&gt;$C$8,IF(Raw!$N139&gt;$C$9,IF(Raw!$N139&lt;$A$9,IF(Raw!$X139&gt;$C$9,IF(Raw!$X139&lt;$A$9,Raw!L139,-999),-999),-999),-999),-999),-999)</f>
        <v>615.6</v>
      </c>
      <c r="I139" s="9">
        <f>IF(Raw!$G139&gt;$C$8,IF(Raw!$Q139&gt;$C$8,IF(Raw!$N139&gt;$C$9,IF(Raw!$N139&lt;$A$9,IF(Raw!$X139&gt;$C$9,IF(Raw!$X139&lt;$A$9,Raw!M139,-999),-999),-999),-999),-999),-999)</f>
        <v>4.8999999999999998E-5</v>
      </c>
      <c r="J139" s="9">
        <f>IF(Raw!$G139&gt;$C$8,IF(Raw!$Q139&gt;$C$8,IF(Raw!$N139&gt;$C$9,IF(Raw!$N139&lt;$A$9,IF(Raw!$X139&gt;$C$9,IF(Raw!$X139&lt;$A$9,Raw!N139,-999),-999),-999),-999),-999),-999)</f>
        <v>435</v>
      </c>
      <c r="K139" s="9">
        <f>IF(Raw!$G139&gt;$C$8,IF(Raw!$Q139&gt;$C$8,IF(Raw!$N139&gt;$C$9,IF(Raw!$N139&lt;$A$9,IF(Raw!$X139&gt;$C$9,IF(Raw!$X139&lt;$A$9,Raw!R139,-999),-999),-999),-999),-999),-999)</f>
        <v>0.33616000000000001</v>
      </c>
      <c r="L139" s="9">
        <f>IF(Raw!$G139&gt;$C$8,IF(Raw!$Q139&gt;$C$8,IF(Raw!$N139&gt;$C$9,IF(Raw!$N139&lt;$A$9,IF(Raw!$X139&gt;$C$9,IF(Raw!$X139&lt;$A$9,Raw!S139,-999),-999),-999),-999),-999),-999)</f>
        <v>0.61041299999999998</v>
      </c>
      <c r="M139" s="9">
        <f>Raw!Q139</f>
        <v>0.97644200000000003</v>
      </c>
      <c r="N139" s="9">
        <f>IF(Raw!$G139&gt;$C$8,IF(Raw!$Q139&gt;$C$8,IF(Raw!$N139&gt;$C$9,IF(Raw!$N139&lt;$A$9,IF(Raw!$X139&gt;$C$9,IF(Raw!$X139&lt;$A$9,Raw!V139,-999),-999),-999),-999),-999),-999)</f>
        <v>713.7</v>
      </c>
      <c r="O139" s="9">
        <f>IF(Raw!$G139&gt;$C$8,IF(Raw!$Q139&gt;$C$8,IF(Raw!$N139&gt;$C$9,IF(Raw!$N139&lt;$A$9,IF(Raw!$X139&gt;$C$9,IF(Raw!$X139&lt;$A$9,Raw!W139,-999),-999),-999),-999),-999),-999)</f>
        <v>0.34098800000000001</v>
      </c>
      <c r="P139" s="9">
        <f>IF(Raw!$G139&gt;$C$8,IF(Raw!$Q139&gt;$C$8,IF(Raw!$N139&gt;$C$9,IF(Raw!$N139&lt;$A$9,IF(Raw!$X139&gt;$C$9,IF(Raw!$X139&lt;$A$9,Raw!X139,-999),-999),-999),-999),-999),-999)</f>
        <v>446</v>
      </c>
      <c r="R139" s="9">
        <f t="shared" si="20"/>
        <v>0.26776700000000003</v>
      </c>
      <c r="S139" s="9">
        <f t="shared" si="21"/>
        <v>0.45142761769247891</v>
      </c>
      <c r="T139" s="9">
        <f t="shared" si="22"/>
        <v>0.27425299999999997</v>
      </c>
      <c r="U139" s="9">
        <f t="shared" si="23"/>
        <v>0.44929088993845145</v>
      </c>
      <c r="V139" s="15">
        <f t="shared" si="16"/>
        <v>0.2380000287</v>
      </c>
      <c r="X139" s="11">
        <f t="shared" si="24"/>
        <v>6.381199999999998E+18</v>
      </c>
      <c r="Y139" s="11">
        <f t="shared" si="25"/>
        <v>6.1560000000000002E-18</v>
      </c>
      <c r="Z139" s="11">
        <f t="shared" si="26"/>
        <v>4.35E-4</v>
      </c>
      <c r="AA139" s="16">
        <f t="shared" si="27"/>
        <v>1.6800867673334954E-2</v>
      </c>
      <c r="AB139" s="9">
        <f t="shared" si="17"/>
        <v>0.34076768836201515</v>
      </c>
      <c r="AC139" s="9">
        <f t="shared" si="18"/>
        <v>0.983199132326665</v>
      </c>
      <c r="AD139" s="15">
        <f t="shared" si="19"/>
        <v>38.622684306517137</v>
      </c>
      <c r="AE139" s="3">
        <f t="shared" si="28"/>
        <v>741.1823999999998</v>
      </c>
      <c r="AF139" s="2">
        <f t="shared" si="29"/>
        <v>0.25</v>
      </c>
      <c r="AG139" s="9">
        <f t="shared" si="30"/>
        <v>1.334832323375919E-2</v>
      </c>
      <c r="AH139" s="2">
        <f t="shared" si="31"/>
        <v>0.64591841447656662</v>
      </c>
    </row>
    <row r="140" spans="1:34">
      <c r="A140" s="1">
        <f>Raw!A140</f>
        <v>127</v>
      </c>
      <c r="B140" s="14">
        <f>Raw!B140</f>
        <v>0.40189814814814812</v>
      </c>
      <c r="C140" s="15">
        <f>Raw!C140</f>
        <v>80.900000000000006</v>
      </c>
      <c r="D140" s="15">
        <f>IF(C140&gt;0.5,Raw!D140*D$11,-999)</f>
        <v>10.6</v>
      </c>
      <c r="E140" s="9">
        <f>IF(Raw!$G140&gt;$C$8,IF(Raw!$Q140&gt;$C$8,IF(Raw!$N140&gt;$C$9,IF(Raw!$N140&lt;$A$9,IF(Raw!$X140&gt;$C$9,IF(Raw!$X140&lt;$A$9,Raw!H140,-999),-999),-999),-999),-999),-999)</f>
        <v>0.33438699999999999</v>
      </c>
      <c r="F140" s="9">
        <f>IF(Raw!$G140&gt;$C$8,IF(Raw!$Q140&gt;$C$8,IF(Raw!$N140&gt;$C$9,IF(Raw!$N140&lt;$A$9,IF(Raw!$X140&gt;$C$9,IF(Raw!$X140&lt;$A$9,Raw!I140,-999),-999),-999),-999),-999),-999)</f>
        <v>0.57931699999999997</v>
      </c>
      <c r="G140" s="9">
        <f>Raw!G140</f>
        <v>0.97336599999999995</v>
      </c>
      <c r="H140" s="9">
        <f>IF(Raw!$G140&gt;$C$8,IF(Raw!$Q140&gt;$C$8,IF(Raw!$N140&gt;$C$9,IF(Raw!$N140&lt;$A$9,IF(Raw!$X140&gt;$C$9,IF(Raw!$X140&lt;$A$9,Raw!L140,-999),-999),-999),-999),-999),-999)</f>
        <v>635.29999999999995</v>
      </c>
      <c r="I140" s="9">
        <f>IF(Raw!$G140&gt;$C$8,IF(Raw!$Q140&gt;$C$8,IF(Raw!$N140&gt;$C$9,IF(Raw!$N140&lt;$A$9,IF(Raw!$X140&gt;$C$9,IF(Raw!$X140&lt;$A$9,Raw!M140,-999),-999),-999),-999),-999),-999)</f>
        <v>0.33738299999999999</v>
      </c>
      <c r="J140" s="9">
        <f>IF(Raw!$G140&gt;$C$8,IF(Raw!$Q140&gt;$C$8,IF(Raw!$N140&gt;$C$9,IF(Raw!$N140&lt;$A$9,IF(Raw!$X140&gt;$C$9,IF(Raw!$X140&lt;$A$9,Raw!N140,-999),-999),-999),-999),-999),-999)</f>
        <v>633</v>
      </c>
      <c r="K140" s="9">
        <f>IF(Raw!$G140&gt;$C$8,IF(Raw!$Q140&gt;$C$8,IF(Raw!$N140&gt;$C$9,IF(Raw!$N140&lt;$A$9,IF(Raw!$X140&gt;$C$9,IF(Raw!$X140&lt;$A$9,Raw!R140,-999),-999),-999),-999),-999),-999)</f>
        <v>0.31920500000000002</v>
      </c>
      <c r="L140" s="9">
        <f>IF(Raw!$G140&gt;$C$8,IF(Raw!$Q140&gt;$C$8,IF(Raw!$N140&gt;$C$9,IF(Raw!$N140&lt;$A$9,IF(Raw!$X140&gt;$C$9,IF(Raw!$X140&lt;$A$9,Raw!S140,-999),-999),-999),-999),-999),-999)</f>
        <v>0.58279300000000001</v>
      </c>
      <c r="M140" s="9">
        <f>Raw!Q140</f>
        <v>0.97555700000000001</v>
      </c>
      <c r="N140" s="9">
        <f>IF(Raw!$G140&gt;$C$8,IF(Raw!$Q140&gt;$C$8,IF(Raw!$N140&gt;$C$9,IF(Raw!$N140&lt;$A$9,IF(Raw!$X140&gt;$C$9,IF(Raw!$X140&lt;$A$9,Raw!V140,-999),-999),-999),-999),-999),-999)</f>
        <v>761.7</v>
      </c>
      <c r="O140" s="9">
        <f>IF(Raw!$G140&gt;$C$8,IF(Raw!$Q140&gt;$C$8,IF(Raw!$N140&gt;$C$9,IF(Raw!$N140&lt;$A$9,IF(Raw!$X140&gt;$C$9,IF(Raw!$X140&lt;$A$9,Raw!W140,-999),-999),-999),-999),-999),-999)</f>
        <v>0.30261100000000002</v>
      </c>
      <c r="P140" s="9">
        <f>IF(Raw!$G140&gt;$C$8,IF(Raw!$Q140&gt;$C$8,IF(Raw!$N140&gt;$C$9,IF(Raw!$N140&lt;$A$9,IF(Raw!$X140&gt;$C$9,IF(Raw!$X140&lt;$A$9,Raw!X140,-999),-999),-999),-999),-999),-999)</f>
        <v>399</v>
      </c>
      <c r="R140" s="9">
        <f t="shared" si="20"/>
        <v>0.24492999999999998</v>
      </c>
      <c r="S140" s="9">
        <f t="shared" si="21"/>
        <v>0.42279097627033213</v>
      </c>
      <c r="T140" s="9">
        <f t="shared" si="22"/>
        <v>0.26358799999999999</v>
      </c>
      <c r="U140" s="9">
        <f t="shared" si="23"/>
        <v>0.45228408714586482</v>
      </c>
      <c r="V140" s="15">
        <f t="shared" si="16"/>
        <v>0.22723099070000002</v>
      </c>
      <c r="X140" s="11">
        <f t="shared" si="24"/>
        <v>6.381199999999998E+18</v>
      </c>
      <c r="Y140" s="11">
        <f t="shared" si="25"/>
        <v>6.3529999999999992E-18</v>
      </c>
      <c r="Z140" s="11">
        <f t="shared" si="26"/>
        <v>6.3299999999999999E-4</v>
      </c>
      <c r="AA140" s="16">
        <f t="shared" si="27"/>
        <v>2.5019624989810672E-2</v>
      </c>
      <c r="AB140" s="9">
        <f t="shared" si="17"/>
        <v>0.32579987291181423</v>
      </c>
      <c r="AC140" s="9">
        <f t="shared" si="18"/>
        <v>0.9749803750101893</v>
      </c>
      <c r="AD140" s="15">
        <f t="shared" si="19"/>
        <v>39.525473917552404</v>
      </c>
      <c r="AE140" s="3">
        <f t="shared" si="28"/>
        <v>764.90119999999968</v>
      </c>
      <c r="AF140" s="2">
        <f t="shared" si="29"/>
        <v>0.25</v>
      </c>
      <c r="AG140" s="9">
        <f t="shared" si="30"/>
        <v>1.37513406844676E-2</v>
      </c>
      <c r="AH140" s="2">
        <f t="shared" si="31"/>
        <v>0.66542021917587146</v>
      </c>
    </row>
    <row r="141" spans="1:34">
      <c r="A141" s="1">
        <f>Raw!A141</f>
        <v>128</v>
      </c>
      <c r="B141" s="14">
        <f>Raw!B141</f>
        <v>0.40195601851851853</v>
      </c>
      <c r="C141" s="15">
        <f>Raw!C141</f>
        <v>79.8</v>
      </c>
      <c r="D141" s="15">
        <f>IF(C141&gt;0.5,Raw!D141*D$11,-999)</f>
        <v>10.6</v>
      </c>
      <c r="E141" s="9">
        <f>IF(Raw!$G141&gt;$C$8,IF(Raw!$Q141&gt;$C$8,IF(Raw!$N141&gt;$C$9,IF(Raw!$N141&lt;$A$9,IF(Raw!$X141&gt;$C$9,IF(Raw!$X141&lt;$A$9,Raw!H141,-999),-999),-999),-999),-999),-999)</f>
        <v>0.33081899999999997</v>
      </c>
      <c r="F141" s="9">
        <f>IF(Raw!$G141&gt;$C$8,IF(Raw!$Q141&gt;$C$8,IF(Raw!$N141&gt;$C$9,IF(Raw!$N141&lt;$A$9,IF(Raw!$X141&gt;$C$9,IF(Raw!$X141&lt;$A$9,Raw!I141,-999),-999),-999),-999),-999),-999)</f>
        <v>0.572797</v>
      </c>
      <c r="G141" s="9">
        <f>Raw!G141</f>
        <v>0.96387100000000003</v>
      </c>
      <c r="H141" s="9">
        <f>IF(Raw!$G141&gt;$C$8,IF(Raw!$Q141&gt;$C$8,IF(Raw!$N141&gt;$C$9,IF(Raw!$N141&lt;$A$9,IF(Raw!$X141&gt;$C$9,IF(Raw!$X141&lt;$A$9,Raw!L141,-999),-999),-999),-999),-999),-999)</f>
        <v>659.5</v>
      </c>
      <c r="I141" s="9">
        <f>IF(Raw!$G141&gt;$C$8,IF(Raw!$Q141&gt;$C$8,IF(Raw!$N141&gt;$C$9,IF(Raw!$N141&lt;$A$9,IF(Raw!$X141&gt;$C$9,IF(Raw!$X141&lt;$A$9,Raw!M141,-999),-999),-999),-999),-999),-999)</f>
        <v>0.37081999999999998</v>
      </c>
      <c r="J141" s="9">
        <f>IF(Raw!$G141&gt;$C$8,IF(Raw!$Q141&gt;$C$8,IF(Raw!$N141&gt;$C$9,IF(Raw!$N141&lt;$A$9,IF(Raw!$X141&gt;$C$9,IF(Raw!$X141&lt;$A$9,Raw!N141,-999),-999),-999),-999),-999),-999)</f>
        <v>394</v>
      </c>
      <c r="K141" s="9">
        <f>IF(Raw!$G141&gt;$C$8,IF(Raw!$Q141&gt;$C$8,IF(Raw!$N141&gt;$C$9,IF(Raw!$N141&lt;$A$9,IF(Raw!$X141&gt;$C$9,IF(Raw!$X141&lt;$A$9,Raw!R141,-999),-999),-999),-999),-999),-999)</f>
        <v>0.33526699999999998</v>
      </c>
      <c r="L141" s="9">
        <f>IF(Raw!$G141&gt;$C$8,IF(Raw!$Q141&gt;$C$8,IF(Raw!$N141&gt;$C$9,IF(Raw!$N141&lt;$A$9,IF(Raw!$X141&gt;$C$9,IF(Raw!$X141&lt;$A$9,Raw!S141,-999),-999),-999),-999),-999),-999)</f>
        <v>0.60435700000000003</v>
      </c>
      <c r="M141" s="9">
        <f>Raw!Q141</f>
        <v>0.979348</v>
      </c>
      <c r="N141" s="9">
        <f>IF(Raw!$G141&gt;$C$8,IF(Raw!$Q141&gt;$C$8,IF(Raw!$N141&gt;$C$9,IF(Raw!$N141&lt;$A$9,IF(Raw!$X141&gt;$C$9,IF(Raw!$X141&lt;$A$9,Raw!V141,-999),-999),-999),-999),-999),-999)</f>
        <v>755.1</v>
      </c>
      <c r="O141" s="9">
        <f>IF(Raw!$G141&gt;$C$8,IF(Raw!$Q141&gt;$C$8,IF(Raw!$N141&gt;$C$9,IF(Raw!$N141&lt;$A$9,IF(Raw!$X141&gt;$C$9,IF(Raw!$X141&lt;$A$9,Raw!W141,-999),-999),-999),-999),-999),-999)</f>
        <v>0.37081999999999998</v>
      </c>
      <c r="P141" s="9">
        <f>IF(Raw!$G141&gt;$C$8,IF(Raw!$Q141&gt;$C$8,IF(Raw!$N141&gt;$C$9,IF(Raw!$N141&lt;$A$9,IF(Raw!$X141&gt;$C$9,IF(Raw!$X141&lt;$A$9,Raw!X141,-999),-999),-999),-999),-999),-999)</f>
        <v>348</v>
      </c>
      <c r="R141" s="9">
        <f t="shared" si="20"/>
        <v>0.24197800000000003</v>
      </c>
      <c r="S141" s="9">
        <f t="shared" si="21"/>
        <v>0.42244983824985122</v>
      </c>
      <c r="T141" s="9">
        <f t="shared" si="22"/>
        <v>0.26909000000000005</v>
      </c>
      <c r="U141" s="9">
        <f t="shared" si="23"/>
        <v>0.44525007570028979</v>
      </c>
      <c r="V141" s="15">
        <f t="shared" ref="V141:V204" si="32">IF(L141&gt;0,L141*V$8+V$10,-999)</f>
        <v>0.23563879430000004</v>
      </c>
      <c r="X141" s="11">
        <f t="shared" si="24"/>
        <v>6.381199999999998E+18</v>
      </c>
      <c r="Y141" s="11">
        <f t="shared" si="25"/>
        <v>6.595E-18</v>
      </c>
      <c r="Z141" s="11">
        <f t="shared" si="26"/>
        <v>3.9399999999999998E-4</v>
      </c>
      <c r="AA141" s="16">
        <f t="shared" si="27"/>
        <v>1.6310652924073687E-2</v>
      </c>
      <c r="AB141" s="9">
        <f t="shared" ref="AB141:AB204" si="33">K141+T141*AA141</f>
        <v>0.33965603359533897</v>
      </c>
      <c r="AC141" s="9">
        <f t="shared" ref="AC141:AC204" si="34">IF(T141&gt;0,(L141-AB141)/T141,-999)</f>
        <v>0.98368934707592637</v>
      </c>
      <c r="AD141" s="15">
        <f t="shared" ref="AD141:AD204" si="35">IF(AC141&gt;0,X141*Y141*AC141,-999)</f>
        <v>41.397596253994131</v>
      </c>
      <c r="AE141" s="3">
        <f t="shared" si="28"/>
        <v>794.03799999999978</v>
      </c>
      <c r="AF141" s="2">
        <f t="shared" si="29"/>
        <v>0.25</v>
      </c>
      <c r="AG141" s="9">
        <f t="shared" si="30"/>
        <v>1.4178679127616093E-2</v>
      </c>
      <c r="AH141" s="2">
        <f t="shared" si="31"/>
        <v>0.68609890404209228</v>
      </c>
    </row>
    <row r="142" spans="1:34">
      <c r="A142" s="1">
        <f>Raw!A142</f>
        <v>129</v>
      </c>
      <c r="B142" s="14">
        <f>Raw!B142</f>
        <v>0.40201388888888889</v>
      </c>
      <c r="C142" s="15">
        <f>Raw!C142</f>
        <v>82.5</v>
      </c>
      <c r="D142" s="15">
        <f>IF(C142&gt;0.5,Raw!D142*D$11,-999)</f>
        <v>10.6</v>
      </c>
      <c r="E142" s="9">
        <f>IF(Raw!$G142&gt;$C$8,IF(Raw!$Q142&gt;$C$8,IF(Raw!$N142&gt;$C$9,IF(Raw!$N142&lt;$A$9,IF(Raw!$X142&gt;$C$9,IF(Raw!$X142&lt;$A$9,Raw!H142,-999),-999),-999),-999),-999),-999)</f>
        <v>0.32214500000000001</v>
      </c>
      <c r="F142" s="9">
        <f>IF(Raw!$G142&gt;$C$8,IF(Raw!$Q142&gt;$C$8,IF(Raw!$N142&gt;$C$9,IF(Raw!$N142&lt;$A$9,IF(Raw!$X142&gt;$C$9,IF(Raw!$X142&lt;$A$9,Raw!I142,-999),-999),-999),-999),-999),-999)</f>
        <v>0.56593899999999997</v>
      </c>
      <c r="G142" s="9">
        <f>Raw!G142</f>
        <v>0.97647499999999998</v>
      </c>
      <c r="H142" s="9">
        <f>IF(Raw!$G142&gt;$C$8,IF(Raw!$Q142&gt;$C$8,IF(Raw!$N142&gt;$C$9,IF(Raw!$N142&lt;$A$9,IF(Raw!$X142&gt;$C$9,IF(Raw!$X142&lt;$A$9,Raw!L142,-999),-999),-999),-999),-999),-999)</f>
        <v>672.2</v>
      </c>
      <c r="I142" s="9">
        <f>IF(Raw!$G142&gt;$C$8,IF(Raw!$Q142&gt;$C$8,IF(Raw!$N142&gt;$C$9,IF(Raw!$N142&lt;$A$9,IF(Raw!$X142&gt;$C$9,IF(Raw!$X142&lt;$A$9,Raw!M142,-999),-999),-999),-999),-999),-999)</f>
        <v>0.29151100000000002</v>
      </c>
      <c r="J142" s="9">
        <f>IF(Raw!$G142&gt;$C$8,IF(Raw!$Q142&gt;$C$8,IF(Raw!$N142&gt;$C$9,IF(Raw!$N142&lt;$A$9,IF(Raw!$X142&gt;$C$9,IF(Raw!$X142&lt;$A$9,Raw!N142,-999),-999),-999),-999),-999),-999)</f>
        <v>387</v>
      </c>
      <c r="K142" s="9">
        <f>IF(Raw!$G142&gt;$C$8,IF(Raw!$Q142&gt;$C$8,IF(Raw!$N142&gt;$C$9,IF(Raw!$N142&lt;$A$9,IF(Raw!$X142&gt;$C$9,IF(Raw!$X142&lt;$A$9,Raw!R142,-999),-999),-999),-999),-999),-999)</f>
        <v>0.32561800000000002</v>
      </c>
      <c r="L142" s="9">
        <f>IF(Raw!$G142&gt;$C$8,IF(Raw!$Q142&gt;$C$8,IF(Raw!$N142&gt;$C$9,IF(Raw!$N142&lt;$A$9,IF(Raw!$X142&gt;$C$9,IF(Raw!$X142&lt;$A$9,Raw!S142,-999),-999),-999),-999),-999),-999)</f>
        <v>0.58142700000000003</v>
      </c>
      <c r="M142" s="9">
        <f>Raw!Q142</f>
        <v>0.97988500000000001</v>
      </c>
      <c r="N142" s="9">
        <f>IF(Raw!$G142&gt;$C$8,IF(Raw!$Q142&gt;$C$8,IF(Raw!$N142&gt;$C$9,IF(Raw!$N142&lt;$A$9,IF(Raw!$X142&gt;$C$9,IF(Raw!$X142&lt;$A$9,Raw!V142,-999),-999),-999),-999),-999),-999)</f>
        <v>694.1</v>
      </c>
      <c r="O142" s="9">
        <f>IF(Raw!$G142&gt;$C$8,IF(Raw!$Q142&gt;$C$8,IF(Raw!$N142&gt;$C$9,IF(Raw!$N142&lt;$A$9,IF(Raw!$X142&gt;$C$9,IF(Raw!$X142&lt;$A$9,Raw!W142,-999),-999),-999),-999),-999),-999)</f>
        <v>0.30252600000000002</v>
      </c>
      <c r="P142" s="9">
        <f>IF(Raw!$G142&gt;$C$8,IF(Raw!$Q142&gt;$C$8,IF(Raw!$N142&gt;$C$9,IF(Raw!$N142&lt;$A$9,IF(Raw!$X142&gt;$C$9,IF(Raw!$X142&lt;$A$9,Raw!X142,-999),-999),-999),-999),-999),-999)</f>
        <v>361</v>
      </c>
      <c r="R142" s="9">
        <f t="shared" ref="R142:R205" si="36">F142-E142</f>
        <v>0.24379399999999996</v>
      </c>
      <c r="S142" s="9">
        <f t="shared" ref="S142:S205" si="37">R142/F142</f>
        <v>0.43077787535405754</v>
      </c>
      <c r="T142" s="9">
        <f t="shared" ref="T142:T205" si="38">L142-K142</f>
        <v>0.25580900000000001</v>
      </c>
      <c r="U142" s="9">
        <f t="shared" ref="U142:U205" si="39">T142/L142</f>
        <v>0.43996752816776652</v>
      </c>
      <c r="V142" s="15">
        <f t="shared" si="32"/>
        <v>0.22669838730000003</v>
      </c>
      <c r="X142" s="11">
        <f t="shared" ref="X142:X205" si="40">D142*6.02*10^23*10^(-6)</f>
        <v>6.381199999999998E+18</v>
      </c>
      <c r="Y142" s="11">
        <f t="shared" ref="Y142:Y205" si="41">H142*10^(-20)</f>
        <v>6.7220000000000001E-18</v>
      </c>
      <c r="Z142" s="11">
        <f t="shared" ref="Z142:Z205" si="42">J142*10^(-6)</f>
        <v>3.8699999999999997E-4</v>
      </c>
      <c r="AA142" s="16">
        <f t="shared" ref="AA142:AA205" si="43">IF(Z142&gt;0,(X142*Y142/(X142*Y142+1/Z142)),1)</f>
        <v>1.6329077986885217E-2</v>
      </c>
      <c r="AB142" s="9">
        <f t="shared" si="33"/>
        <v>0.32979512511074716</v>
      </c>
      <c r="AC142" s="9">
        <f t="shared" si="34"/>
        <v>0.98367092201311468</v>
      </c>
      <c r="AD142" s="15">
        <f t="shared" si="35"/>
        <v>42.193999966111676</v>
      </c>
      <c r="AE142" s="3">
        <f t="shared" ref="AE142:AE205" si="44">AE$9*Y142</f>
        <v>809.32879999999977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1.4279992206616137E-2</v>
      </c>
      <c r="AH142" s="2">
        <f t="shared" ref="AH142:AH205" si="47">((AG142*12.01)/893.5)*3600</f>
        <v>0.69100139120901549</v>
      </c>
    </row>
    <row r="143" spans="1:34">
      <c r="A143" s="1">
        <f>Raw!A143</f>
        <v>130</v>
      </c>
      <c r="B143" s="14">
        <f>Raw!B143</f>
        <v>0.40206018518518521</v>
      </c>
      <c r="C143" s="15">
        <f>Raw!C143</f>
        <v>82</v>
      </c>
      <c r="D143" s="15">
        <f>IF(C143&gt;0.5,Raw!D143*D$11,-999)</f>
        <v>10.6</v>
      </c>
      <c r="E143" s="9">
        <f>IF(Raw!$G143&gt;$C$8,IF(Raw!$Q143&gt;$C$8,IF(Raw!$N143&gt;$C$9,IF(Raw!$N143&lt;$A$9,IF(Raw!$X143&gt;$C$9,IF(Raw!$X143&lt;$A$9,Raw!H143,-999),-999),-999),-999),-999),-999)</f>
        <v>0.31839000000000001</v>
      </c>
      <c r="F143" s="9">
        <f>IF(Raw!$G143&gt;$C$8,IF(Raw!$Q143&gt;$C$8,IF(Raw!$N143&gt;$C$9,IF(Raw!$N143&lt;$A$9,IF(Raw!$X143&gt;$C$9,IF(Raw!$X143&lt;$A$9,Raw!I143,-999),-999),-999),-999),-999),-999)</f>
        <v>0.58196000000000003</v>
      </c>
      <c r="G143" s="9">
        <f>Raw!G143</f>
        <v>0.97084899999999996</v>
      </c>
      <c r="H143" s="9">
        <f>IF(Raw!$G143&gt;$C$8,IF(Raw!$Q143&gt;$C$8,IF(Raw!$N143&gt;$C$9,IF(Raw!$N143&lt;$A$9,IF(Raw!$X143&gt;$C$9,IF(Raw!$X143&lt;$A$9,Raw!L143,-999),-999),-999),-999),-999),-999)</f>
        <v>691.9</v>
      </c>
      <c r="I143" s="9">
        <f>IF(Raw!$G143&gt;$C$8,IF(Raw!$Q143&gt;$C$8,IF(Raw!$N143&gt;$C$9,IF(Raw!$N143&lt;$A$9,IF(Raw!$X143&gt;$C$9,IF(Raw!$X143&lt;$A$9,Raw!M143,-999),-999),-999),-999),-999),-999)</f>
        <v>0.243255</v>
      </c>
      <c r="J143" s="9">
        <f>IF(Raw!$G143&gt;$C$8,IF(Raw!$Q143&gt;$C$8,IF(Raw!$N143&gt;$C$9,IF(Raw!$N143&lt;$A$9,IF(Raw!$X143&gt;$C$9,IF(Raw!$X143&lt;$A$9,Raw!N143,-999),-999),-999),-999),-999),-999)</f>
        <v>449</v>
      </c>
      <c r="K143" s="9">
        <f>IF(Raw!$G143&gt;$C$8,IF(Raw!$Q143&gt;$C$8,IF(Raw!$N143&gt;$C$9,IF(Raw!$N143&lt;$A$9,IF(Raw!$X143&gt;$C$9,IF(Raw!$X143&lt;$A$9,Raw!R143,-999),-999),-999),-999),-999),-999)</f>
        <v>0.323133</v>
      </c>
      <c r="L143" s="9">
        <f>IF(Raw!$G143&gt;$C$8,IF(Raw!$Q143&gt;$C$8,IF(Raw!$N143&gt;$C$9,IF(Raw!$N143&lt;$A$9,IF(Raw!$X143&gt;$C$9,IF(Raw!$X143&lt;$A$9,Raw!S143,-999),-999),-999),-999),-999),-999)</f>
        <v>0.60004800000000003</v>
      </c>
      <c r="M143" s="9">
        <f>Raw!Q143</f>
        <v>0.98072199999999998</v>
      </c>
      <c r="N143" s="9">
        <f>IF(Raw!$G143&gt;$C$8,IF(Raw!$Q143&gt;$C$8,IF(Raw!$N143&gt;$C$9,IF(Raw!$N143&lt;$A$9,IF(Raw!$X143&gt;$C$9,IF(Raw!$X143&lt;$A$9,Raw!V143,-999),-999),-999),-999),-999),-999)</f>
        <v>741.8</v>
      </c>
      <c r="O143" s="9">
        <f>IF(Raw!$G143&gt;$C$8,IF(Raw!$Q143&gt;$C$8,IF(Raw!$N143&gt;$C$9,IF(Raw!$N143&lt;$A$9,IF(Raw!$X143&gt;$C$9,IF(Raw!$X143&lt;$A$9,Raw!W143,-999),-999),-999),-999),-999),-999)</f>
        <v>0.26962700000000001</v>
      </c>
      <c r="P143" s="9">
        <f>IF(Raw!$G143&gt;$C$8,IF(Raw!$Q143&gt;$C$8,IF(Raw!$N143&gt;$C$9,IF(Raw!$N143&lt;$A$9,IF(Raw!$X143&gt;$C$9,IF(Raw!$X143&lt;$A$9,Raw!X143,-999),-999),-999),-999),-999),-999)</f>
        <v>334</v>
      </c>
      <c r="R143" s="9">
        <f t="shared" si="36"/>
        <v>0.26357000000000003</v>
      </c>
      <c r="S143" s="9">
        <f t="shared" si="37"/>
        <v>0.45290054299264554</v>
      </c>
      <c r="T143" s="9">
        <f t="shared" si="38"/>
        <v>0.27691500000000002</v>
      </c>
      <c r="U143" s="9">
        <f t="shared" si="39"/>
        <v>0.46148808095352373</v>
      </c>
      <c r="V143" s="15">
        <f t="shared" si="32"/>
        <v>0.23395871520000003</v>
      </c>
      <c r="X143" s="11">
        <f t="shared" si="40"/>
        <v>6.381199999999998E+18</v>
      </c>
      <c r="Y143" s="11">
        <f t="shared" si="41"/>
        <v>6.9189999999999992E-18</v>
      </c>
      <c r="Z143" s="11">
        <f t="shared" si="42"/>
        <v>4.4899999999999996E-4</v>
      </c>
      <c r="AA143" s="16">
        <f t="shared" si="43"/>
        <v>1.943868067567868E-2</v>
      </c>
      <c r="AB143" s="9">
        <f t="shared" si="33"/>
        <v>0.32851586225930557</v>
      </c>
      <c r="AC143" s="9">
        <f t="shared" si="34"/>
        <v>0.98056131932432133</v>
      </c>
      <c r="AD143" s="15">
        <f t="shared" si="35"/>
        <v>43.293275446945835</v>
      </c>
      <c r="AE143" s="3">
        <f t="shared" si="44"/>
        <v>833.04759999999965</v>
      </c>
      <c r="AF143" s="2">
        <f t="shared" si="45"/>
        <v>0.25</v>
      </c>
      <c r="AG143" s="9">
        <f t="shared" si="46"/>
        <v>1.5368715849387184E-2</v>
      </c>
      <c r="AH143" s="2">
        <f t="shared" si="47"/>
        <v>0.74368416168338469</v>
      </c>
    </row>
    <row r="144" spans="1:34">
      <c r="A144" s="1">
        <f>Raw!A144</f>
        <v>131</v>
      </c>
      <c r="B144" s="14">
        <f>Raw!B144</f>
        <v>0.40211805555555552</v>
      </c>
      <c r="C144" s="15">
        <f>Raw!C144</f>
        <v>84.1</v>
      </c>
      <c r="D144" s="15">
        <f>IF(C144&gt;0.5,Raw!D144*D$11,-999)</f>
        <v>9.6999999999999993</v>
      </c>
      <c r="E144" s="9">
        <f>IF(Raw!$G144&gt;$C$8,IF(Raw!$Q144&gt;$C$8,IF(Raw!$N144&gt;$C$9,IF(Raw!$N144&lt;$A$9,IF(Raw!$X144&gt;$C$9,IF(Raw!$X144&lt;$A$9,Raw!H144,-999),-999),-999),-999),-999),-999)</f>
        <v>0.35098800000000002</v>
      </c>
      <c r="F144" s="9">
        <f>IF(Raw!$G144&gt;$C$8,IF(Raw!$Q144&gt;$C$8,IF(Raw!$N144&gt;$C$9,IF(Raw!$N144&lt;$A$9,IF(Raw!$X144&gt;$C$9,IF(Raw!$X144&lt;$A$9,Raw!I144,-999),-999),-999),-999),-999),-999)</f>
        <v>0.58288799999999996</v>
      </c>
      <c r="G144" s="9">
        <f>Raw!G144</f>
        <v>0.97183799999999998</v>
      </c>
      <c r="H144" s="9">
        <f>IF(Raw!$G144&gt;$C$8,IF(Raw!$Q144&gt;$C$8,IF(Raw!$N144&gt;$C$9,IF(Raw!$N144&lt;$A$9,IF(Raw!$X144&gt;$C$9,IF(Raw!$X144&lt;$A$9,Raw!L144,-999),-999),-999),-999),-999),-999)</f>
        <v>623.9</v>
      </c>
      <c r="I144" s="9">
        <f>IF(Raw!$G144&gt;$C$8,IF(Raw!$Q144&gt;$C$8,IF(Raw!$N144&gt;$C$9,IF(Raw!$N144&lt;$A$9,IF(Raw!$X144&gt;$C$9,IF(Raw!$X144&lt;$A$9,Raw!M144,-999),-999),-999),-999),-999),-999)</f>
        <v>0.36779099999999998</v>
      </c>
      <c r="J144" s="9">
        <f>IF(Raw!$G144&gt;$C$8,IF(Raw!$Q144&gt;$C$8,IF(Raw!$N144&gt;$C$9,IF(Raw!$N144&lt;$A$9,IF(Raw!$X144&gt;$C$9,IF(Raw!$X144&lt;$A$9,Raw!N144,-999),-999),-999),-999),-999),-999)</f>
        <v>519</v>
      </c>
      <c r="K144" s="9">
        <f>IF(Raw!$G144&gt;$C$8,IF(Raw!$Q144&gt;$C$8,IF(Raw!$N144&gt;$C$9,IF(Raw!$N144&lt;$A$9,IF(Raw!$X144&gt;$C$9,IF(Raw!$X144&lt;$A$9,Raw!R144,-999),-999),-999),-999),-999),-999)</f>
        <v>0.327482</v>
      </c>
      <c r="L144" s="9">
        <f>IF(Raw!$G144&gt;$C$8,IF(Raw!$Q144&gt;$C$8,IF(Raw!$N144&gt;$C$9,IF(Raw!$N144&lt;$A$9,IF(Raw!$X144&gt;$C$9,IF(Raw!$X144&lt;$A$9,Raw!S144,-999),-999),-999),-999),-999),-999)</f>
        <v>0.59158299999999997</v>
      </c>
      <c r="M144" s="9">
        <f>Raw!Q144</f>
        <v>0.97919800000000001</v>
      </c>
      <c r="N144" s="9">
        <f>IF(Raw!$G144&gt;$C$8,IF(Raw!$Q144&gt;$C$8,IF(Raw!$N144&gt;$C$9,IF(Raw!$N144&lt;$A$9,IF(Raw!$X144&gt;$C$9,IF(Raw!$X144&lt;$A$9,Raw!V144,-999),-999),-999),-999),-999),-999)</f>
        <v>692.4</v>
      </c>
      <c r="O144" s="9">
        <f>IF(Raw!$G144&gt;$C$8,IF(Raw!$Q144&gt;$C$8,IF(Raw!$N144&gt;$C$9,IF(Raw!$N144&lt;$A$9,IF(Raw!$X144&gt;$C$9,IF(Raw!$X144&lt;$A$9,Raw!W144,-999),-999),-999),-999),-999),-999)</f>
        <v>0.37081999999999998</v>
      </c>
      <c r="P144" s="9">
        <f>IF(Raw!$G144&gt;$C$8,IF(Raw!$Q144&gt;$C$8,IF(Raw!$N144&gt;$C$9,IF(Raw!$N144&lt;$A$9,IF(Raw!$X144&gt;$C$9,IF(Raw!$X144&lt;$A$9,Raw!X144,-999),-999),-999),-999),-999),-999)</f>
        <v>476</v>
      </c>
      <c r="R144" s="9">
        <f t="shared" si="36"/>
        <v>0.23189999999999994</v>
      </c>
      <c r="S144" s="9">
        <f t="shared" si="37"/>
        <v>0.39784658459258032</v>
      </c>
      <c r="T144" s="9">
        <f t="shared" si="38"/>
        <v>0.26410099999999997</v>
      </c>
      <c r="U144" s="9">
        <f t="shared" si="39"/>
        <v>0.44643101644232508</v>
      </c>
      <c r="V144" s="15">
        <f t="shared" si="32"/>
        <v>0.2306582117</v>
      </c>
      <c r="X144" s="11">
        <f t="shared" si="40"/>
        <v>5.839399999999998E+18</v>
      </c>
      <c r="Y144" s="11">
        <f t="shared" si="41"/>
        <v>6.2389999999999997E-18</v>
      </c>
      <c r="Z144" s="11">
        <f t="shared" si="42"/>
        <v>5.1899999999999993E-4</v>
      </c>
      <c r="AA144" s="16">
        <f t="shared" si="43"/>
        <v>1.8557330588822939E-2</v>
      </c>
      <c r="AB144" s="9">
        <f t="shared" si="33"/>
        <v>0.33238300956583872</v>
      </c>
      <c r="AC144" s="9">
        <f t="shared" si="34"/>
        <v>0.98144266941117708</v>
      </c>
      <c r="AD144" s="15">
        <f t="shared" si="35"/>
        <v>35.755935623936296</v>
      </c>
      <c r="AE144" s="3">
        <f t="shared" si="44"/>
        <v>751.1755999999998</v>
      </c>
      <c r="AF144" s="2">
        <f t="shared" si="45"/>
        <v>0.25</v>
      </c>
      <c r="AG144" s="9">
        <f t="shared" si="46"/>
        <v>1.2278891295723246E-2</v>
      </c>
      <c r="AH144" s="2">
        <f t="shared" si="47"/>
        <v>0.59416915955443794</v>
      </c>
    </row>
    <row r="145" spans="1:34">
      <c r="A145" s="1">
        <f>Raw!A145</f>
        <v>132</v>
      </c>
      <c r="B145" s="14">
        <f>Raw!B145</f>
        <v>0.40217592592592594</v>
      </c>
      <c r="C145" s="15">
        <f>Raw!C145</f>
        <v>84</v>
      </c>
      <c r="D145" s="15">
        <f>IF(C145&gt;0.5,Raw!D145*D$11,-999)</f>
        <v>9.6999999999999993</v>
      </c>
      <c r="E145" s="9">
        <f>IF(Raw!$G145&gt;$C$8,IF(Raw!$Q145&gt;$C$8,IF(Raw!$N145&gt;$C$9,IF(Raw!$N145&lt;$A$9,IF(Raw!$X145&gt;$C$9,IF(Raw!$X145&lt;$A$9,Raw!H145,-999),-999),-999),-999),-999),-999)</f>
        <v>0.34331099999999998</v>
      </c>
      <c r="F145" s="9">
        <f>IF(Raw!$G145&gt;$C$8,IF(Raw!$Q145&gt;$C$8,IF(Raw!$N145&gt;$C$9,IF(Raw!$N145&lt;$A$9,IF(Raw!$X145&gt;$C$9,IF(Raw!$X145&lt;$A$9,Raw!I145,-999),-999),-999),-999),-999),-999)</f>
        <v>0.57486199999999998</v>
      </c>
      <c r="G145" s="9">
        <f>Raw!G145</f>
        <v>0.97073799999999999</v>
      </c>
      <c r="H145" s="9">
        <f>IF(Raw!$G145&gt;$C$8,IF(Raw!$Q145&gt;$C$8,IF(Raw!$N145&gt;$C$9,IF(Raw!$N145&lt;$A$9,IF(Raw!$X145&gt;$C$9,IF(Raw!$X145&lt;$A$9,Raw!L145,-999),-999),-999),-999),-999),-999)</f>
        <v>663.8</v>
      </c>
      <c r="I145" s="9">
        <f>IF(Raw!$G145&gt;$C$8,IF(Raw!$Q145&gt;$C$8,IF(Raw!$N145&gt;$C$9,IF(Raw!$N145&lt;$A$9,IF(Raw!$X145&gt;$C$9,IF(Raw!$X145&lt;$A$9,Raw!M145,-999),-999),-999),-999),-999),-999)</f>
        <v>0.31828600000000001</v>
      </c>
      <c r="J145" s="9">
        <f>IF(Raw!$G145&gt;$C$8,IF(Raw!$Q145&gt;$C$8,IF(Raw!$N145&gt;$C$9,IF(Raw!$N145&lt;$A$9,IF(Raw!$X145&gt;$C$9,IF(Raw!$X145&lt;$A$9,Raw!N145,-999),-999),-999),-999),-999),-999)</f>
        <v>448</v>
      </c>
      <c r="K145" s="9">
        <f>IF(Raw!$G145&gt;$C$8,IF(Raw!$Q145&gt;$C$8,IF(Raw!$N145&gt;$C$9,IF(Raw!$N145&lt;$A$9,IF(Raw!$X145&gt;$C$9,IF(Raw!$X145&lt;$A$9,Raw!R145,-999),-999),-999),-999),-999),-999)</f>
        <v>0.321546</v>
      </c>
      <c r="L145" s="9">
        <f>IF(Raw!$G145&gt;$C$8,IF(Raw!$Q145&gt;$C$8,IF(Raw!$N145&gt;$C$9,IF(Raw!$N145&lt;$A$9,IF(Raw!$X145&gt;$C$9,IF(Raw!$X145&lt;$A$9,Raw!S145,-999),-999),-999),-999),-999),-999)</f>
        <v>0.58363100000000001</v>
      </c>
      <c r="M145" s="9">
        <f>Raw!Q145</f>
        <v>0.97597</v>
      </c>
      <c r="N145" s="9">
        <f>IF(Raw!$G145&gt;$C$8,IF(Raw!$Q145&gt;$C$8,IF(Raw!$N145&gt;$C$9,IF(Raw!$N145&lt;$A$9,IF(Raw!$X145&gt;$C$9,IF(Raw!$X145&lt;$A$9,Raw!V145,-999),-999),-999),-999),-999),-999)</f>
        <v>725.5</v>
      </c>
      <c r="O145" s="9">
        <f>IF(Raw!$G145&gt;$C$8,IF(Raw!$Q145&gt;$C$8,IF(Raw!$N145&gt;$C$9,IF(Raw!$N145&lt;$A$9,IF(Raw!$X145&gt;$C$9,IF(Raw!$X145&lt;$A$9,Raw!W145,-999),-999),-999),-999),-999),-999)</f>
        <v>0.31024000000000002</v>
      </c>
      <c r="P145" s="9">
        <f>IF(Raw!$G145&gt;$C$8,IF(Raw!$Q145&gt;$C$8,IF(Raw!$N145&gt;$C$9,IF(Raw!$N145&lt;$A$9,IF(Raw!$X145&gt;$C$9,IF(Raw!$X145&lt;$A$9,Raw!X145,-999),-999),-999),-999),-999),-999)</f>
        <v>479</v>
      </c>
      <c r="R145" s="9">
        <f t="shared" si="36"/>
        <v>0.23155100000000001</v>
      </c>
      <c r="S145" s="9">
        <f t="shared" si="37"/>
        <v>0.40279406187919886</v>
      </c>
      <c r="T145" s="9">
        <f t="shared" si="38"/>
        <v>0.26208500000000001</v>
      </c>
      <c r="U145" s="9">
        <f t="shared" si="39"/>
        <v>0.44905942282024086</v>
      </c>
      <c r="V145" s="15">
        <f t="shared" si="32"/>
        <v>0.22755772690000001</v>
      </c>
      <c r="X145" s="11">
        <f t="shared" si="40"/>
        <v>5.839399999999998E+18</v>
      </c>
      <c r="Y145" s="11">
        <f t="shared" si="41"/>
        <v>6.6379999999999989E-18</v>
      </c>
      <c r="Z145" s="11">
        <f t="shared" si="42"/>
        <v>4.4799999999999999E-4</v>
      </c>
      <c r="AA145" s="16">
        <f t="shared" si="43"/>
        <v>1.7068939788476119E-2</v>
      </c>
      <c r="AB145" s="9">
        <f t="shared" si="33"/>
        <v>0.32601951308446275</v>
      </c>
      <c r="AC145" s="9">
        <f t="shared" si="34"/>
        <v>0.98293106021152388</v>
      </c>
      <c r="AD145" s="15">
        <f t="shared" si="35"/>
        <v>38.100312027848481</v>
      </c>
      <c r="AE145" s="3">
        <f t="shared" si="44"/>
        <v>799.21519999999964</v>
      </c>
      <c r="AF145" s="2">
        <f t="shared" si="45"/>
        <v>0.25</v>
      </c>
      <c r="AG145" s="9">
        <f t="shared" si="46"/>
        <v>1.3161003175766709E-2</v>
      </c>
      <c r="AH145" s="2">
        <f t="shared" si="47"/>
        <v>0.63685409435640683</v>
      </c>
    </row>
    <row r="146" spans="1:34">
      <c r="A146" s="1">
        <f>Raw!A146</f>
        <v>133</v>
      </c>
      <c r="B146" s="14">
        <f>Raw!B146</f>
        <v>0.4022337962962963</v>
      </c>
      <c r="C146" s="15">
        <f>Raw!C146</f>
        <v>86.1</v>
      </c>
      <c r="D146" s="15">
        <f>IF(C146&gt;0.5,Raw!D146*D$11,-999)</f>
        <v>9.6999999999999993</v>
      </c>
      <c r="E146" s="9">
        <f>IF(Raw!$G146&gt;$C$8,IF(Raw!$Q146&gt;$C$8,IF(Raw!$N146&gt;$C$9,IF(Raw!$N146&lt;$A$9,IF(Raw!$X146&gt;$C$9,IF(Raw!$X146&lt;$A$9,Raw!H146,-999),-999),-999),-999),-999),-999)</f>
        <v>0.304365</v>
      </c>
      <c r="F146" s="9">
        <f>IF(Raw!$G146&gt;$C$8,IF(Raw!$Q146&gt;$C$8,IF(Raw!$N146&gt;$C$9,IF(Raw!$N146&lt;$A$9,IF(Raw!$X146&gt;$C$9,IF(Raw!$X146&lt;$A$9,Raw!I146,-999),-999),-999),-999),-999),-999)</f>
        <v>0.54308299999999998</v>
      </c>
      <c r="G146" s="9">
        <f>Raw!G146</f>
        <v>0.97730499999999998</v>
      </c>
      <c r="H146" s="9">
        <f>IF(Raw!$G146&gt;$C$8,IF(Raw!$Q146&gt;$C$8,IF(Raw!$N146&gt;$C$9,IF(Raw!$N146&lt;$A$9,IF(Raw!$X146&gt;$C$9,IF(Raw!$X146&lt;$A$9,Raw!L146,-999),-999),-999),-999),-999),-999)</f>
        <v>670.7</v>
      </c>
      <c r="I146" s="9">
        <f>IF(Raw!$G146&gt;$C$8,IF(Raw!$Q146&gt;$C$8,IF(Raw!$N146&gt;$C$9,IF(Raw!$N146&lt;$A$9,IF(Raw!$X146&gt;$C$9,IF(Raw!$X146&lt;$A$9,Raw!M146,-999),-999),-999),-999),-999),-999)</f>
        <v>0.20621700000000001</v>
      </c>
      <c r="J146" s="9">
        <f>IF(Raw!$G146&gt;$C$8,IF(Raw!$Q146&gt;$C$8,IF(Raw!$N146&gt;$C$9,IF(Raw!$N146&lt;$A$9,IF(Raw!$X146&gt;$C$9,IF(Raw!$X146&lt;$A$9,Raw!N146,-999),-999),-999),-999),-999),-999)</f>
        <v>656</v>
      </c>
      <c r="K146" s="9">
        <f>IF(Raw!$G146&gt;$C$8,IF(Raw!$Q146&gt;$C$8,IF(Raw!$N146&gt;$C$9,IF(Raw!$N146&lt;$A$9,IF(Raw!$X146&gt;$C$9,IF(Raw!$X146&lt;$A$9,Raw!R146,-999),-999),-999),-999),-999),-999)</f>
        <v>0.31372100000000003</v>
      </c>
      <c r="L146" s="9">
        <f>IF(Raw!$G146&gt;$C$8,IF(Raw!$Q146&gt;$C$8,IF(Raw!$N146&gt;$C$9,IF(Raw!$N146&lt;$A$9,IF(Raw!$X146&gt;$C$9,IF(Raw!$X146&lt;$A$9,Raw!S146,-999),-999),-999),-999),-999),-999)</f>
        <v>0.570191</v>
      </c>
      <c r="M146" s="9">
        <f>Raw!Q146</f>
        <v>0.97284400000000004</v>
      </c>
      <c r="N146" s="9">
        <f>IF(Raw!$G146&gt;$C$8,IF(Raw!$Q146&gt;$C$8,IF(Raw!$N146&gt;$C$9,IF(Raw!$N146&lt;$A$9,IF(Raw!$X146&gt;$C$9,IF(Raw!$X146&lt;$A$9,Raw!V146,-999),-999),-999),-999),-999),-999)</f>
        <v>723.6</v>
      </c>
      <c r="O146" s="9">
        <f>IF(Raw!$G146&gt;$C$8,IF(Raw!$Q146&gt;$C$8,IF(Raw!$N146&gt;$C$9,IF(Raw!$N146&lt;$A$9,IF(Raw!$X146&gt;$C$9,IF(Raw!$X146&lt;$A$9,Raw!W146,-999),-999),-999),-999),-999),-999)</f>
        <v>0.36291200000000001</v>
      </c>
      <c r="P146" s="9">
        <f>IF(Raw!$G146&gt;$C$8,IF(Raw!$Q146&gt;$C$8,IF(Raw!$N146&gt;$C$9,IF(Raw!$N146&lt;$A$9,IF(Raw!$X146&gt;$C$9,IF(Raw!$X146&lt;$A$9,Raw!X146,-999),-999),-999),-999),-999),-999)</f>
        <v>364</v>
      </c>
      <c r="R146" s="9">
        <f t="shared" si="36"/>
        <v>0.23871799999999999</v>
      </c>
      <c r="S146" s="9">
        <f t="shared" si="37"/>
        <v>0.43956080378137413</v>
      </c>
      <c r="T146" s="9">
        <f t="shared" si="38"/>
        <v>0.25646999999999998</v>
      </c>
      <c r="U146" s="9">
        <f t="shared" si="39"/>
        <v>0.4497966470884317</v>
      </c>
      <c r="V146" s="15">
        <f t="shared" si="32"/>
        <v>0.22231747090000001</v>
      </c>
      <c r="X146" s="11">
        <f t="shared" si="40"/>
        <v>5.839399999999998E+18</v>
      </c>
      <c r="Y146" s="11">
        <f t="shared" si="41"/>
        <v>6.7069999999999998E-18</v>
      </c>
      <c r="Z146" s="11">
        <f t="shared" si="42"/>
        <v>6.5600000000000001E-4</v>
      </c>
      <c r="AA146" s="16">
        <f t="shared" si="43"/>
        <v>2.5048593303461753E-2</v>
      </c>
      <c r="AB146" s="9">
        <f t="shared" si="33"/>
        <v>0.32014521272453889</v>
      </c>
      <c r="AC146" s="9">
        <f t="shared" si="34"/>
        <v>0.97495140669653813</v>
      </c>
      <c r="AD146" s="15">
        <f t="shared" si="35"/>
        <v>38.183831255277056</v>
      </c>
      <c r="AE146" s="3">
        <f t="shared" si="44"/>
        <v>807.52279999999973</v>
      </c>
      <c r="AF146" s="2">
        <f t="shared" si="45"/>
        <v>0.25</v>
      </c>
      <c r="AG146" s="9">
        <f t="shared" si="46"/>
        <v>1.3211507132010832E-2</v>
      </c>
      <c r="AH146" s="2">
        <f t="shared" si="47"/>
        <v>0.63929795451552351</v>
      </c>
    </row>
    <row r="147" spans="1:34">
      <c r="A147" s="1">
        <f>Raw!A147</f>
        <v>134</v>
      </c>
      <c r="B147" s="14">
        <f>Raw!B147</f>
        <v>0.40229166666666666</v>
      </c>
      <c r="C147" s="15">
        <f>Raw!C147</f>
        <v>85.8</v>
      </c>
      <c r="D147" s="15">
        <f>IF(C147&gt;0.5,Raw!D147*D$11,-999)</f>
        <v>9.6999999999999993</v>
      </c>
      <c r="E147" s="9">
        <f>IF(Raw!$G147&gt;$C$8,IF(Raw!$Q147&gt;$C$8,IF(Raw!$N147&gt;$C$9,IF(Raw!$N147&lt;$A$9,IF(Raw!$X147&gt;$C$9,IF(Raw!$X147&lt;$A$9,Raw!H147,-999),-999),-999),-999),-999),-999)</f>
        <v>0.33087</v>
      </c>
      <c r="F147" s="9">
        <f>IF(Raw!$G147&gt;$C$8,IF(Raw!$Q147&gt;$C$8,IF(Raw!$N147&gt;$C$9,IF(Raw!$N147&lt;$A$9,IF(Raw!$X147&gt;$C$9,IF(Raw!$X147&lt;$A$9,Raw!I147,-999),-999),-999),-999),-999),-999)</f>
        <v>0.54860699999999996</v>
      </c>
      <c r="G147" s="9">
        <f>Raw!G147</f>
        <v>0.96809500000000004</v>
      </c>
      <c r="H147" s="9">
        <f>IF(Raw!$G147&gt;$C$8,IF(Raw!$Q147&gt;$C$8,IF(Raw!$N147&gt;$C$9,IF(Raw!$N147&lt;$A$9,IF(Raw!$X147&gt;$C$9,IF(Raw!$X147&lt;$A$9,Raw!L147,-999),-999),-999),-999),-999),-999)</f>
        <v>602.9</v>
      </c>
      <c r="I147" s="9">
        <f>IF(Raw!$G147&gt;$C$8,IF(Raw!$Q147&gt;$C$8,IF(Raw!$N147&gt;$C$9,IF(Raw!$N147&lt;$A$9,IF(Raw!$X147&gt;$C$9,IF(Raw!$X147&lt;$A$9,Raw!M147,-999),-999),-999),-999),-999),-999)</f>
        <v>0.379801</v>
      </c>
      <c r="J147" s="9">
        <f>IF(Raw!$G147&gt;$C$8,IF(Raw!$Q147&gt;$C$8,IF(Raw!$N147&gt;$C$9,IF(Raw!$N147&lt;$A$9,IF(Raw!$X147&gt;$C$9,IF(Raw!$X147&lt;$A$9,Raw!N147,-999),-999),-999),-999),-999),-999)</f>
        <v>349</v>
      </c>
      <c r="K147" s="9">
        <f>IF(Raw!$G147&gt;$C$8,IF(Raw!$Q147&gt;$C$8,IF(Raw!$N147&gt;$C$9,IF(Raw!$N147&lt;$A$9,IF(Raw!$X147&gt;$C$9,IF(Raw!$X147&lt;$A$9,Raw!R147,-999),-999),-999),-999),-999),-999)</f>
        <v>0.29695899999999997</v>
      </c>
      <c r="L147" s="9">
        <f>IF(Raw!$G147&gt;$C$8,IF(Raw!$Q147&gt;$C$8,IF(Raw!$N147&gt;$C$9,IF(Raw!$N147&lt;$A$9,IF(Raw!$X147&gt;$C$9,IF(Raw!$X147&lt;$A$9,Raw!S147,-999),-999),-999),-999),-999),-999)</f>
        <v>0.55862000000000001</v>
      </c>
      <c r="M147" s="9">
        <f>Raw!Q147</f>
        <v>0.98345700000000003</v>
      </c>
      <c r="N147" s="9">
        <f>IF(Raw!$G147&gt;$C$8,IF(Raw!$Q147&gt;$C$8,IF(Raw!$N147&gt;$C$9,IF(Raw!$N147&lt;$A$9,IF(Raw!$X147&gt;$C$9,IF(Raw!$X147&lt;$A$9,Raw!V147,-999),-999),-999),-999),-999),-999)</f>
        <v>736.1</v>
      </c>
      <c r="O147" s="9">
        <f>IF(Raw!$G147&gt;$C$8,IF(Raw!$Q147&gt;$C$8,IF(Raw!$N147&gt;$C$9,IF(Raw!$N147&lt;$A$9,IF(Raw!$X147&gt;$C$9,IF(Raw!$X147&lt;$A$9,Raw!W147,-999),-999),-999),-999),-999),-999)</f>
        <v>0.263457</v>
      </c>
      <c r="P147" s="9">
        <f>IF(Raw!$G147&gt;$C$8,IF(Raw!$Q147&gt;$C$8,IF(Raw!$N147&gt;$C$9,IF(Raw!$N147&lt;$A$9,IF(Raw!$X147&gt;$C$9,IF(Raw!$X147&lt;$A$9,Raw!X147,-999),-999),-999),-999),-999),-999)</f>
        <v>390</v>
      </c>
      <c r="R147" s="9">
        <f t="shared" si="36"/>
        <v>0.21773699999999996</v>
      </c>
      <c r="S147" s="9">
        <f t="shared" si="37"/>
        <v>0.39689067037059311</v>
      </c>
      <c r="T147" s="9">
        <f t="shared" si="38"/>
        <v>0.26166100000000003</v>
      </c>
      <c r="U147" s="9">
        <f t="shared" si="39"/>
        <v>0.46840607210626189</v>
      </c>
      <c r="V147" s="15">
        <f t="shared" si="32"/>
        <v>0.217805938</v>
      </c>
      <c r="X147" s="11">
        <f t="shared" si="40"/>
        <v>5.839399999999998E+18</v>
      </c>
      <c r="Y147" s="11">
        <f t="shared" si="41"/>
        <v>6.0289999999999993E-18</v>
      </c>
      <c r="Z147" s="11">
        <f t="shared" si="42"/>
        <v>3.4899999999999997E-4</v>
      </c>
      <c r="AA147" s="16">
        <f t="shared" si="43"/>
        <v>1.2137670981008014E-2</v>
      </c>
      <c r="AB147" s="9">
        <f t="shared" si="33"/>
        <v>0.30013495512656152</v>
      </c>
      <c r="AC147" s="9">
        <f t="shared" si="34"/>
        <v>0.98786232901899196</v>
      </c>
      <c r="AD147" s="15">
        <f t="shared" si="35"/>
        <v>34.778426879679131</v>
      </c>
      <c r="AE147" s="3">
        <f t="shared" si="44"/>
        <v>725.8915999999997</v>
      </c>
      <c r="AF147" s="2">
        <f t="shared" si="45"/>
        <v>0.25</v>
      </c>
      <c r="AG147" s="9">
        <f t="shared" si="46"/>
        <v>1.2531097175957953E-2</v>
      </c>
      <c r="AH147" s="2">
        <f t="shared" si="47"/>
        <v>0.60637327084467596</v>
      </c>
    </row>
    <row r="148" spans="1:34">
      <c r="A148" s="1">
        <f>Raw!A148</f>
        <v>135</v>
      </c>
      <c r="B148" s="14">
        <f>Raw!B148</f>
        <v>0.40233796296296293</v>
      </c>
      <c r="C148" s="15">
        <f>Raw!C148</f>
        <v>88</v>
      </c>
      <c r="D148" s="15">
        <f>IF(C148&gt;0.5,Raw!D148*D$11,-999)</f>
        <v>9.6999999999999993</v>
      </c>
      <c r="E148" s="9">
        <f>IF(Raw!$G148&gt;$C$8,IF(Raw!$Q148&gt;$C$8,IF(Raw!$N148&gt;$C$9,IF(Raw!$N148&lt;$A$9,IF(Raw!$X148&gt;$C$9,IF(Raw!$X148&lt;$A$9,Raw!H148,-999),-999),-999),-999),-999),-999)</f>
        <v>0.308867</v>
      </c>
      <c r="F148" s="9">
        <f>IF(Raw!$G148&gt;$C$8,IF(Raw!$Q148&gt;$C$8,IF(Raw!$N148&gt;$C$9,IF(Raw!$N148&lt;$A$9,IF(Raw!$X148&gt;$C$9,IF(Raw!$X148&lt;$A$9,Raw!I148,-999),-999),-999),-999),-999),-999)</f>
        <v>0.53662799999999999</v>
      </c>
      <c r="G148" s="9">
        <f>Raw!G148</f>
        <v>0.97375100000000003</v>
      </c>
      <c r="H148" s="9">
        <f>IF(Raw!$G148&gt;$C$8,IF(Raw!$Q148&gt;$C$8,IF(Raw!$N148&gt;$C$9,IF(Raw!$N148&lt;$A$9,IF(Raw!$X148&gt;$C$9,IF(Raw!$X148&lt;$A$9,Raw!L148,-999),-999),-999),-999),-999),-999)</f>
        <v>673.3</v>
      </c>
      <c r="I148" s="9">
        <f>IF(Raw!$G148&gt;$C$8,IF(Raw!$Q148&gt;$C$8,IF(Raw!$N148&gt;$C$9,IF(Raw!$N148&lt;$A$9,IF(Raw!$X148&gt;$C$9,IF(Raw!$X148&lt;$A$9,Raw!M148,-999),-999),-999),-999),-999),-999)</f>
        <v>0.35047</v>
      </c>
      <c r="J148" s="9">
        <f>IF(Raw!$G148&gt;$C$8,IF(Raw!$Q148&gt;$C$8,IF(Raw!$N148&gt;$C$9,IF(Raw!$N148&lt;$A$9,IF(Raw!$X148&gt;$C$9,IF(Raw!$X148&lt;$A$9,Raw!N148,-999),-999),-999),-999),-999),-999)</f>
        <v>435</v>
      </c>
      <c r="K148" s="9">
        <f>IF(Raw!$G148&gt;$C$8,IF(Raw!$Q148&gt;$C$8,IF(Raw!$N148&gt;$C$9,IF(Raw!$N148&lt;$A$9,IF(Raw!$X148&gt;$C$9,IF(Raw!$X148&lt;$A$9,Raw!R148,-999),-999),-999),-999),-999),-999)</f>
        <v>0.31820900000000002</v>
      </c>
      <c r="L148" s="9">
        <f>IF(Raw!$G148&gt;$C$8,IF(Raw!$Q148&gt;$C$8,IF(Raw!$N148&gt;$C$9,IF(Raw!$N148&lt;$A$9,IF(Raw!$X148&gt;$C$9,IF(Raw!$X148&lt;$A$9,Raw!S148,-999),-999),-999),-999),-999),-999)</f>
        <v>0.55724600000000002</v>
      </c>
      <c r="M148" s="9">
        <f>Raw!Q148</f>
        <v>0.97411800000000004</v>
      </c>
      <c r="N148" s="9">
        <f>IF(Raw!$G148&gt;$C$8,IF(Raw!$Q148&gt;$C$8,IF(Raw!$N148&gt;$C$9,IF(Raw!$N148&lt;$A$9,IF(Raw!$X148&gt;$C$9,IF(Raw!$X148&lt;$A$9,Raw!V148,-999),-999),-999),-999),-999),-999)</f>
        <v>733.3</v>
      </c>
      <c r="O148" s="9">
        <f>IF(Raw!$G148&gt;$C$8,IF(Raw!$Q148&gt;$C$8,IF(Raw!$N148&gt;$C$9,IF(Raw!$N148&lt;$A$9,IF(Raw!$X148&gt;$C$9,IF(Raw!$X148&lt;$A$9,Raw!W148,-999),-999),-999),-999),-999),-999)</f>
        <v>0.37078699999999998</v>
      </c>
      <c r="P148" s="9">
        <f>IF(Raw!$G148&gt;$C$8,IF(Raw!$Q148&gt;$C$8,IF(Raw!$N148&gt;$C$9,IF(Raw!$N148&lt;$A$9,IF(Raw!$X148&gt;$C$9,IF(Raw!$X148&lt;$A$9,Raw!X148,-999),-999),-999),-999),-999),-999)</f>
        <v>421</v>
      </c>
      <c r="R148" s="9">
        <f t="shared" si="36"/>
        <v>0.22776099999999999</v>
      </c>
      <c r="S148" s="9">
        <f t="shared" si="37"/>
        <v>0.42442995892871782</v>
      </c>
      <c r="T148" s="9">
        <f t="shared" si="38"/>
        <v>0.239037</v>
      </c>
      <c r="U148" s="9">
        <f t="shared" si="39"/>
        <v>0.42896135638479232</v>
      </c>
      <c r="V148" s="15">
        <f t="shared" si="32"/>
        <v>0.21727021540000002</v>
      </c>
      <c r="X148" s="11">
        <f t="shared" si="40"/>
        <v>5.839399999999998E+18</v>
      </c>
      <c r="Y148" s="11">
        <f t="shared" si="41"/>
        <v>6.7329999999999995E-18</v>
      </c>
      <c r="Z148" s="11">
        <f t="shared" si="42"/>
        <v>4.35E-4</v>
      </c>
      <c r="AA148" s="16">
        <f t="shared" si="43"/>
        <v>1.6815170136949376E-2</v>
      </c>
      <c r="AB148" s="9">
        <f t="shared" si="33"/>
        <v>0.32222844782402599</v>
      </c>
      <c r="AC148" s="9">
        <f t="shared" si="34"/>
        <v>0.98318482986305067</v>
      </c>
      <c r="AD148" s="15">
        <f t="shared" si="35"/>
        <v>38.655563533216963</v>
      </c>
      <c r="AE148" s="3">
        <f t="shared" si="44"/>
        <v>810.65319999999974</v>
      </c>
      <c r="AF148" s="2">
        <f t="shared" si="45"/>
        <v>0.25</v>
      </c>
      <c r="AG148" s="9">
        <f t="shared" si="46"/>
        <v>1.2755186896174817E-2</v>
      </c>
      <c r="AH148" s="2">
        <f t="shared" si="47"/>
        <v>0.61721685578401153</v>
      </c>
    </row>
    <row r="149" spans="1:34">
      <c r="A149" s="1">
        <f>Raw!A149</f>
        <v>136</v>
      </c>
      <c r="B149" s="14">
        <f>Raw!B149</f>
        <v>0.40239583333333334</v>
      </c>
      <c r="C149" s="15">
        <f>Raw!C149</f>
        <v>88</v>
      </c>
      <c r="D149" s="15">
        <f>IF(C149&gt;0.5,Raw!D149*D$11,-999)</f>
        <v>9.6999999999999993</v>
      </c>
      <c r="E149" s="9">
        <f>IF(Raw!$G149&gt;$C$8,IF(Raw!$Q149&gt;$C$8,IF(Raw!$N149&gt;$C$9,IF(Raw!$N149&lt;$A$9,IF(Raw!$X149&gt;$C$9,IF(Raw!$X149&lt;$A$9,Raw!H149,-999),-999),-999),-999),-999),-999)</f>
        <v>0.33424300000000001</v>
      </c>
      <c r="F149" s="9">
        <f>IF(Raw!$G149&gt;$C$8,IF(Raw!$Q149&gt;$C$8,IF(Raw!$N149&gt;$C$9,IF(Raw!$N149&lt;$A$9,IF(Raw!$X149&gt;$C$9,IF(Raw!$X149&lt;$A$9,Raw!I149,-999),-999),-999),-999),-999),-999)</f>
        <v>0.56783899999999998</v>
      </c>
      <c r="G149" s="9">
        <f>Raw!G149</f>
        <v>0.97094599999999998</v>
      </c>
      <c r="H149" s="9">
        <f>IF(Raw!$G149&gt;$C$8,IF(Raw!$Q149&gt;$C$8,IF(Raw!$N149&gt;$C$9,IF(Raw!$N149&lt;$A$9,IF(Raw!$X149&gt;$C$9,IF(Raw!$X149&lt;$A$9,Raw!L149,-999),-999),-999),-999),-999),-999)</f>
        <v>673.2</v>
      </c>
      <c r="I149" s="9">
        <f>IF(Raw!$G149&gt;$C$8,IF(Raw!$Q149&gt;$C$8,IF(Raw!$N149&gt;$C$9,IF(Raw!$N149&lt;$A$9,IF(Raw!$X149&gt;$C$9,IF(Raw!$X149&lt;$A$9,Raw!M149,-999),-999),-999),-999),-999),-999)</f>
        <v>0.37081999999999998</v>
      </c>
      <c r="J149" s="9">
        <f>IF(Raw!$G149&gt;$C$8,IF(Raw!$Q149&gt;$C$8,IF(Raw!$N149&gt;$C$9,IF(Raw!$N149&lt;$A$9,IF(Raw!$X149&gt;$C$9,IF(Raw!$X149&lt;$A$9,Raw!N149,-999),-999),-999),-999),-999),-999)</f>
        <v>504</v>
      </c>
      <c r="K149" s="9">
        <f>IF(Raw!$G149&gt;$C$8,IF(Raw!$Q149&gt;$C$8,IF(Raw!$N149&gt;$C$9,IF(Raw!$N149&lt;$A$9,IF(Raw!$X149&gt;$C$9,IF(Raw!$X149&lt;$A$9,Raw!R149,-999),-999),-999),-999),-999),-999)</f>
        <v>0.31952599999999998</v>
      </c>
      <c r="L149" s="9">
        <f>IF(Raw!$G149&gt;$C$8,IF(Raw!$Q149&gt;$C$8,IF(Raw!$N149&gt;$C$9,IF(Raw!$N149&lt;$A$9,IF(Raw!$X149&gt;$C$9,IF(Raw!$X149&lt;$A$9,Raw!S149,-999),-999),-999),-999),-999),-999)</f>
        <v>0.56032700000000002</v>
      </c>
      <c r="M149" s="9">
        <f>Raw!Q149</f>
        <v>0.98615900000000001</v>
      </c>
      <c r="N149" s="9">
        <f>IF(Raw!$G149&gt;$C$8,IF(Raw!$Q149&gt;$C$8,IF(Raw!$N149&gt;$C$9,IF(Raw!$N149&lt;$A$9,IF(Raw!$X149&gt;$C$9,IF(Raw!$X149&lt;$A$9,Raw!V149,-999),-999),-999),-999),-999),-999)</f>
        <v>713.1</v>
      </c>
      <c r="O149" s="9">
        <f>IF(Raw!$G149&gt;$C$8,IF(Raw!$Q149&gt;$C$8,IF(Raw!$N149&gt;$C$9,IF(Raw!$N149&lt;$A$9,IF(Raw!$X149&gt;$C$9,IF(Raw!$X149&lt;$A$9,Raw!W149,-999),-999),-999),-999),-999),-999)</f>
        <v>0.37081900000000001</v>
      </c>
      <c r="P149" s="9">
        <f>IF(Raw!$G149&gt;$C$8,IF(Raw!$Q149&gt;$C$8,IF(Raw!$N149&gt;$C$9,IF(Raw!$N149&lt;$A$9,IF(Raw!$X149&gt;$C$9,IF(Raw!$X149&lt;$A$9,Raw!X149,-999),-999),-999),-999),-999),-999)</f>
        <v>592</v>
      </c>
      <c r="R149" s="9">
        <f t="shared" si="36"/>
        <v>0.23359599999999997</v>
      </c>
      <c r="S149" s="9">
        <f t="shared" si="37"/>
        <v>0.41137716852840328</v>
      </c>
      <c r="T149" s="9">
        <f t="shared" si="38"/>
        <v>0.24080100000000004</v>
      </c>
      <c r="U149" s="9">
        <f t="shared" si="39"/>
        <v>0.42975084191909374</v>
      </c>
      <c r="V149" s="15">
        <f t="shared" si="32"/>
        <v>0.21847149730000001</v>
      </c>
      <c r="X149" s="11">
        <f t="shared" si="40"/>
        <v>5.839399999999998E+18</v>
      </c>
      <c r="Y149" s="11">
        <f t="shared" si="41"/>
        <v>6.7320000000000001E-18</v>
      </c>
      <c r="Z149" s="11">
        <f t="shared" si="42"/>
        <v>5.04E-4</v>
      </c>
      <c r="AA149" s="16">
        <f t="shared" si="43"/>
        <v>1.9427748318097453E-2</v>
      </c>
      <c r="AB149" s="9">
        <f t="shared" si="33"/>
        <v>0.32420422122274617</v>
      </c>
      <c r="AC149" s="9">
        <f t="shared" si="34"/>
        <v>0.98057225168190254</v>
      </c>
      <c r="AD149" s="15">
        <f t="shared" si="35"/>
        <v>38.547119678764787</v>
      </c>
      <c r="AE149" s="3">
        <f t="shared" si="44"/>
        <v>810.53279999999984</v>
      </c>
      <c r="AF149" s="2">
        <f t="shared" si="45"/>
        <v>0.25</v>
      </c>
      <c r="AG149" s="9">
        <f t="shared" si="46"/>
        <v>1.274281318115787E-2</v>
      </c>
      <c r="AH149" s="2">
        <f t="shared" si="47"/>
        <v>0.61661809815393576</v>
      </c>
    </row>
    <row r="150" spans="1:34">
      <c r="A150" s="1">
        <f>Raw!A150</f>
        <v>137</v>
      </c>
      <c r="B150" s="14">
        <f>Raw!B150</f>
        <v>0.4024537037037037</v>
      </c>
      <c r="C150" s="15">
        <f>Raw!C150</f>
        <v>89.8</v>
      </c>
      <c r="D150" s="15">
        <f>IF(C150&gt;0.5,Raw!D150*D$11,-999)</f>
        <v>8.8000000000000007</v>
      </c>
      <c r="E150" s="9">
        <f>IF(Raw!$G150&gt;$C$8,IF(Raw!$Q150&gt;$C$8,IF(Raw!$N150&gt;$C$9,IF(Raw!$N150&lt;$A$9,IF(Raw!$X150&gt;$C$9,IF(Raw!$X150&lt;$A$9,Raw!H150,-999),-999),-999),-999),-999),-999)</f>
        <v>0.32803100000000002</v>
      </c>
      <c r="F150" s="9">
        <f>IF(Raw!$G150&gt;$C$8,IF(Raw!$Q150&gt;$C$8,IF(Raw!$N150&gt;$C$9,IF(Raw!$N150&lt;$A$9,IF(Raw!$X150&gt;$C$9,IF(Raw!$X150&lt;$A$9,Raw!I150,-999),-999),-999),-999),-999),-999)</f>
        <v>0.56182100000000001</v>
      </c>
      <c r="G150" s="9">
        <f>Raw!G150</f>
        <v>0.96652000000000005</v>
      </c>
      <c r="H150" s="9">
        <f>IF(Raw!$G150&gt;$C$8,IF(Raw!$Q150&gt;$C$8,IF(Raw!$N150&gt;$C$9,IF(Raw!$N150&lt;$A$9,IF(Raw!$X150&gt;$C$9,IF(Raw!$X150&lt;$A$9,Raw!L150,-999),-999),-999),-999),-999),-999)</f>
        <v>677.2</v>
      </c>
      <c r="I150" s="9">
        <f>IF(Raw!$G150&gt;$C$8,IF(Raw!$Q150&gt;$C$8,IF(Raw!$N150&gt;$C$9,IF(Raw!$N150&lt;$A$9,IF(Raw!$X150&gt;$C$9,IF(Raw!$X150&lt;$A$9,Raw!M150,-999),-999),-999),-999),-999),-999)</f>
        <v>0.33738400000000002</v>
      </c>
      <c r="J150" s="9">
        <f>IF(Raw!$G150&gt;$C$8,IF(Raw!$Q150&gt;$C$8,IF(Raw!$N150&gt;$C$9,IF(Raw!$N150&lt;$A$9,IF(Raw!$X150&gt;$C$9,IF(Raw!$X150&lt;$A$9,Raw!N150,-999),-999),-999),-999),-999),-999)</f>
        <v>491</v>
      </c>
      <c r="K150" s="9">
        <f>IF(Raw!$G150&gt;$C$8,IF(Raw!$Q150&gt;$C$8,IF(Raw!$N150&gt;$C$9,IF(Raw!$N150&lt;$A$9,IF(Raw!$X150&gt;$C$9,IF(Raw!$X150&lt;$A$9,Raw!R150,-999),-999),-999),-999),-999),-999)</f>
        <v>0.334144</v>
      </c>
      <c r="L150" s="9">
        <f>IF(Raw!$G150&gt;$C$8,IF(Raw!$Q150&gt;$C$8,IF(Raw!$N150&gt;$C$9,IF(Raw!$N150&lt;$A$9,IF(Raw!$X150&gt;$C$9,IF(Raw!$X150&lt;$A$9,Raw!S150,-999),-999),-999),-999),-999),-999)</f>
        <v>0.58431999999999995</v>
      </c>
      <c r="M150" s="9">
        <f>Raw!Q150</f>
        <v>0.97550800000000004</v>
      </c>
      <c r="N150" s="9">
        <f>IF(Raw!$G150&gt;$C$8,IF(Raw!$Q150&gt;$C$8,IF(Raw!$N150&gt;$C$9,IF(Raw!$N150&lt;$A$9,IF(Raw!$X150&gt;$C$9,IF(Raw!$X150&lt;$A$9,Raw!V150,-999),-999),-999),-999),-999),-999)</f>
        <v>716.3</v>
      </c>
      <c r="O150" s="9">
        <f>IF(Raw!$G150&gt;$C$8,IF(Raw!$Q150&gt;$C$8,IF(Raw!$N150&gt;$C$9,IF(Raw!$N150&lt;$A$9,IF(Raw!$X150&gt;$C$9,IF(Raw!$X150&lt;$A$9,Raw!W150,-999),-999),-999),-999),-999),-999)</f>
        <v>0.35731099999999999</v>
      </c>
      <c r="P150" s="9">
        <f>IF(Raw!$G150&gt;$C$8,IF(Raw!$Q150&gt;$C$8,IF(Raw!$N150&gt;$C$9,IF(Raw!$N150&lt;$A$9,IF(Raw!$X150&gt;$C$9,IF(Raw!$X150&lt;$A$9,Raw!X150,-999),-999),-999),-999),-999),-999)</f>
        <v>493</v>
      </c>
      <c r="R150" s="9">
        <f t="shared" si="36"/>
        <v>0.23379</v>
      </c>
      <c r="S150" s="9">
        <f t="shared" si="37"/>
        <v>0.41612898058278347</v>
      </c>
      <c r="T150" s="9">
        <f t="shared" si="38"/>
        <v>0.25017599999999995</v>
      </c>
      <c r="U150" s="9">
        <f t="shared" si="39"/>
        <v>0.42814895947426063</v>
      </c>
      <c r="V150" s="15">
        <f t="shared" si="32"/>
        <v>0.227826368</v>
      </c>
      <c r="X150" s="11">
        <f t="shared" si="40"/>
        <v>5.297599999999999E+18</v>
      </c>
      <c r="Y150" s="11">
        <f t="shared" si="41"/>
        <v>6.7719999999999999E-18</v>
      </c>
      <c r="Z150" s="11">
        <f t="shared" si="42"/>
        <v>4.9100000000000001E-4</v>
      </c>
      <c r="AA150" s="16">
        <f t="shared" si="43"/>
        <v>1.7309885384453692E-2</v>
      </c>
      <c r="AB150" s="9">
        <f t="shared" si="33"/>
        <v>0.33847451788594107</v>
      </c>
      <c r="AC150" s="9">
        <f t="shared" si="34"/>
        <v>0.98269011461554634</v>
      </c>
      <c r="AD150" s="15">
        <f t="shared" si="35"/>
        <v>35.254349051840514</v>
      </c>
      <c r="AE150" s="3">
        <f t="shared" si="44"/>
        <v>815.34879999999976</v>
      </c>
      <c r="AF150" s="2">
        <f t="shared" si="45"/>
        <v>0.25</v>
      </c>
      <c r="AG150" s="9">
        <f t="shared" si="46"/>
        <v>1.1610856048836847E-2</v>
      </c>
      <c r="AH150" s="2">
        <f t="shared" si="47"/>
        <v>0.5618432816200446</v>
      </c>
    </row>
    <row r="151" spans="1:34">
      <c r="A151" s="1">
        <f>Raw!A151</f>
        <v>138</v>
      </c>
      <c r="B151" s="14">
        <f>Raw!B151</f>
        <v>0.40251157407407406</v>
      </c>
      <c r="C151" s="15">
        <f>Raw!C151</f>
        <v>90.2</v>
      </c>
      <c r="D151" s="15">
        <f>IF(C151&gt;0.5,Raw!D151*D$11,-999)</f>
        <v>8.8000000000000007</v>
      </c>
      <c r="E151" s="9">
        <f>IF(Raw!$G151&gt;$C$8,IF(Raw!$Q151&gt;$C$8,IF(Raw!$N151&gt;$C$9,IF(Raw!$N151&lt;$A$9,IF(Raw!$X151&gt;$C$9,IF(Raw!$X151&lt;$A$9,Raw!H151,-999),-999),-999),-999),-999),-999)</f>
        <v>0.30364099999999999</v>
      </c>
      <c r="F151" s="9">
        <f>IF(Raw!$G151&gt;$C$8,IF(Raw!$Q151&gt;$C$8,IF(Raw!$N151&gt;$C$9,IF(Raw!$N151&lt;$A$9,IF(Raw!$X151&gt;$C$9,IF(Raw!$X151&lt;$A$9,Raw!I151,-999),-999),-999),-999),-999),-999)</f>
        <v>0.56871000000000005</v>
      </c>
      <c r="G151" s="9">
        <f>Raw!G151</f>
        <v>0.97579499999999997</v>
      </c>
      <c r="H151" s="9">
        <f>IF(Raw!$G151&gt;$C$8,IF(Raw!$Q151&gt;$C$8,IF(Raw!$N151&gt;$C$9,IF(Raw!$N151&lt;$A$9,IF(Raw!$X151&gt;$C$9,IF(Raw!$X151&lt;$A$9,Raw!L151,-999),-999),-999),-999),-999),-999)</f>
        <v>692.9</v>
      </c>
      <c r="I151" s="9">
        <f>IF(Raw!$G151&gt;$C$8,IF(Raw!$Q151&gt;$C$8,IF(Raw!$N151&gt;$C$9,IF(Raw!$N151&lt;$A$9,IF(Raw!$X151&gt;$C$9,IF(Raw!$X151&lt;$A$9,Raw!M151,-999),-999),-999),-999),-999),-999)</f>
        <v>0.18293100000000001</v>
      </c>
      <c r="J151" s="9">
        <f>IF(Raw!$G151&gt;$C$8,IF(Raw!$Q151&gt;$C$8,IF(Raw!$N151&gt;$C$9,IF(Raw!$N151&lt;$A$9,IF(Raw!$X151&gt;$C$9,IF(Raw!$X151&lt;$A$9,Raw!N151,-999),-999),-999),-999),-999),-999)</f>
        <v>498</v>
      </c>
      <c r="K151" s="9">
        <f>IF(Raw!$G151&gt;$C$8,IF(Raw!$Q151&gt;$C$8,IF(Raw!$N151&gt;$C$9,IF(Raw!$N151&lt;$A$9,IF(Raw!$X151&gt;$C$9,IF(Raw!$X151&lt;$A$9,Raw!R151,-999),-999),-999),-999),-999),-999)</f>
        <v>0.32634200000000002</v>
      </c>
      <c r="L151" s="9">
        <f>IF(Raw!$G151&gt;$C$8,IF(Raw!$Q151&gt;$C$8,IF(Raw!$N151&gt;$C$9,IF(Raw!$N151&lt;$A$9,IF(Raw!$X151&gt;$C$9,IF(Raw!$X151&lt;$A$9,Raw!S151,-999),-999),-999),-999),-999),-999)</f>
        <v>0.575465</v>
      </c>
      <c r="M151" s="9">
        <f>Raw!Q151</f>
        <v>0.97156100000000001</v>
      </c>
      <c r="N151" s="9">
        <f>IF(Raw!$G151&gt;$C$8,IF(Raw!$Q151&gt;$C$8,IF(Raw!$N151&gt;$C$9,IF(Raw!$N151&lt;$A$9,IF(Raw!$X151&gt;$C$9,IF(Raw!$X151&lt;$A$9,Raw!V151,-999),-999),-999),-999),-999),-999)</f>
        <v>751.3</v>
      </c>
      <c r="O151" s="9">
        <f>IF(Raw!$G151&gt;$C$8,IF(Raw!$Q151&gt;$C$8,IF(Raw!$N151&gt;$C$9,IF(Raw!$N151&lt;$A$9,IF(Raw!$X151&gt;$C$9,IF(Raw!$X151&lt;$A$9,Raw!W151,-999),-999),-999),-999),-999),-999)</f>
        <v>0.34638400000000003</v>
      </c>
      <c r="P151" s="9">
        <f>IF(Raw!$G151&gt;$C$8,IF(Raw!$Q151&gt;$C$8,IF(Raw!$N151&gt;$C$9,IF(Raw!$N151&lt;$A$9,IF(Raw!$X151&gt;$C$9,IF(Raw!$X151&lt;$A$9,Raw!X151,-999),-999),-999),-999),-999),-999)</f>
        <v>425</v>
      </c>
      <c r="R151" s="9">
        <f t="shared" si="36"/>
        <v>0.26506900000000005</v>
      </c>
      <c r="S151" s="9">
        <f t="shared" si="37"/>
        <v>0.46608816444233447</v>
      </c>
      <c r="T151" s="9">
        <f t="shared" si="38"/>
        <v>0.24912299999999998</v>
      </c>
      <c r="U151" s="9">
        <f t="shared" si="39"/>
        <v>0.43290730105219255</v>
      </c>
      <c r="V151" s="15">
        <f t="shared" si="32"/>
        <v>0.22437380350000002</v>
      </c>
      <c r="X151" s="11">
        <f t="shared" si="40"/>
        <v>5.297599999999999E+18</v>
      </c>
      <c r="Y151" s="11">
        <f t="shared" si="41"/>
        <v>6.9289999999999991E-18</v>
      </c>
      <c r="Z151" s="11">
        <f t="shared" si="42"/>
        <v>4.9799999999999996E-4</v>
      </c>
      <c r="AA151" s="16">
        <f t="shared" si="43"/>
        <v>1.7951957109979991E-2</v>
      </c>
      <c r="AB151" s="9">
        <f t="shared" si="33"/>
        <v>0.33081424541110954</v>
      </c>
      <c r="AC151" s="9">
        <f t="shared" si="34"/>
        <v>0.98204804289002012</v>
      </c>
      <c r="AD151" s="15">
        <f t="shared" si="35"/>
        <v>36.048106646546174</v>
      </c>
      <c r="AE151" s="3">
        <f t="shared" si="44"/>
        <v>834.25159999999971</v>
      </c>
      <c r="AF151" s="2">
        <f t="shared" si="45"/>
        <v>0.25</v>
      </c>
      <c r="AG151" s="9">
        <f t="shared" si="46"/>
        <v>1.2004221966459928E-2</v>
      </c>
      <c r="AH151" s="2">
        <f t="shared" si="47"/>
        <v>0.58087805365625234</v>
      </c>
    </row>
    <row r="152" spans="1:34">
      <c r="A152" s="1">
        <f>Raw!A152</f>
        <v>139</v>
      </c>
      <c r="B152" s="14">
        <f>Raw!B152</f>
        <v>0.40256944444444448</v>
      </c>
      <c r="C152" s="15">
        <f>Raw!C152</f>
        <v>90.7</v>
      </c>
      <c r="D152" s="15">
        <f>IF(C152&gt;0.5,Raw!D152*D$11,-999)</f>
        <v>8.8000000000000007</v>
      </c>
      <c r="E152" s="9">
        <f>IF(Raw!$G152&gt;$C$8,IF(Raw!$Q152&gt;$C$8,IF(Raw!$N152&gt;$C$9,IF(Raw!$N152&lt;$A$9,IF(Raw!$X152&gt;$C$9,IF(Raw!$X152&lt;$A$9,Raw!H152,-999),-999),-999),-999),-999),-999)</f>
        <v>0.332816</v>
      </c>
      <c r="F152" s="9">
        <f>IF(Raw!$G152&gt;$C$8,IF(Raw!$Q152&gt;$C$8,IF(Raw!$N152&gt;$C$9,IF(Raw!$N152&lt;$A$9,IF(Raw!$X152&gt;$C$9,IF(Raw!$X152&lt;$A$9,Raw!I152,-999),-999),-999),-999),-999),-999)</f>
        <v>0.58364700000000003</v>
      </c>
      <c r="G152" s="9">
        <f>Raw!G152</f>
        <v>0.96657000000000004</v>
      </c>
      <c r="H152" s="9">
        <f>IF(Raw!$G152&gt;$C$8,IF(Raw!$Q152&gt;$C$8,IF(Raw!$N152&gt;$C$9,IF(Raw!$N152&lt;$A$9,IF(Raw!$X152&gt;$C$9,IF(Raw!$X152&lt;$A$9,Raw!L152,-999),-999),-999),-999),-999),-999)</f>
        <v>651.1</v>
      </c>
      <c r="I152" s="9">
        <f>IF(Raw!$G152&gt;$C$8,IF(Raw!$Q152&gt;$C$8,IF(Raw!$N152&gt;$C$9,IF(Raw!$N152&lt;$A$9,IF(Raw!$X152&gt;$C$9,IF(Raw!$X152&lt;$A$9,Raw!M152,-999),-999),-999),-999),-999),-999)</f>
        <v>0.22187599999999999</v>
      </c>
      <c r="J152" s="9">
        <f>IF(Raw!$G152&gt;$C$8,IF(Raw!$Q152&gt;$C$8,IF(Raw!$N152&gt;$C$9,IF(Raw!$N152&lt;$A$9,IF(Raw!$X152&gt;$C$9,IF(Raw!$X152&lt;$A$9,Raw!N152,-999),-999),-999),-999),-999),-999)</f>
        <v>355</v>
      </c>
      <c r="K152" s="9">
        <f>IF(Raw!$G152&gt;$C$8,IF(Raw!$Q152&gt;$C$8,IF(Raw!$N152&gt;$C$9,IF(Raw!$N152&lt;$A$9,IF(Raw!$X152&gt;$C$9,IF(Raw!$X152&lt;$A$9,Raw!R152,-999),-999),-999),-999),-999),-999)</f>
        <v>0.32587300000000002</v>
      </c>
      <c r="L152" s="9">
        <f>IF(Raw!$G152&gt;$C$8,IF(Raw!$Q152&gt;$C$8,IF(Raw!$N152&gt;$C$9,IF(Raw!$N152&lt;$A$9,IF(Raw!$X152&gt;$C$9,IF(Raw!$X152&lt;$A$9,Raw!S152,-999),-999),-999),-999),-999),-999)</f>
        <v>0.58154300000000003</v>
      </c>
      <c r="M152" s="9">
        <f>Raw!Q152</f>
        <v>0.98059300000000005</v>
      </c>
      <c r="N152" s="9">
        <f>IF(Raw!$G152&gt;$C$8,IF(Raw!$Q152&gt;$C$8,IF(Raw!$N152&gt;$C$9,IF(Raw!$N152&lt;$A$9,IF(Raw!$X152&gt;$C$9,IF(Raw!$X152&lt;$A$9,Raw!V152,-999),-999),-999),-999),-999),-999)</f>
        <v>721.8</v>
      </c>
      <c r="O152" s="9">
        <f>IF(Raw!$G152&gt;$C$8,IF(Raw!$Q152&gt;$C$8,IF(Raw!$N152&gt;$C$9,IF(Raw!$N152&lt;$A$9,IF(Raw!$X152&gt;$C$9,IF(Raw!$X152&lt;$A$9,Raw!W152,-999),-999),-999),-999),-999),-999)</f>
        <v>0.26803900000000003</v>
      </c>
      <c r="P152" s="9">
        <f>IF(Raw!$G152&gt;$C$8,IF(Raw!$Q152&gt;$C$8,IF(Raw!$N152&gt;$C$9,IF(Raw!$N152&lt;$A$9,IF(Raw!$X152&gt;$C$9,IF(Raw!$X152&lt;$A$9,Raw!X152,-999),-999),-999),-999),-999),-999)</f>
        <v>447</v>
      </c>
      <c r="R152" s="9">
        <f t="shared" si="36"/>
        <v>0.25083100000000003</v>
      </c>
      <c r="S152" s="9">
        <f t="shared" si="37"/>
        <v>0.42976490926878752</v>
      </c>
      <c r="T152" s="9">
        <f t="shared" si="38"/>
        <v>0.25567000000000001</v>
      </c>
      <c r="U152" s="9">
        <f t="shared" si="39"/>
        <v>0.43964074883542575</v>
      </c>
      <c r="V152" s="15">
        <f t="shared" si="32"/>
        <v>0.22674361570000004</v>
      </c>
      <c r="X152" s="11">
        <f t="shared" si="40"/>
        <v>5.297599999999999E+18</v>
      </c>
      <c r="Y152" s="11">
        <f t="shared" si="41"/>
        <v>6.5110000000000003E-18</v>
      </c>
      <c r="Z152" s="11">
        <f t="shared" si="42"/>
        <v>3.5500000000000001E-4</v>
      </c>
      <c r="AA152" s="16">
        <f t="shared" si="43"/>
        <v>1.2096775334257931E-2</v>
      </c>
      <c r="AB152" s="9">
        <f t="shared" si="33"/>
        <v>0.32896578254970976</v>
      </c>
      <c r="AC152" s="9">
        <f t="shared" si="34"/>
        <v>0.98790322466574199</v>
      </c>
      <c r="AD152" s="15">
        <f t="shared" si="35"/>
        <v>34.075423476782902</v>
      </c>
      <c r="AE152" s="3">
        <f t="shared" si="44"/>
        <v>783.92439999999976</v>
      </c>
      <c r="AF152" s="2">
        <f t="shared" si="45"/>
        <v>0.25</v>
      </c>
      <c r="AG152" s="9">
        <f t="shared" si="46"/>
        <v>1.1523803610936217E-2</v>
      </c>
      <c r="AH152" s="2">
        <f t="shared" si="47"/>
        <v>0.55763085945432378</v>
      </c>
    </row>
    <row r="153" spans="1:34">
      <c r="A153" s="1">
        <f>Raw!A153</f>
        <v>140</v>
      </c>
      <c r="B153" s="14">
        <f>Raw!B153</f>
        <v>0.40261574074074075</v>
      </c>
      <c r="C153" s="15">
        <f>Raw!C153</f>
        <v>92.2</v>
      </c>
      <c r="D153" s="15">
        <f>IF(C153&gt;0.5,Raw!D153*D$11,-999)</f>
        <v>8.8000000000000007</v>
      </c>
      <c r="E153" s="9">
        <f>IF(Raw!$G153&gt;$C$8,IF(Raw!$Q153&gt;$C$8,IF(Raw!$N153&gt;$C$9,IF(Raw!$N153&lt;$A$9,IF(Raw!$X153&gt;$C$9,IF(Raw!$X153&lt;$A$9,Raw!H153,-999),-999),-999),-999),-999),-999)</f>
        <v>0.33219799999999999</v>
      </c>
      <c r="F153" s="9">
        <f>IF(Raw!$G153&gt;$C$8,IF(Raw!$Q153&gt;$C$8,IF(Raw!$N153&gt;$C$9,IF(Raw!$N153&lt;$A$9,IF(Raw!$X153&gt;$C$9,IF(Raw!$X153&lt;$A$9,Raw!I153,-999),-999),-999),-999),-999),-999)</f>
        <v>0.55957100000000004</v>
      </c>
      <c r="G153" s="9">
        <f>Raw!G153</f>
        <v>0.96394500000000005</v>
      </c>
      <c r="H153" s="9">
        <f>IF(Raw!$G153&gt;$C$8,IF(Raw!$Q153&gt;$C$8,IF(Raw!$N153&gt;$C$9,IF(Raw!$N153&lt;$A$9,IF(Raw!$X153&gt;$C$9,IF(Raw!$X153&lt;$A$9,Raw!L153,-999),-999),-999),-999),-999),-999)</f>
        <v>695.9</v>
      </c>
      <c r="I153" s="9">
        <f>IF(Raw!$G153&gt;$C$8,IF(Raw!$Q153&gt;$C$8,IF(Raw!$N153&gt;$C$9,IF(Raw!$N153&lt;$A$9,IF(Raw!$X153&gt;$C$9,IF(Raw!$X153&lt;$A$9,Raw!M153,-999),-999),-999),-999),-999),-999)</f>
        <v>0.37081999999999998</v>
      </c>
      <c r="J153" s="9">
        <f>IF(Raw!$G153&gt;$C$8,IF(Raw!$Q153&gt;$C$8,IF(Raw!$N153&gt;$C$9,IF(Raw!$N153&lt;$A$9,IF(Raw!$X153&gt;$C$9,IF(Raw!$X153&lt;$A$9,Raw!N153,-999),-999),-999),-999),-999),-999)</f>
        <v>505</v>
      </c>
      <c r="K153" s="9">
        <f>IF(Raw!$G153&gt;$C$8,IF(Raw!$Q153&gt;$C$8,IF(Raw!$N153&gt;$C$9,IF(Raw!$N153&lt;$A$9,IF(Raw!$X153&gt;$C$9,IF(Raw!$X153&lt;$A$9,Raw!R153,-999),-999),-999),-999),-999),-999)</f>
        <v>0.325901</v>
      </c>
      <c r="L153" s="9">
        <f>IF(Raw!$G153&gt;$C$8,IF(Raw!$Q153&gt;$C$8,IF(Raw!$N153&gt;$C$9,IF(Raw!$N153&lt;$A$9,IF(Raw!$X153&gt;$C$9,IF(Raw!$X153&lt;$A$9,Raw!S153,-999),-999),-999),-999),-999),-999)</f>
        <v>0.58421800000000002</v>
      </c>
      <c r="M153" s="9">
        <f>Raw!Q153</f>
        <v>0.97314800000000001</v>
      </c>
      <c r="N153" s="9">
        <f>IF(Raw!$G153&gt;$C$8,IF(Raw!$Q153&gt;$C$8,IF(Raw!$N153&gt;$C$9,IF(Raw!$N153&lt;$A$9,IF(Raw!$X153&gt;$C$9,IF(Raw!$X153&lt;$A$9,Raw!V153,-999),-999),-999),-999),-999),-999)</f>
        <v>705.3</v>
      </c>
      <c r="O153" s="9">
        <f>IF(Raw!$G153&gt;$C$8,IF(Raw!$Q153&gt;$C$8,IF(Raw!$N153&gt;$C$9,IF(Raw!$N153&lt;$A$9,IF(Raw!$X153&gt;$C$9,IF(Raw!$X153&lt;$A$9,Raw!W153,-999),-999),-999),-999),-999),-999)</f>
        <v>0.28123500000000001</v>
      </c>
      <c r="P153" s="9">
        <f>IF(Raw!$G153&gt;$C$8,IF(Raw!$Q153&gt;$C$8,IF(Raw!$N153&gt;$C$9,IF(Raw!$N153&lt;$A$9,IF(Raw!$X153&gt;$C$9,IF(Raw!$X153&lt;$A$9,Raw!X153,-999),-999),-999),-999),-999),-999)</f>
        <v>517</v>
      </c>
      <c r="R153" s="9">
        <f t="shared" si="36"/>
        <v>0.22737300000000005</v>
      </c>
      <c r="S153" s="9">
        <f t="shared" si="37"/>
        <v>0.40633449553318529</v>
      </c>
      <c r="T153" s="9">
        <f t="shared" si="38"/>
        <v>0.25831700000000002</v>
      </c>
      <c r="U153" s="9">
        <f t="shared" si="39"/>
        <v>0.44215857779116702</v>
      </c>
      <c r="V153" s="15">
        <f t="shared" si="32"/>
        <v>0.22778659820000002</v>
      </c>
      <c r="X153" s="11">
        <f t="shared" si="40"/>
        <v>5.297599999999999E+18</v>
      </c>
      <c r="Y153" s="11">
        <f t="shared" si="41"/>
        <v>6.9589999999999997E-18</v>
      </c>
      <c r="Z153" s="11">
        <f t="shared" si="42"/>
        <v>5.0500000000000002E-4</v>
      </c>
      <c r="AA153" s="16">
        <f t="shared" si="43"/>
        <v>1.8277059164866022E-2</v>
      </c>
      <c r="AB153" s="9">
        <f t="shared" si="33"/>
        <v>0.3306222750922907</v>
      </c>
      <c r="AC153" s="9">
        <f t="shared" si="34"/>
        <v>0.98172294083513401</v>
      </c>
      <c r="AD153" s="15">
        <f t="shared" si="35"/>
        <v>36.192196366071336</v>
      </c>
      <c r="AE153" s="3">
        <f t="shared" si="44"/>
        <v>837.86359999999979</v>
      </c>
      <c r="AF153" s="2">
        <f t="shared" si="45"/>
        <v>0.25</v>
      </c>
      <c r="AG153" s="9">
        <f t="shared" si="46"/>
        <v>1.230976159412365E-2</v>
      </c>
      <c r="AH153" s="2">
        <f t="shared" si="47"/>
        <v>0.59566295722834939</v>
      </c>
    </row>
    <row r="154" spans="1:34">
      <c r="A154" s="1">
        <f>Raw!A154</f>
        <v>141</v>
      </c>
      <c r="B154" s="14">
        <f>Raw!B154</f>
        <v>0.40267361111111111</v>
      </c>
      <c r="C154" s="15">
        <f>Raw!C154</f>
        <v>92.3</v>
      </c>
      <c r="D154" s="15">
        <f>IF(C154&gt;0.5,Raw!D154*D$11,-999)</f>
        <v>8.8000000000000007</v>
      </c>
      <c r="E154" s="9">
        <f>IF(Raw!$G154&gt;$C$8,IF(Raw!$Q154&gt;$C$8,IF(Raw!$N154&gt;$C$9,IF(Raw!$N154&lt;$A$9,IF(Raw!$X154&gt;$C$9,IF(Raw!$X154&lt;$A$9,Raw!H154,-999),-999),-999),-999),-999),-999)</f>
        <v>0.34007100000000001</v>
      </c>
      <c r="F154" s="9">
        <f>IF(Raw!$G154&gt;$C$8,IF(Raw!$Q154&gt;$C$8,IF(Raw!$N154&gt;$C$9,IF(Raw!$N154&lt;$A$9,IF(Raw!$X154&gt;$C$9,IF(Raw!$X154&lt;$A$9,Raw!I154,-999),-999),-999),-999),-999),-999)</f>
        <v>0.57098599999999999</v>
      </c>
      <c r="G154" s="9">
        <f>Raw!G154</f>
        <v>0.97292500000000004</v>
      </c>
      <c r="H154" s="9">
        <f>IF(Raw!$G154&gt;$C$8,IF(Raw!$Q154&gt;$C$8,IF(Raw!$N154&gt;$C$9,IF(Raw!$N154&lt;$A$9,IF(Raw!$X154&gt;$C$9,IF(Raw!$X154&lt;$A$9,Raw!L154,-999),-999),-999),-999),-999),-999)</f>
        <v>676.7</v>
      </c>
      <c r="I154" s="9">
        <f>IF(Raw!$G154&gt;$C$8,IF(Raw!$Q154&gt;$C$8,IF(Raw!$N154&gt;$C$9,IF(Raw!$N154&lt;$A$9,IF(Raw!$X154&gt;$C$9,IF(Raw!$X154&lt;$A$9,Raw!M154,-999),-999),-999),-999),-999),-999)</f>
        <v>0.32817000000000002</v>
      </c>
      <c r="J154" s="9">
        <f>IF(Raw!$G154&gt;$C$8,IF(Raw!$Q154&gt;$C$8,IF(Raw!$N154&gt;$C$9,IF(Raw!$N154&lt;$A$9,IF(Raw!$X154&gt;$C$9,IF(Raw!$X154&lt;$A$9,Raw!N154,-999),-999),-999),-999),-999),-999)</f>
        <v>444</v>
      </c>
      <c r="K154" s="9">
        <f>IF(Raw!$G154&gt;$C$8,IF(Raw!$Q154&gt;$C$8,IF(Raw!$N154&gt;$C$9,IF(Raw!$N154&lt;$A$9,IF(Raw!$X154&gt;$C$9,IF(Raw!$X154&lt;$A$9,Raw!R154,-999),-999),-999),-999),-999),-999)</f>
        <v>0.31129000000000001</v>
      </c>
      <c r="L154" s="9">
        <f>IF(Raw!$G154&gt;$C$8,IF(Raw!$Q154&gt;$C$8,IF(Raw!$N154&gt;$C$9,IF(Raw!$N154&lt;$A$9,IF(Raw!$X154&gt;$C$9,IF(Raw!$X154&lt;$A$9,Raw!S154,-999),-999),-999),-999),-999),-999)</f>
        <v>0.56832300000000002</v>
      </c>
      <c r="M154" s="9">
        <f>Raw!Q154</f>
        <v>0.97795100000000001</v>
      </c>
      <c r="N154" s="9">
        <f>IF(Raw!$G154&gt;$C$8,IF(Raw!$Q154&gt;$C$8,IF(Raw!$N154&gt;$C$9,IF(Raw!$N154&lt;$A$9,IF(Raw!$X154&gt;$C$9,IF(Raw!$X154&lt;$A$9,Raw!V154,-999),-999),-999),-999),-999),-999)</f>
        <v>735.1</v>
      </c>
      <c r="O154" s="9">
        <f>IF(Raw!$G154&gt;$C$8,IF(Raw!$Q154&gt;$C$8,IF(Raw!$N154&gt;$C$9,IF(Raw!$N154&lt;$A$9,IF(Raw!$X154&gt;$C$9,IF(Raw!$X154&lt;$A$9,Raw!W154,-999),-999),-999),-999),-999),-999)</f>
        <v>0.35426400000000002</v>
      </c>
      <c r="P154" s="9">
        <f>IF(Raw!$G154&gt;$C$8,IF(Raw!$Q154&gt;$C$8,IF(Raw!$N154&gt;$C$9,IF(Raw!$N154&lt;$A$9,IF(Raw!$X154&gt;$C$9,IF(Raw!$X154&lt;$A$9,Raw!X154,-999),-999),-999),-999),-999),-999)</f>
        <v>376</v>
      </c>
      <c r="R154" s="9">
        <f t="shared" si="36"/>
        <v>0.23091499999999998</v>
      </c>
      <c r="S154" s="9">
        <f t="shared" si="37"/>
        <v>0.40441446900624534</v>
      </c>
      <c r="T154" s="9">
        <f t="shared" si="38"/>
        <v>0.25703300000000001</v>
      </c>
      <c r="U154" s="9">
        <f t="shared" si="39"/>
        <v>0.45226570101861091</v>
      </c>
      <c r="V154" s="15">
        <f t="shared" si="32"/>
        <v>0.22158913770000002</v>
      </c>
      <c r="X154" s="11">
        <f t="shared" si="40"/>
        <v>5.297599999999999E+18</v>
      </c>
      <c r="Y154" s="11">
        <f t="shared" si="41"/>
        <v>6.7670000000000003E-18</v>
      </c>
      <c r="Z154" s="11">
        <f t="shared" si="42"/>
        <v>4.44E-4</v>
      </c>
      <c r="AA154" s="16">
        <f t="shared" si="43"/>
        <v>1.5667515312401039E-2</v>
      </c>
      <c r="AB154" s="9">
        <f t="shared" si="33"/>
        <v>0.31531706846329238</v>
      </c>
      <c r="AC154" s="9">
        <f t="shared" si="34"/>
        <v>0.98433248468759893</v>
      </c>
      <c r="AD154" s="15">
        <f t="shared" si="35"/>
        <v>35.287196649551881</v>
      </c>
      <c r="AE154" s="3">
        <f t="shared" si="44"/>
        <v>814.74679999999978</v>
      </c>
      <c r="AF154" s="2">
        <f t="shared" si="45"/>
        <v>0.25</v>
      </c>
      <c r="AG154" s="9">
        <f t="shared" si="46"/>
        <v>1.2276299022839355E-2</v>
      </c>
      <c r="AH154" s="2">
        <f t="shared" si="47"/>
        <v>0.59404372081867085</v>
      </c>
    </row>
    <row r="155" spans="1:34">
      <c r="A155" s="1">
        <f>Raw!A155</f>
        <v>142</v>
      </c>
      <c r="B155" s="14">
        <f>Raw!B155</f>
        <v>0.40273148148148147</v>
      </c>
      <c r="C155" s="15">
        <f>Raw!C155</f>
        <v>93.4</v>
      </c>
      <c r="D155" s="15">
        <f>IF(C155&gt;0.5,Raw!D155*D$11,-999)</f>
        <v>8.8000000000000007</v>
      </c>
      <c r="E155" s="9">
        <f>IF(Raw!$G155&gt;$C$8,IF(Raw!$Q155&gt;$C$8,IF(Raw!$N155&gt;$C$9,IF(Raw!$N155&lt;$A$9,IF(Raw!$X155&gt;$C$9,IF(Raw!$X155&lt;$A$9,Raw!H155,-999),-999),-999),-999),-999),-999)</f>
        <v>0.319909</v>
      </c>
      <c r="F155" s="9">
        <f>IF(Raw!$G155&gt;$C$8,IF(Raw!$Q155&gt;$C$8,IF(Raw!$N155&gt;$C$9,IF(Raw!$N155&lt;$A$9,IF(Raw!$X155&gt;$C$9,IF(Raw!$X155&lt;$A$9,Raw!I155,-999),-999),-999),-999),-999),-999)</f>
        <v>0.54881899999999995</v>
      </c>
      <c r="G155" s="9">
        <f>Raw!G155</f>
        <v>0.96327499999999999</v>
      </c>
      <c r="H155" s="9">
        <f>IF(Raw!$G155&gt;$C$8,IF(Raw!$Q155&gt;$C$8,IF(Raw!$N155&gt;$C$9,IF(Raw!$N155&lt;$A$9,IF(Raw!$X155&gt;$C$9,IF(Raw!$X155&lt;$A$9,Raw!L155,-999),-999),-999),-999),-999),-999)</f>
        <v>652</v>
      </c>
      <c r="I155" s="9">
        <f>IF(Raw!$G155&gt;$C$8,IF(Raw!$Q155&gt;$C$8,IF(Raw!$N155&gt;$C$9,IF(Raw!$N155&lt;$A$9,IF(Raw!$X155&gt;$C$9,IF(Raw!$X155&lt;$A$9,Raw!M155,-999),-999),-999),-999),-999),-999)</f>
        <v>0.349547</v>
      </c>
      <c r="J155" s="9">
        <f>IF(Raw!$G155&gt;$C$8,IF(Raw!$Q155&gt;$C$8,IF(Raw!$N155&gt;$C$9,IF(Raw!$N155&lt;$A$9,IF(Raw!$X155&gt;$C$9,IF(Raw!$X155&lt;$A$9,Raw!N155,-999),-999),-999),-999),-999),-999)</f>
        <v>466</v>
      </c>
      <c r="K155" s="9">
        <f>IF(Raw!$G155&gt;$C$8,IF(Raw!$Q155&gt;$C$8,IF(Raw!$N155&gt;$C$9,IF(Raw!$N155&lt;$A$9,IF(Raw!$X155&gt;$C$9,IF(Raw!$X155&lt;$A$9,Raw!R155,-999),-999),-999),-999),-999),-999)</f>
        <v>0.32541700000000001</v>
      </c>
      <c r="L155" s="9">
        <f>IF(Raw!$G155&gt;$C$8,IF(Raw!$Q155&gt;$C$8,IF(Raw!$N155&gt;$C$9,IF(Raw!$N155&lt;$A$9,IF(Raw!$X155&gt;$C$9,IF(Raw!$X155&lt;$A$9,Raw!S155,-999),-999),-999),-999),-999),-999)</f>
        <v>0.58581499999999997</v>
      </c>
      <c r="M155" s="9">
        <f>Raw!Q155</f>
        <v>0.96873600000000004</v>
      </c>
      <c r="N155" s="9">
        <f>IF(Raw!$G155&gt;$C$8,IF(Raw!$Q155&gt;$C$8,IF(Raw!$N155&gt;$C$9,IF(Raw!$N155&lt;$A$9,IF(Raw!$X155&gt;$C$9,IF(Raw!$X155&lt;$A$9,Raw!V155,-999),-999),-999),-999),-999),-999)</f>
        <v>772.2</v>
      </c>
      <c r="O155" s="9">
        <f>IF(Raw!$G155&gt;$C$8,IF(Raw!$Q155&gt;$C$8,IF(Raw!$N155&gt;$C$9,IF(Raw!$N155&lt;$A$9,IF(Raw!$X155&gt;$C$9,IF(Raw!$X155&lt;$A$9,Raw!W155,-999),-999),-999),-999),-999),-999)</f>
        <v>0.36043599999999998</v>
      </c>
      <c r="P155" s="9">
        <f>IF(Raw!$G155&gt;$C$8,IF(Raw!$Q155&gt;$C$8,IF(Raw!$N155&gt;$C$9,IF(Raw!$N155&lt;$A$9,IF(Raw!$X155&gt;$C$9,IF(Raw!$X155&lt;$A$9,Raw!X155,-999),-999),-999),-999),-999),-999)</f>
        <v>365</v>
      </c>
      <c r="R155" s="9">
        <f t="shared" si="36"/>
        <v>0.22890999999999995</v>
      </c>
      <c r="S155" s="9">
        <f t="shared" si="37"/>
        <v>0.41709561804529355</v>
      </c>
      <c r="T155" s="9">
        <f t="shared" si="38"/>
        <v>0.26039799999999996</v>
      </c>
      <c r="U155" s="9">
        <f t="shared" si="39"/>
        <v>0.44450551795362014</v>
      </c>
      <c r="V155" s="15">
        <f t="shared" si="32"/>
        <v>0.22840926850000001</v>
      </c>
      <c r="X155" s="11">
        <f t="shared" si="40"/>
        <v>5.297599999999999E+18</v>
      </c>
      <c r="Y155" s="11">
        <f t="shared" si="41"/>
        <v>6.52E-18</v>
      </c>
      <c r="Z155" s="11">
        <f t="shared" si="42"/>
        <v>4.66E-4</v>
      </c>
      <c r="AA155" s="16">
        <f t="shared" si="43"/>
        <v>1.584083308692916E-2</v>
      </c>
      <c r="AB155" s="9">
        <f t="shared" si="33"/>
        <v>0.3295419212541702</v>
      </c>
      <c r="AC155" s="9">
        <f t="shared" si="34"/>
        <v>0.98415916691307082</v>
      </c>
      <c r="AD155" s="15">
        <f t="shared" si="35"/>
        <v>33.993204049204209</v>
      </c>
      <c r="AE155" s="3">
        <f t="shared" si="44"/>
        <v>785.00799999999981</v>
      </c>
      <c r="AF155" s="2">
        <f t="shared" si="45"/>
        <v>0.25</v>
      </c>
      <c r="AG155" s="9">
        <f t="shared" si="46"/>
        <v>1.1623205209842011E-2</v>
      </c>
      <c r="AH155" s="2">
        <f t="shared" si="47"/>
        <v>0.56244085109426878</v>
      </c>
    </row>
    <row r="156" spans="1:34">
      <c r="A156" s="1">
        <f>Raw!A156</f>
        <v>143</v>
      </c>
      <c r="B156" s="14">
        <f>Raw!B156</f>
        <v>0.40278935185185188</v>
      </c>
      <c r="C156" s="15">
        <f>Raw!C156</f>
        <v>94</v>
      </c>
      <c r="D156" s="15">
        <f>IF(C156&gt;0.5,Raw!D156*D$11,-999)</f>
        <v>8.8000000000000007</v>
      </c>
      <c r="E156" s="9">
        <f>IF(Raw!$G156&gt;$C$8,IF(Raw!$Q156&gt;$C$8,IF(Raw!$N156&gt;$C$9,IF(Raw!$N156&lt;$A$9,IF(Raw!$X156&gt;$C$9,IF(Raw!$X156&lt;$A$9,Raw!H156,-999),-999),-999),-999),-999),-999)</f>
        <v>0.31424400000000002</v>
      </c>
      <c r="F156" s="9">
        <f>IF(Raw!$G156&gt;$C$8,IF(Raw!$Q156&gt;$C$8,IF(Raw!$N156&gt;$C$9,IF(Raw!$N156&lt;$A$9,IF(Raw!$X156&gt;$C$9,IF(Raw!$X156&lt;$A$9,Raw!I156,-999),-999),-999),-999),-999),-999)</f>
        <v>0.53625199999999995</v>
      </c>
      <c r="G156" s="9">
        <f>Raw!G156</f>
        <v>0.95157599999999998</v>
      </c>
      <c r="H156" s="9">
        <f>IF(Raw!$G156&gt;$C$8,IF(Raw!$Q156&gt;$C$8,IF(Raw!$N156&gt;$C$9,IF(Raw!$N156&lt;$A$9,IF(Raw!$X156&gt;$C$9,IF(Raw!$X156&lt;$A$9,Raw!L156,-999),-999),-999),-999),-999),-999)</f>
        <v>686.3</v>
      </c>
      <c r="I156" s="9">
        <f>IF(Raw!$G156&gt;$C$8,IF(Raw!$Q156&gt;$C$8,IF(Raw!$N156&gt;$C$9,IF(Raw!$N156&lt;$A$9,IF(Raw!$X156&gt;$C$9,IF(Raw!$X156&lt;$A$9,Raw!M156,-999),-999),-999),-999),-999),-999)</f>
        <v>0.29866900000000002</v>
      </c>
      <c r="J156" s="9">
        <f>IF(Raw!$G156&gt;$C$8,IF(Raw!$Q156&gt;$C$8,IF(Raw!$N156&gt;$C$9,IF(Raw!$N156&lt;$A$9,IF(Raw!$X156&gt;$C$9,IF(Raw!$X156&lt;$A$9,Raw!N156,-999),-999),-999),-999),-999),-999)</f>
        <v>476</v>
      </c>
      <c r="K156" s="9">
        <f>IF(Raw!$G156&gt;$C$8,IF(Raw!$Q156&gt;$C$8,IF(Raw!$N156&gt;$C$9,IF(Raw!$N156&lt;$A$9,IF(Raw!$X156&gt;$C$9,IF(Raw!$X156&lt;$A$9,Raw!R156,-999),-999),-999),-999),-999),-999)</f>
        <v>0.31820799999999999</v>
      </c>
      <c r="L156" s="9">
        <f>IF(Raw!$G156&gt;$C$8,IF(Raw!$Q156&gt;$C$8,IF(Raw!$N156&gt;$C$9,IF(Raw!$N156&lt;$A$9,IF(Raw!$X156&gt;$C$9,IF(Raw!$X156&lt;$A$9,Raw!S156,-999),-999),-999),-999),-999),-999)</f>
        <v>0.55054099999999995</v>
      </c>
      <c r="M156" s="9">
        <f>Raw!Q156</f>
        <v>0.97812100000000002</v>
      </c>
      <c r="N156" s="9">
        <f>IF(Raw!$G156&gt;$C$8,IF(Raw!$Q156&gt;$C$8,IF(Raw!$N156&gt;$C$9,IF(Raw!$N156&lt;$A$9,IF(Raw!$X156&gt;$C$9,IF(Raw!$X156&lt;$A$9,Raw!V156,-999),-999),-999),-999),-999),-999)</f>
        <v>700.2</v>
      </c>
      <c r="O156" s="9">
        <f>IF(Raw!$G156&gt;$C$8,IF(Raw!$Q156&gt;$C$8,IF(Raw!$N156&gt;$C$9,IF(Raw!$N156&lt;$A$9,IF(Raw!$X156&gt;$C$9,IF(Raw!$X156&lt;$A$9,Raw!W156,-999),-999),-999),-999),-999),-999)</f>
        <v>0.37081999999999998</v>
      </c>
      <c r="P156" s="9">
        <f>IF(Raw!$G156&gt;$C$8,IF(Raw!$Q156&gt;$C$8,IF(Raw!$N156&gt;$C$9,IF(Raw!$N156&lt;$A$9,IF(Raw!$X156&gt;$C$9,IF(Raw!$X156&lt;$A$9,Raw!X156,-999),-999),-999),-999),-999),-999)</f>
        <v>417</v>
      </c>
      <c r="R156" s="9">
        <f t="shared" si="36"/>
        <v>0.22200799999999993</v>
      </c>
      <c r="S156" s="9">
        <f t="shared" si="37"/>
        <v>0.41399938834726946</v>
      </c>
      <c r="T156" s="9">
        <f t="shared" si="38"/>
        <v>0.23233299999999996</v>
      </c>
      <c r="U156" s="9">
        <f t="shared" si="39"/>
        <v>0.42200853342439526</v>
      </c>
      <c r="V156" s="15">
        <f t="shared" si="32"/>
        <v>0.21465593589999998</v>
      </c>
      <c r="X156" s="11">
        <f t="shared" si="40"/>
        <v>5.297599999999999E+18</v>
      </c>
      <c r="Y156" s="11">
        <f t="shared" si="41"/>
        <v>6.8629999999999988E-18</v>
      </c>
      <c r="Z156" s="11">
        <f t="shared" si="42"/>
        <v>4.7599999999999997E-4</v>
      </c>
      <c r="AA156" s="16">
        <f t="shared" si="43"/>
        <v>1.7011728814490427E-2</v>
      </c>
      <c r="AB156" s="9">
        <f t="shared" si="33"/>
        <v>0.32216038599065699</v>
      </c>
      <c r="AC156" s="9">
        <f t="shared" si="34"/>
        <v>0.98298827118550958</v>
      </c>
      <c r="AD156" s="15">
        <f t="shared" si="35"/>
        <v>35.738926080862242</v>
      </c>
      <c r="AE156" s="3">
        <f t="shared" si="44"/>
        <v>826.30519999999967</v>
      </c>
      <c r="AF156" s="2">
        <f t="shared" si="45"/>
        <v>0.25</v>
      </c>
      <c r="AG156" s="9">
        <f t="shared" si="46"/>
        <v>1.1601639831959651E-2</v>
      </c>
      <c r="AH156" s="2">
        <f t="shared" si="47"/>
        <v>0.56139731368170953</v>
      </c>
    </row>
    <row r="157" spans="1:34">
      <c r="A157" s="1">
        <f>Raw!A157</f>
        <v>144</v>
      </c>
      <c r="B157" s="14">
        <f>Raw!B157</f>
        <v>0.40283564814814815</v>
      </c>
      <c r="C157" s="15">
        <f>Raw!C157</f>
        <v>95.3</v>
      </c>
      <c r="D157" s="15">
        <f>IF(C157&gt;0.5,Raw!D157*D$11,-999)</f>
        <v>8.8000000000000007</v>
      </c>
      <c r="E157" s="9">
        <f>IF(Raw!$G157&gt;$C$8,IF(Raw!$Q157&gt;$C$8,IF(Raw!$N157&gt;$C$9,IF(Raw!$N157&lt;$A$9,IF(Raw!$X157&gt;$C$9,IF(Raw!$X157&lt;$A$9,Raw!H157,-999),-999),-999),-999),-999),-999)</f>
        <v>0.32114300000000001</v>
      </c>
      <c r="F157" s="9">
        <f>IF(Raw!$G157&gt;$C$8,IF(Raw!$Q157&gt;$C$8,IF(Raw!$N157&gt;$C$9,IF(Raw!$N157&lt;$A$9,IF(Raw!$X157&gt;$C$9,IF(Raw!$X157&lt;$A$9,Raw!I157,-999),-999),-999),-999),-999),-999)</f>
        <v>0.54308500000000004</v>
      </c>
      <c r="G157" s="9">
        <f>Raw!G157</f>
        <v>0.97225099999999998</v>
      </c>
      <c r="H157" s="9">
        <f>IF(Raw!$G157&gt;$C$8,IF(Raw!$Q157&gt;$C$8,IF(Raw!$N157&gt;$C$9,IF(Raw!$N157&lt;$A$9,IF(Raw!$X157&gt;$C$9,IF(Raw!$X157&lt;$A$9,Raw!L157,-999),-999),-999),-999),-999),-999)</f>
        <v>650.20000000000005</v>
      </c>
      <c r="I157" s="9">
        <f>IF(Raw!$G157&gt;$C$8,IF(Raw!$Q157&gt;$C$8,IF(Raw!$N157&gt;$C$9,IF(Raw!$N157&lt;$A$9,IF(Raw!$X157&gt;$C$9,IF(Raw!$X157&lt;$A$9,Raw!M157,-999),-999),-999),-999),-999),-999)</f>
        <v>0.37081999999999998</v>
      </c>
      <c r="J157" s="9">
        <f>IF(Raw!$G157&gt;$C$8,IF(Raw!$Q157&gt;$C$8,IF(Raw!$N157&gt;$C$9,IF(Raw!$N157&lt;$A$9,IF(Raw!$X157&gt;$C$9,IF(Raw!$X157&lt;$A$9,Raw!N157,-999),-999),-999),-999),-999),-999)</f>
        <v>384</v>
      </c>
      <c r="K157" s="9">
        <f>IF(Raw!$G157&gt;$C$8,IF(Raw!$Q157&gt;$C$8,IF(Raw!$N157&gt;$C$9,IF(Raw!$N157&lt;$A$9,IF(Raw!$X157&gt;$C$9,IF(Raw!$X157&lt;$A$9,Raw!R157,-999),-999),-999),-999),-999),-999)</f>
        <v>0.31481199999999998</v>
      </c>
      <c r="L157" s="9">
        <f>IF(Raw!$G157&gt;$C$8,IF(Raw!$Q157&gt;$C$8,IF(Raw!$N157&gt;$C$9,IF(Raw!$N157&lt;$A$9,IF(Raw!$X157&gt;$C$9,IF(Raw!$X157&lt;$A$9,Raw!S157,-999),-999),-999),-999),-999),-999)</f>
        <v>0.55562400000000001</v>
      </c>
      <c r="M157" s="9">
        <f>Raw!Q157</f>
        <v>0.97074800000000006</v>
      </c>
      <c r="N157" s="9">
        <f>IF(Raw!$G157&gt;$C$8,IF(Raw!$Q157&gt;$C$8,IF(Raw!$N157&gt;$C$9,IF(Raw!$N157&lt;$A$9,IF(Raw!$X157&gt;$C$9,IF(Raw!$X157&lt;$A$9,Raw!V157,-999),-999),-999),-999),-999),-999)</f>
        <v>727.2</v>
      </c>
      <c r="O157" s="9">
        <f>IF(Raw!$G157&gt;$C$8,IF(Raw!$Q157&gt;$C$8,IF(Raw!$N157&gt;$C$9,IF(Raw!$N157&lt;$A$9,IF(Raw!$X157&gt;$C$9,IF(Raw!$X157&lt;$A$9,Raw!W157,-999),-999),-999),-999),-999),-999)</f>
        <v>0.360902</v>
      </c>
      <c r="P157" s="9">
        <f>IF(Raw!$G157&gt;$C$8,IF(Raw!$Q157&gt;$C$8,IF(Raw!$N157&gt;$C$9,IF(Raw!$N157&lt;$A$9,IF(Raw!$X157&gt;$C$9,IF(Raw!$X157&lt;$A$9,Raw!X157,-999),-999),-999),-999),-999),-999)</f>
        <v>465</v>
      </c>
      <c r="R157" s="9">
        <f t="shared" si="36"/>
        <v>0.22194200000000003</v>
      </c>
      <c r="S157" s="9">
        <f t="shared" si="37"/>
        <v>0.40866899288325031</v>
      </c>
      <c r="T157" s="9">
        <f t="shared" si="38"/>
        <v>0.24081200000000003</v>
      </c>
      <c r="U157" s="9">
        <f t="shared" si="39"/>
        <v>0.43340820410925379</v>
      </c>
      <c r="V157" s="15">
        <f t="shared" si="32"/>
        <v>0.21663779760000001</v>
      </c>
      <c r="X157" s="11">
        <f t="shared" si="40"/>
        <v>5.297599999999999E+18</v>
      </c>
      <c r="Y157" s="11">
        <f t="shared" si="41"/>
        <v>6.5019999999999998E-18</v>
      </c>
      <c r="Z157" s="11">
        <f t="shared" si="42"/>
        <v>3.8400000000000001E-4</v>
      </c>
      <c r="AA157" s="16">
        <f t="shared" si="43"/>
        <v>1.3054211689351867E-2</v>
      </c>
      <c r="AB157" s="9">
        <f t="shared" si="33"/>
        <v>0.31795561082533619</v>
      </c>
      <c r="AC157" s="9">
        <f t="shared" si="34"/>
        <v>0.98694578831064816</v>
      </c>
      <c r="AD157" s="15">
        <f t="shared" si="35"/>
        <v>33.995342941020489</v>
      </c>
      <c r="AE157" s="3">
        <f t="shared" si="44"/>
        <v>782.84079999999972</v>
      </c>
      <c r="AF157" s="2">
        <f t="shared" si="45"/>
        <v>0.25</v>
      </c>
      <c r="AG157" s="9">
        <f t="shared" si="46"/>
        <v>1.1333738870881451E-2</v>
      </c>
      <c r="AH157" s="2">
        <f t="shared" si="47"/>
        <v>0.54843372559757175</v>
      </c>
    </row>
    <row r="158" spans="1:34">
      <c r="A158" s="1">
        <f>Raw!A158</f>
        <v>145</v>
      </c>
      <c r="B158" s="14">
        <f>Raw!B158</f>
        <v>0.40289351851851851</v>
      </c>
      <c r="C158" s="15">
        <f>Raw!C158</f>
        <v>96.3</v>
      </c>
      <c r="D158" s="15">
        <f>IF(C158&gt;0.5,Raw!D158*D$11,-999)</f>
        <v>8.8000000000000007</v>
      </c>
      <c r="E158" s="9">
        <f>IF(Raw!$G158&gt;$C$8,IF(Raw!$Q158&gt;$C$8,IF(Raw!$N158&gt;$C$9,IF(Raw!$N158&lt;$A$9,IF(Raw!$X158&gt;$C$9,IF(Raw!$X158&lt;$A$9,Raw!H158,-999),-999),-999),-999),-999),-999)</f>
        <v>0.313143</v>
      </c>
      <c r="F158" s="9">
        <f>IF(Raw!$G158&gt;$C$8,IF(Raw!$Q158&gt;$C$8,IF(Raw!$N158&gt;$C$9,IF(Raw!$N158&lt;$A$9,IF(Raw!$X158&gt;$C$9,IF(Raw!$X158&lt;$A$9,Raw!I158,-999),-999),-999),-999),-999),-999)</f>
        <v>0.54390400000000005</v>
      </c>
      <c r="G158" s="9">
        <f>Raw!G158</f>
        <v>0.96373900000000001</v>
      </c>
      <c r="H158" s="9">
        <f>IF(Raw!$G158&gt;$C$8,IF(Raw!$Q158&gt;$C$8,IF(Raw!$N158&gt;$C$9,IF(Raw!$N158&lt;$A$9,IF(Raw!$X158&gt;$C$9,IF(Raw!$X158&lt;$A$9,Raw!L158,-999),-999),-999),-999),-999),-999)</f>
        <v>665.9</v>
      </c>
      <c r="I158" s="9">
        <f>IF(Raw!$G158&gt;$C$8,IF(Raw!$Q158&gt;$C$8,IF(Raw!$N158&gt;$C$9,IF(Raw!$N158&lt;$A$9,IF(Raw!$X158&gt;$C$9,IF(Raw!$X158&lt;$A$9,Raw!M158,-999),-999),-999),-999),-999),-999)</f>
        <v>0.37081999999999998</v>
      </c>
      <c r="J158" s="9">
        <f>IF(Raw!$G158&gt;$C$8,IF(Raw!$Q158&gt;$C$8,IF(Raw!$N158&gt;$C$9,IF(Raw!$N158&lt;$A$9,IF(Raw!$X158&gt;$C$9,IF(Raw!$X158&lt;$A$9,Raw!N158,-999),-999),-999),-999),-999),-999)</f>
        <v>390</v>
      </c>
      <c r="K158" s="9">
        <f>IF(Raw!$G158&gt;$C$8,IF(Raw!$Q158&gt;$C$8,IF(Raw!$N158&gt;$C$9,IF(Raw!$N158&lt;$A$9,IF(Raw!$X158&gt;$C$9,IF(Raw!$X158&lt;$A$9,Raw!R158,-999),-999),-999),-999),-999),-999)</f>
        <v>0.31859300000000002</v>
      </c>
      <c r="L158" s="9">
        <f>IF(Raw!$G158&gt;$C$8,IF(Raw!$Q158&gt;$C$8,IF(Raw!$N158&gt;$C$9,IF(Raw!$N158&lt;$A$9,IF(Raw!$X158&gt;$C$9,IF(Raw!$X158&lt;$A$9,Raw!S158,-999),-999),-999),-999),-999),-999)</f>
        <v>0.56842300000000001</v>
      </c>
      <c r="M158" s="9">
        <f>Raw!Q158</f>
        <v>0.96347000000000005</v>
      </c>
      <c r="N158" s="9">
        <f>IF(Raw!$G158&gt;$C$8,IF(Raw!$Q158&gt;$C$8,IF(Raw!$N158&gt;$C$9,IF(Raw!$N158&lt;$A$9,IF(Raw!$X158&gt;$C$9,IF(Raw!$X158&lt;$A$9,Raw!V158,-999),-999),-999),-999),-999),-999)</f>
        <v>755.3</v>
      </c>
      <c r="O158" s="9">
        <f>IF(Raw!$G158&gt;$C$8,IF(Raw!$Q158&gt;$C$8,IF(Raw!$N158&gt;$C$9,IF(Raw!$N158&lt;$A$9,IF(Raw!$X158&gt;$C$9,IF(Raw!$X158&lt;$A$9,Raw!W158,-999),-999),-999),-999),-999),-999)</f>
        <v>0.34196500000000002</v>
      </c>
      <c r="P158" s="9">
        <f>IF(Raw!$G158&gt;$C$8,IF(Raw!$Q158&gt;$C$8,IF(Raw!$N158&gt;$C$9,IF(Raw!$N158&lt;$A$9,IF(Raw!$X158&gt;$C$9,IF(Raw!$X158&lt;$A$9,Raw!X158,-999),-999),-999),-999),-999),-999)</f>
        <v>565</v>
      </c>
      <c r="R158" s="9">
        <f t="shared" si="36"/>
        <v>0.23076100000000005</v>
      </c>
      <c r="S158" s="9">
        <f t="shared" si="37"/>
        <v>0.42426788550920758</v>
      </c>
      <c r="T158" s="9">
        <f t="shared" si="38"/>
        <v>0.24983</v>
      </c>
      <c r="U158" s="9">
        <f t="shared" si="39"/>
        <v>0.43951423499752823</v>
      </c>
      <c r="V158" s="15">
        <f t="shared" si="32"/>
        <v>0.22162812770000001</v>
      </c>
      <c r="X158" s="11">
        <f t="shared" si="40"/>
        <v>5.297599999999999E+18</v>
      </c>
      <c r="Y158" s="11">
        <f t="shared" si="41"/>
        <v>6.6589999999999998E-18</v>
      </c>
      <c r="Z158" s="11">
        <f t="shared" si="42"/>
        <v>3.8999999999999999E-4</v>
      </c>
      <c r="AA158" s="16">
        <f t="shared" si="43"/>
        <v>1.3571208571777635E-2</v>
      </c>
      <c r="AB158" s="9">
        <f t="shared" si="33"/>
        <v>0.32198349503748724</v>
      </c>
      <c r="AC158" s="9">
        <f t="shared" si="34"/>
        <v>0.98642879142822226</v>
      </c>
      <c r="AD158" s="15">
        <f t="shared" si="35"/>
        <v>34.797970696865725</v>
      </c>
      <c r="AE158" s="3">
        <f t="shared" si="44"/>
        <v>801.74359999999979</v>
      </c>
      <c r="AF158" s="2">
        <f t="shared" si="45"/>
        <v>0.25</v>
      </c>
      <c r="AG158" s="9">
        <f t="shared" si="46"/>
        <v>1.1764771900230266E-2</v>
      </c>
      <c r="AH158" s="2">
        <f t="shared" si="47"/>
        <v>0.56929118956726998</v>
      </c>
    </row>
    <row r="159" spans="1:34">
      <c r="A159" s="1">
        <f>Raw!A159</f>
        <v>146</v>
      </c>
      <c r="B159" s="14">
        <f>Raw!B159</f>
        <v>0.40295138888888887</v>
      </c>
      <c r="C159" s="15">
        <f>Raw!C159</f>
        <v>96.5</v>
      </c>
      <c r="D159" s="15">
        <f>IF(C159&gt;0.5,Raw!D159*D$11,-999)</f>
        <v>7.9</v>
      </c>
      <c r="E159" s="9">
        <f>IF(Raw!$G159&gt;$C$8,IF(Raw!$Q159&gt;$C$8,IF(Raw!$N159&gt;$C$9,IF(Raw!$N159&lt;$A$9,IF(Raw!$X159&gt;$C$9,IF(Raw!$X159&lt;$A$9,Raw!H159,-999),-999),-999),-999),-999),-999)</f>
        <v>0.31188199999999999</v>
      </c>
      <c r="F159" s="9">
        <f>IF(Raw!$G159&gt;$C$8,IF(Raw!$Q159&gt;$C$8,IF(Raw!$N159&gt;$C$9,IF(Raw!$N159&lt;$A$9,IF(Raw!$X159&gt;$C$9,IF(Raw!$X159&lt;$A$9,Raw!I159,-999),-999),-999),-999),-999),-999)</f>
        <v>0.54749300000000001</v>
      </c>
      <c r="G159" s="9">
        <f>Raw!G159</f>
        <v>0.96943000000000001</v>
      </c>
      <c r="H159" s="9">
        <f>IF(Raw!$G159&gt;$C$8,IF(Raw!$Q159&gt;$C$8,IF(Raw!$N159&gt;$C$9,IF(Raw!$N159&lt;$A$9,IF(Raw!$X159&gt;$C$9,IF(Raw!$X159&lt;$A$9,Raw!L159,-999),-999),-999),-999),-999),-999)</f>
        <v>685.2</v>
      </c>
      <c r="I159" s="9">
        <f>IF(Raw!$G159&gt;$C$8,IF(Raw!$Q159&gt;$C$8,IF(Raw!$N159&gt;$C$9,IF(Raw!$N159&lt;$A$9,IF(Raw!$X159&gt;$C$9,IF(Raw!$X159&lt;$A$9,Raw!M159,-999),-999),-999),-999),-999),-999)</f>
        <v>0.220275</v>
      </c>
      <c r="J159" s="9">
        <f>IF(Raw!$G159&gt;$C$8,IF(Raw!$Q159&gt;$C$8,IF(Raw!$N159&gt;$C$9,IF(Raw!$N159&lt;$A$9,IF(Raw!$X159&gt;$C$9,IF(Raw!$X159&lt;$A$9,Raw!N159,-999),-999),-999),-999),-999),-999)</f>
        <v>369</v>
      </c>
      <c r="K159" s="9">
        <f>IF(Raw!$G159&gt;$C$8,IF(Raw!$Q159&gt;$C$8,IF(Raw!$N159&gt;$C$9,IF(Raw!$N159&lt;$A$9,IF(Raw!$X159&gt;$C$9,IF(Raw!$X159&lt;$A$9,Raw!R159,-999),-999),-999),-999),-999),-999)</f>
        <v>0.32512799999999997</v>
      </c>
      <c r="L159" s="9">
        <f>IF(Raw!$G159&gt;$C$8,IF(Raw!$Q159&gt;$C$8,IF(Raw!$N159&gt;$C$9,IF(Raw!$N159&lt;$A$9,IF(Raw!$X159&gt;$C$9,IF(Raw!$X159&lt;$A$9,Raw!S159,-999),-999),-999),-999),-999),-999)</f>
        <v>0.56903599999999999</v>
      </c>
      <c r="M159" s="9">
        <f>Raw!Q159</f>
        <v>0.97313000000000005</v>
      </c>
      <c r="N159" s="9">
        <f>IF(Raw!$G159&gt;$C$8,IF(Raw!$Q159&gt;$C$8,IF(Raw!$N159&gt;$C$9,IF(Raw!$N159&lt;$A$9,IF(Raw!$X159&gt;$C$9,IF(Raw!$X159&lt;$A$9,Raw!V159,-999),-999),-999),-999),-999),-999)</f>
        <v>715</v>
      </c>
      <c r="O159" s="9">
        <f>IF(Raw!$G159&gt;$C$8,IF(Raw!$Q159&gt;$C$8,IF(Raw!$N159&gt;$C$9,IF(Raw!$N159&lt;$A$9,IF(Raw!$X159&gt;$C$9,IF(Raw!$X159&lt;$A$9,Raw!W159,-999),-999),-999),-999),-999),-999)</f>
        <v>0.34599000000000002</v>
      </c>
      <c r="P159" s="9">
        <f>IF(Raw!$G159&gt;$C$8,IF(Raw!$Q159&gt;$C$8,IF(Raw!$N159&gt;$C$9,IF(Raw!$N159&lt;$A$9,IF(Raw!$X159&gt;$C$9,IF(Raw!$X159&lt;$A$9,Raw!X159,-999),-999),-999),-999),-999),-999)</f>
        <v>446</v>
      </c>
      <c r="R159" s="9">
        <f t="shared" si="36"/>
        <v>0.23561100000000001</v>
      </c>
      <c r="S159" s="9">
        <f t="shared" si="37"/>
        <v>0.43034522815816828</v>
      </c>
      <c r="T159" s="9">
        <f t="shared" si="38"/>
        <v>0.24390800000000001</v>
      </c>
      <c r="U159" s="9">
        <f t="shared" si="39"/>
        <v>0.42863368925691875</v>
      </c>
      <c r="V159" s="15">
        <f t="shared" si="32"/>
        <v>0.2218671364</v>
      </c>
      <c r="X159" s="11">
        <f t="shared" si="40"/>
        <v>4.7558E+18</v>
      </c>
      <c r="Y159" s="11">
        <f t="shared" si="41"/>
        <v>6.8520000000000002E-18</v>
      </c>
      <c r="Z159" s="11">
        <f t="shared" si="42"/>
        <v>3.6899999999999997E-4</v>
      </c>
      <c r="AA159" s="16">
        <f t="shared" si="43"/>
        <v>1.1881636817587643E-2</v>
      </c>
      <c r="AB159" s="9">
        <f t="shared" si="33"/>
        <v>0.32802602627290411</v>
      </c>
      <c r="AC159" s="9">
        <f t="shared" si="34"/>
        <v>0.98811836318241242</v>
      </c>
      <c r="AD159" s="15">
        <f t="shared" si="35"/>
        <v>32.199557771240229</v>
      </c>
      <c r="AE159" s="3">
        <f t="shared" si="44"/>
        <v>824.98079999999982</v>
      </c>
      <c r="AF159" s="2">
        <f t="shared" si="45"/>
        <v>0.25</v>
      </c>
      <c r="AG159" s="9">
        <f t="shared" si="46"/>
        <v>1.0616780953790759E-2</v>
      </c>
      <c r="AH159" s="2">
        <f t="shared" si="47"/>
        <v>0.51374050511258773</v>
      </c>
    </row>
    <row r="160" spans="1:34">
      <c r="A160" s="1">
        <f>Raw!A160</f>
        <v>147</v>
      </c>
      <c r="B160" s="14">
        <f>Raw!B160</f>
        <v>0.40300925925925929</v>
      </c>
      <c r="C160" s="15">
        <f>Raw!C160</f>
        <v>97.8</v>
      </c>
      <c r="D160" s="15">
        <f>IF(C160&gt;0.5,Raw!D160*D$11,-999)</f>
        <v>7.9</v>
      </c>
      <c r="E160" s="9">
        <f>IF(Raw!$G160&gt;$C$8,IF(Raw!$Q160&gt;$C$8,IF(Raw!$N160&gt;$C$9,IF(Raw!$N160&lt;$A$9,IF(Raw!$X160&gt;$C$9,IF(Raw!$X160&lt;$A$9,Raw!H160,-999),-999),-999),-999),-999),-999)</f>
        <v>0.32624700000000001</v>
      </c>
      <c r="F160" s="9">
        <f>IF(Raw!$G160&gt;$C$8,IF(Raw!$Q160&gt;$C$8,IF(Raw!$N160&gt;$C$9,IF(Raw!$N160&lt;$A$9,IF(Raw!$X160&gt;$C$9,IF(Raw!$X160&lt;$A$9,Raw!I160,-999),-999),-999),-999),-999),-999)</f>
        <v>0.57079999999999997</v>
      </c>
      <c r="G160" s="9">
        <f>Raw!G160</f>
        <v>0.96075299999999997</v>
      </c>
      <c r="H160" s="9">
        <f>IF(Raw!$G160&gt;$C$8,IF(Raw!$Q160&gt;$C$8,IF(Raw!$N160&gt;$C$9,IF(Raw!$N160&lt;$A$9,IF(Raw!$X160&gt;$C$9,IF(Raw!$X160&lt;$A$9,Raw!L160,-999),-999),-999),-999),-999),-999)</f>
        <v>697.7</v>
      </c>
      <c r="I160" s="9">
        <f>IF(Raw!$G160&gt;$C$8,IF(Raw!$Q160&gt;$C$8,IF(Raw!$N160&gt;$C$9,IF(Raw!$N160&lt;$A$9,IF(Raw!$X160&gt;$C$9,IF(Raw!$X160&lt;$A$9,Raw!M160,-999),-999),-999),-999),-999),-999)</f>
        <v>0.37081999999999998</v>
      </c>
      <c r="J160" s="9">
        <f>IF(Raw!$G160&gt;$C$8,IF(Raw!$Q160&gt;$C$8,IF(Raw!$N160&gt;$C$9,IF(Raw!$N160&lt;$A$9,IF(Raw!$X160&gt;$C$9,IF(Raw!$X160&lt;$A$9,Raw!N160,-999),-999),-999),-999),-999),-999)</f>
        <v>463</v>
      </c>
      <c r="K160" s="9">
        <f>IF(Raw!$G160&gt;$C$8,IF(Raw!$Q160&gt;$C$8,IF(Raw!$N160&gt;$C$9,IF(Raw!$N160&lt;$A$9,IF(Raw!$X160&gt;$C$9,IF(Raw!$X160&lt;$A$9,Raw!R160,-999),-999),-999),-999),-999),-999)</f>
        <v>0.31364700000000001</v>
      </c>
      <c r="L160" s="9">
        <f>IF(Raw!$G160&gt;$C$8,IF(Raw!$Q160&gt;$C$8,IF(Raw!$N160&gt;$C$9,IF(Raw!$N160&lt;$A$9,IF(Raw!$X160&gt;$C$9,IF(Raw!$X160&lt;$A$9,Raw!S160,-999),-999),-999),-999),-999),-999)</f>
        <v>0.58778200000000003</v>
      </c>
      <c r="M160" s="9">
        <f>Raw!Q160</f>
        <v>0.97850700000000002</v>
      </c>
      <c r="N160" s="9">
        <f>IF(Raw!$G160&gt;$C$8,IF(Raw!$Q160&gt;$C$8,IF(Raw!$N160&gt;$C$9,IF(Raw!$N160&lt;$A$9,IF(Raw!$X160&gt;$C$9,IF(Raw!$X160&lt;$A$9,Raw!V160,-999),-999),-999),-999),-999),-999)</f>
        <v>743</v>
      </c>
      <c r="O160" s="9">
        <f>IF(Raw!$G160&gt;$C$8,IF(Raw!$Q160&gt;$C$8,IF(Raw!$N160&gt;$C$9,IF(Raw!$N160&lt;$A$9,IF(Raw!$X160&gt;$C$9,IF(Raw!$X160&lt;$A$9,Raw!W160,-999),-999),-999),-999),-999),-999)</f>
        <v>0.30740200000000001</v>
      </c>
      <c r="P160" s="9">
        <f>IF(Raw!$G160&gt;$C$8,IF(Raw!$Q160&gt;$C$8,IF(Raw!$N160&gt;$C$9,IF(Raw!$N160&lt;$A$9,IF(Raw!$X160&gt;$C$9,IF(Raw!$X160&lt;$A$9,Raw!X160,-999),-999),-999),-999),-999),-999)</f>
        <v>505</v>
      </c>
      <c r="R160" s="9">
        <f t="shared" si="36"/>
        <v>0.24455299999999996</v>
      </c>
      <c r="S160" s="9">
        <f t="shared" si="37"/>
        <v>0.42843903293622981</v>
      </c>
      <c r="T160" s="9">
        <f t="shared" si="38"/>
        <v>0.27413500000000002</v>
      </c>
      <c r="U160" s="9">
        <f t="shared" si="39"/>
        <v>0.46638889928578964</v>
      </c>
      <c r="V160" s="15">
        <f t="shared" si="32"/>
        <v>0.22917620180000003</v>
      </c>
      <c r="X160" s="11">
        <f t="shared" si="40"/>
        <v>4.7558E+18</v>
      </c>
      <c r="Y160" s="11">
        <f t="shared" si="41"/>
        <v>6.9770000000000007E-18</v>
      </c>
      <c r="Z160" s="11">
        <f t="shared" si="42"/>
        <v>4.6299999999999998E-4</v>
      </c>
      <c r="AA160" s="16">
        <f t="shared" si="43"/>
        <v>1.5130455560356155E-2</v>
      </c>
      <c r="AB160" s="9">
        <f t="shared" si="33"/>
        <v>0.31779478743503825</v>
      </c>
      <c r="AC160" s="9">
        <f t="shared" si="34"/>
        <v>0.98486954443964381</v>
      </c>
      <c r="AD160" s="15">
        <f t="shared" si="35"/>
        <v>32.679169676795155</v>
      </c>
      <c r="AE160" s="3">
        <f t="shared" si="44"/>
        <v>840.03079999999989</v>
      </c>
      <c r="AF160" s="2">
        <f t="shared" si="45"/>
        <v>0.25</v>
      </c>
      <c r="AG160" s="9">
        <f t="shared" si="46"/>
        <v>1.1724001519333881E-2</v>
      </c>
      <c r="AH160" s="2">
        <f t="shared" si="47"/>
        <v>0.56731833205363147</v>
      </c>
    </row>
    <row r="161" spans="1:34">
      <c r="A161" s="1">
        <f>Raw!A161</f>
        <v>148</v>
      </c>
      <c r="B161" s="14">
        <f>Raw!B161</f>
        <v>0.40306712962962959</v>
      </c>
      <c r="C161" s="15">
        <f>Raw!C161</f>
        <v>98.9</v>
      </c>
      <c r="D161" s="15">
        <f>IF(C161&gt;0.5,Raw!D161*D$11,-999)</f>
        <v>7.9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0.52917899999999995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0.96855800000000003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4.7558E+18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0.40311342592592592</v>
      </c>
      <c r="C162" s="15">
        <f>Raw!C162</f>
        <v>99.8</v>
      </c>
      <c r="D162" s="15">
        <f>IF(C162&gt;0.5,Raw!D162*D$11,-999)</f>
        <v>7.9</v>
      </c>
      <c r="E162" s="9">
        <f>IF(Raw!$G162&gt;$C$8,IF(Raw!$Q162&gt;$C$8,IF(Raw!$N162&gt;$C$9,IF(Raw!$N162&lt;$A$9,IF(Raw!$X162&gt;$C$9,IF(Raw!$X162&lt;$A$9,Raw!H162,-999),-999),-999),-999),-999),-999)</f>
        <v>0.32037100000000002</v>
      </c>
      <c r="F162" s="9">
        <f>IF(Raw!$G162&gt;$C$8,IF(Raw!$Q162&gt;$C$8,IF(Raw!$N162&gt;$C$9,IF(Raw!$N162&lt;$A$9,IF(Raw!$X162&gt;$C$9,IF(Raw!$X162&lt;$A$9,Raw!I162,-999),-999),-999),-999),-999),-999)</f>
        <v>0.55542000000000002</v>
      </c>
      <c r="G162" s="9">
        <f>Raw!G162</f>
        <v>0.95803400000000005</v>
      </c>
      <c r="H162" s="9">
        <f>IF(Raw!$G162&gt;$C$8,IF(Raw!$Q162&gt;$C$8,IF(Raw!$N162&gt;$C$9,IF(Raw!$N162&lt;$A$9,IF(Raw!$X162&gt;$C$9,IF(Raw!$X162&lt;$A$9,Raw!L162,-999),-999),-999),-999),-999),-999)</f>
        <v>718.6</v>
      </c>
      <c r="I162" s="9">
        <f>IF(Raw!$G162&gt;$C$8,IF(Raw!$Q162&gt;$C$8,IF(Raw!$N162&gt;$C$9,IF(Raw!$N162&lt;$A$9,IF(Raw!$X162&gt;$C$9,IF(Raw!$X162&lt;$A$9,Raw!M162,-999),-999),-999),-999),-999),-999)</f>
        <v>0.27219599999999999</v>
      </c>
      <c r="J162" s="9">
        <f>IF(Raw!$G162&gt;$C$8,IF(Raw!$Q162&gt;$C$8,IF(Raw!$N162&gt;$C$9,IF(Raw!$N162&lt;$A$9,IF(Raw!$X162&gt;$C$9,IF(Raw!$X162&lt;$A$9,Raw!N162,-999),-999),-999),-999),-999),-999)</f>
        <v>404</v>
      </c>
      <c r="K162" s="9">
        <f>IF(Raw!$G162&gt;$C$8,IF(Raw!$Q162&gt;$C$8,IF(Raw!$N162&gt;$C$9,IF(Raw!$N162&lt;$A$9,IF(Raw!$X162&gt;$C$9,IF(Raw!$X162&lt;$A$9,Raw!R162,-999),-999),-999),-999),-999),-999)</f>
        <v>0.32014100000000001</v>
      </c>
      <c r="L162" s="9">
        <f>IF(Raw!$G162&gt;$C$8,IF(Raw!$Q162&gt;$C$8,IF(Raw!$N162&gt;$C$9,IF(Raw!$N162&lt;$A$9,IF(Raw!$X162&gt;$C$9,IF(Raw!$X162&lt;$A$9,Raw!S162,-999),-999),-999),-999),-999),-999)</f>
        <v>0.58201400000000003</v>
      </c>
      <c r="M162" s="9">
        <f>Raw!Q162</f>
        <v>0.96742799999999995</v>
      </c>
      <c r="N162" s="9">
        <f>IF(Raw!$G162&gt;$C$8,IF(Raw!$Q162&gt;$C$8,IF(Raw!$N162&gt;$C$9,IF(Raw!$N162&lt;$A$9,IF(Raw!$X162&gt;$C$9,IF(Raw!$X162&lt;$A$9,Raw!V162,-999),-999),-999),-999),-999),-999)</f>
        <v>700.7</v>
      </c>
      <c r="O162" s="9">
        <f>IF(Raw!$G162&gt;$C$8,IF(Raw!$Q162&gt;$C$8,IF(Raw!$N162&gt;$C$9,IF(Raw!$N162&lt;$A$9,IF(Raw!$X162&gt;$C$9,IF(Raw!$X162&lt;$A$9,Raw!W162,-999),-999),-999),-999),-999),-999)</f>
        <v>0.23619200000000001</v>
      </c>
      <c r="P162" s="9">
        <f>IF(Raw!$G162&gt;$C$8,IF(Raw!$Q162&gt;$C$8,IF(Raw!$N162&gt;$C$9,IF(Raw!$N162&lt;$A$9,IF(Raw!$X162&gt;$C$9,IF(Raw!$X162&lt;$A$9,Raw!X162,-999),-999),-999),-999),-999),-999)</f>
        <v>371</v>
      </c>
      <c r="R162" s="9">
        <f t="shared" si="36"/>
        <v>0.23504900000000001</v>
      </c>
      <c r="S162" s="9">
        <f t="shared" si="37"/>
        <v>0.42319145871592667</v>
      </c>
      <c r="T162" s="9">
        <f t="shared" si="38"/>
        <v>0.26187300000000002</v>
      </c>
      <c r="U162" s="9">
        <f t="shared" si="39"/>
        <v>0.44994278488146333</v>
      </c>
      <c r="V162" s="15">
        <f t="shared" si="32"/>
        <v>0.22692725860000001</v>
      </c>
      <c r="X162" s="11">
        <f t="shared" si="40"/>
        <v>4.7558E+18</v>
      </c>
      <c r="Y162" s="11">
        <f t="shared" si="41"/>
        <v>7.1860000000000001E-18</v>
      </c>
      <c r="Z162" s="11">
        <f t="shared" si="42"/>
        <v>4.0400000000000001E-4</v>
      </c>
      <c r="AA162" s="16">
        <f t="shared" si="43"/>
        <v>1.3618741374906568E-2</v>
      </c>
      <c r="AB162" s="9">
        <f t="shared" si="33"/>
        <v>0.32370738066007093</v>
      </c>
      <c r="AC162" s="9">
        <f t="shared" si="34"/>
        <v>0.9863812586250934</v>
      </c>
      <c r="AD162" s="15">
        <f t="shared" si="35"/>
        <v>33.709755878481609</v>
      </c>
      <c r="AE162" s="3">
        <f t="shared" si="44"/>
        <v>865.19439999999975</v>
      </c>
      <c r="AF162" s="2">
        <f t="shared" si="45"/>
        <v>0.25</v>
      </c>
      <c r="AG162" s="9">
        <f t="shared" si="46"/>
        <v>1.1667278028952533E-2</v>
      </c>
      <c r="AH162" s="2">
        <f t="shared" si="47"/>
        <v>0.56457351187441707</v>
      </c>
    </row>
    <row r="163" spans="1:34">
      <c r="A163" s="1">
        <f>Raw!A163</f>
        <v>150</v>
      </c>
      <c r="B163" s="14">
        <f>Raw!B163</f>
        <v>0.40317129629629633</v>
      </c>
      <c r="C163" s="15">
        <f>Raw!C163</f>
        <v>101.6</v>
      </c>
      <c r="D163" s="15">
        <f>IF(C163&gt;0.5,Raw!D163*D$11,-999)</f>
        <v>7.9</v>
      </c>
      <c r="E163" s="9">
        <f>IF(Raw!$G163&gt;$C$8,IF(Raw!$Q163&gt;$C$8,IF(Raw!$N163&gt;$C$9,IF(Raw!$N163&lt;$A$9,IF(Raw!$X163&gt;$C$9,IF(Raw!$X163&lt;$A$9,Raw!H163,-999),-999),-999),-999),-999),-999)</f>
        <v>0.338426</v>
      </c>
      <c r="F163" s="9">
        <f>IF(Raw!$G163&gt;$C$8,IF(Raw!$Q163&gt;$C$8,IF(Raw!$N163&gt;$C$9,IF(Raw!$N163&lt;$A$9,IF(Raw!$X163&gt;$C$9,IF(Raw!$X163&lt;$A$9,Raw!I163,-999),-999),-999),-999),-999),-999)</f>
        <v>0.58145400000000003</v>
      </c>
      <c r="G163" s="9">
        <f>Raw!G163</f>
        <v>0.97233599999999998</v>
      </c>
      <c r="H163" s="9">
        <f>IF(Raw!$G163&gt;$C$8,IF(Raw!$Q163&gt;$C$8,IF(Raw!$N163&gt;$C$9,IF(Raw!$N163&lt;$A$9,IF(Raw!$X163&gt;$C$9,IF(Raw!$X163&lt;$A$9,Raw!L163,-999),-999),-999),-999),-999),-999)</f>
        <v>618.5</v>
      </c>
      <c r="I163" s="9">
        <f>IF(Raw!$G163&gt;$C$8,IF(Raw!$Q163&gt;$C$8,IF(Raw!$N163&gt;$C$9,IF(Raw!$N163&lt;$A$9,IF(Raw!$X163&gt;$C$9,IF(Raw!$X163&lt;$A$9,Raw!M163,-999),-999),-999),-999),-999),-999)</f>
        <v>0.42492200000000002</v>
      </c>
      <c r="J163" s="9">
        <f>IF(Raw!$G163&gt;$C$8,IF(Raw!$Q163&gt;$C$8,IF(Raw!$N163&gt;$C$9,IF(Raw!$N163&lt;$A$9,IF(Raw!$X163&gt;$C$9,IF(Raw!$X163&lt;$A$9,Raw!N163,-999),-999),-999),-999),-999),-999)</f>
        <v>552</v>
      </c>
      <c r="K163" s="9">
        <f>IF(Raw!$G163&gt;$C$8,IF(Raw!$Q163&gt;$C$8,IF(Raw!$N163&gt;$C$9,IF(Raw!$N163&lt;$A$9,IF(Raw!$X163&gt;$C$9,IF(Raw!$X163&lt;$A$9,Raw!R163,-999),-999),-999),-999),-999),-999)</f>
        <v>0.33490599999999998</v>
      </c>
      <c r="L163" s="9">
        <f>IF(Raw!$G163&gt;$C$8,IF(Raw!$Q163&gt;$C$8,IF(Raw!$N163&gt;$C$9,IF(Raw!$N163&lt;$A$9,IF(Raw!$X163&gt;$C$9,IF(Raw!$X163&lt;$A$9,Raw!S163,-999),-999),-999),-999),-999),-999)</f>
        <v>0.58204299999999998</v>
      </c>
      <c r="M163" s="9">
        <f>Raw!Q163</f>
        <v>0.96818400000000004</v>
      </c>
      <c r="N163" s="9">
        <f>IF(Raw!$G163&gt;$C$8,IF(Raw!$Q163&gt;$C$8,IF(Raw!$N163&gt;$C$9,IF(Raw!$N163&lt;$A$9,IF(Raw!$X163&gt;$C$9,IF(Raw!$X163&lt;$A$9,Raw!V163,-999),-999),-999),-999),-999),-999)</f>
        <v>712.9</v>
      </c>
      <c r="O163" s="9">
        <f>IF(Raw!$G163&gt;$C$8,IF(Raw!$Q163&gt;$C$8,IF(Raw!$N163&gt;$C$9,IF(Raw!$N163&lt;$A$9,IF(Raw!$X163&gt;$C$9,IF(Raw!$X163&lt;$A$9,Raw!W163,-999),-999),-999),-999),-999),-999)</f>
        <v>0.37081999999999998</v>
      </c>
      <c r="P163" s="9">
        <f>IF(Raw!$G163&gt;$C$8,IF(Raw!$Q163&gt;$C$8,IF(Raw!$N163&gt;$C$9,IF(Raw!$N163&lt;$A$9,IF(Raw!$X163&gt;$C$9,IF(Raw!$X163&lt;$A$9,Raw!X163,-999),-999),-999),-999),-999),-999)</f>
        <v>530</v>
      </c>
      <c r="R163" s="9">
        <f t="shared" si="36"/>
        <v>0.24302800000000002</v>
      </c>
      <c r="S163" s="9">
        <f t="shared" si="37"/>
        <v>0.41796599559036485</v>
      </c>
      <c r="T163" s="9">
        <f t="shared" si="38"/>
        <v>0.247137</v>
      </c>
      <c r="U163" s="9">
        <f t="shared" si="39"/>
        <v>0.42460264963241551</v>
      </c>
      <c r="V163" s="15">
        <f t="shared" si="32"/>
        <v>0.22693856570000001</v>
      </c>
      <c r="X163" s="11">
        <f t="shared" si="40"/>
        <v>4.7558E+18</v>
      </c>
      <c r="Y163" s="11">
        <f t="shared" si="41"/>
        <v>6.1849999999999998E-18</v>
      </c>
      <c r="Z163" s="11">
        <f t="shared" si="42"/>
        <v>5.5199999999999997E-4</v>
      </c>
      <c r="AA163" s="16">
        <f t="shared" si="43"/>
        <v>1.5977448117688111E-2</v>
      </c>
      <c r="AB163" s="9">
        <f t="shared" si="33"/>
        <v>0.33885461859546107</v>
      </c>
      <c r="AC163" s="9">
        <f t="shared" si="34"/>
        <v>0.98402255188231191</v>
      </c>
      <c r="AD163" s="15">
        <f t="shared" si="35"/>
        <v>28.944652387116143</v>
      </c>
      <c r="AE163" s="3">
        <f t="shared" si="44"/>
        <v>744.67399999999975</v>
      </c>
      <c r="AF163" s="2">
        <f t="shared" si="45"/>
        <v>0.25</v>
      </c>
      <c r="AG163" s="9">
        <f t="shared" si="46"/>
        <v>9.4538277663528732E-3</v>
      </c>
      <c r="AH163" s="2">
        <f t="shared" si="47"/>
        <v>0.45746580560272276</v>
      </c>
    </row>
    <row r="164" spans="1:34">
      <c r="A164" s="1">
        <f>Raw!A164</f>
        <v>151</v>
      </c>
      <c r="B164" s="14">
        <f>Raw!B164</f>
        <v>0.40322916666666669</v>
      </c>
      <c r="C164" s="15">
        <f>Raw!C164</f>
        <v>100.9</v>
      </c>
      <c r="D164" s="15">
        <f>IF(C164&gt;0.5,Raw!D164*D$11,-999)</f>
        <v>7.9</v>
      </c>
      <c r="E164" s="9">
        <f>IF(Raw!$G164&gt;$C$8,IF(Raw!$Q164&gt;$C$8,IF(Raw!$N164&gt;$C$9,IF(Raw!$N164&lt;$A$9,IF(Raw!$X164&gt;$C$9,IF(Raw!$X164&lt;$A$9,Raw!H164,-999),-999),-999),-999),-999),-999)</f>
        <v>0.33515600000000001</v>
      </c>
      <c r="F164" s="9">
        <f>IF(Raw!$G164&gt;$C$8,IF(Raw!$Q164&gt;$C$8,IF(Raw!$N164&gt;$C$9,IF(Raw!$N164&lt;$A$9,IF(Raw!$X164&gt;$C$9,IF(Raw!$X164&lt;$A$9,Raw!I164,-999),-999),-999),-999),-999),-999)</f>
        <v>0.57229200000000002</v>
      </c>
      <c r="G164" s="9">
        <f>Raw!G164</f>
        <v>0.96509400000000001</v>
      </c>
      <c r="H164" s="9">
        <f>IF(Raw!$G164&gt;$C$8,IF(Raw!$Q164&gt;$C$8,IF(Raw!$N164&gt;$C$9,IF(Raw!$N164&lt;$A$9,IF(Raw!$X164&gt;$C$9,IF(Raw!$X164&lt;$A$9,Raw!L164,-999),-999),-999),-999),-999),-999)</f>
        <v>605.5</v>
      </c>
      <c r="I164" s="9">
        <f>IF(Raw!$G164&gt;$C$8,IF(Raw!$Q164&gt;$C$8,IF(Raw!$N164&gt;$C$9,IF(Raw!$N164&lt;$A$9,IF(Raw!$X164&gt;$C$9,IF(Raw!$X164&lt;$A$9,Raw!M164,-999),-999),-999),-999),-999),-999)</f>
        <v>0.23016700000000001</v>
      </c>
      <c r="J164" s="9">
        <f>IF(Raw!$G164&gt;$C$8,IF(Raw!$Q164&gt;$C$8,IF(Raw!$N164&gt;$C$9,IF(Raw!$N164&lt;$A$9,IF(Raw!$X164&gt;$C$9,IF(Raw!$X164&lt;$A$9,Raw!N164,-999),-999),-999),-999),-999),-999)</f>
        <v>404</v>
      </c>
      <c r="K164" s="9">
        <f>IF(Raw!$G164&gt;$C$8,IF(Raw!$Q164&gt;$C$8,IF(Raw!$N164&gt;$C$9,IF(Raw!$N164&lt;$A$9,IF(Raw!$X164&gt;$C$9,IF(Raw!$X164&lt;$A$9,Raw!R164,-999),-999),-999),-999),-999),-999)</f>
        <v>0.325102</v>
      </c>
      <c r="L164" s="9">
        <f>IF(Raw!$G164&gt;$C$8,IF(Raw!$Q164&gt;$C$8,IF(Raw!$N164&gt;$C$9,IF(Raw!$N164&lt;$A$9,IF(Raw!$X164&gt;$C$9,IF(Raw!$X164&lt;$A$9,Raw!S164,-999),-999),-999),-999),-999),-999)</f>
        <v>0.58119200000000004</v>
      </c>
      <c r="M164" s="9">
        <f>Raw!Q164</f>
        <v>0.97174700000000003</v>
      </c>
      <c r="N164" s="9">
        <f>IF(Raw!$G164&gt;$C$8,IF(Raw!$Q164&gt;$C$8,IF(Raw!$N164&gt;$C$9,IF(Raw!$N164&lt;$A$9,IF(Raw!$X164&gt;$C$9,IF(Raw!$X164&lt;$A$9,Raw!V164,-999),-999),-999),-999),-999),-999)</f>
        <v>744.4</v>
      </c>
      <c r="O164" s="9">
        <f>IF(Raw!$G164&gt;$C$8,IF(Raw!$Q164&gt;$C$8,IF(Raw!$N164&gt;$C$9,IF(Raw!$N164&lt;$A$9,IF(Raw!$X164&gt;$C$9,IF(Raw!$X164&lt;$A$9,Raw!W164,-999),-999),-999),-999),-999),-999)</f>
        <v>0.37081999999999998</v>
      </c>
      <c r="P164" s="9">
        <f>IF(Raw!$G164&gt;$C$8,IF(Raw!$Q164&gt;$C$8,IF(Raw!$N164&gt;$C$9,IF(Raw!$N164&lt;$A$9,IF(Raw!$X164&gt;$C$9,IF(Raw!$X164&lt;$A$9,Raw!X164,-999),-999),-999),-999),-999),-999)</f>
        <v>461</v>
      </c>
      <c r="R164" s="9">
        <f t="shared" si="36"/>
        <v>0.23713600000000001</v>
      </c>
      <c r="S164" s="9">
        <f t="shared" si="37"/>
        <v>0.4143618991703536</v>
      </c>
      <c r="T164" s="9">
        <f t="shared" si="38"/>
        <v>0.25609000000000004</v>
      </c>
      <c r="U164" s="9">
        <f t="shared" si="39"/>
        <v>0.4406289143690898</v>
      </c>
      <c r="V164" s="15">
        <f t="shared" si="32"/>
        <v>0.22660676080000003</v>
      </c>
      <c r="X164" s="11">
        <f t="shared" si="40"/>
        <v>4.7558E+18</v>
      </c>
      <c r="Y164" s="11">
        <f t="shared" si="41"/>
        <v>6.0549999999999998E-18</v>
      </c>
      <c r="Z164" s="11">
        <f t="shared" si="42"/>
        <v>4.0400000000000001E-4</v>
      </c>
      <c r="AA164" s="16">
        <f t="shared" si="43"/>
        <v>1.1499945776448325E-2</v>
      </c>
      <c r="AB164" s="9">
        <f t="shared" si="33"/>
        <v>0.32804702111389067</v>
      </c>
      <c r="AC164" s="9">
        <f t="shared" si="34"/>
        <v>0.98850005422355158</v>
      </c>
      <c r="AD164" s="15">
        <f t="shared" si="35"/>
        <v>28.465212317941397</v>
      </c>
      <c r="AE164" s="3">
        <f t="shared" si="44"/>
        <v>729.02199999999982</v>
      </c>
      <c r="AF164" s="2">
        <f t="shared" si="45"/>
        <v>0.25</v>
      </c>
      <c r="AG164" s="9">
        <f t="shared" si="46"/>
        <v>9.6481504622616624E-3</v>
      </c>
      <c r="AH164" s="2">
        <f t="shared" si="47"/>
        <v>0.46686897972730296</v>
      </c>
    </row>
    <row r="165" spans="1:34">
      <c r="A165" s="1">
        <f>Raw!A165</f>
        <v>152</v>
      </c>
      <c r="B165" s="14">
        <f>Raw!B165</f>
        <v>0.403287037037037</v>
      </c>
      <c r="C165" s="15">
        <f>Raw!C165</f>
        <v>103.8</v>
      </c>
      <c r="D165" s="15">
        <f>IF(C165&gt;0.5,Raw!D165*D$11,-999)</f>
        <v>7.9</v>
      </c>
      <c r="E165" s="9">
        <f>IF(Raw!$G165&gt;$C$8,IF(Raw!$Q165&gt;$C$8,IF(Raw!$N165&gt;$C$9,IF(Raw!$N165&lt;$A$9,IF(Raw!$X165&gt;$C$9,IF(Raw!$X165&lt;$A$9,Raw!H165,-999),-999),-999),-999),-999),-999)</f>
        <v>0.33350400000000002</v>
      </c>
      <c r="F165" s="9">
        <f>IF(Raw!$G165&gt;$C$8,IF(Raw!$Q165&gt;$C$8,IF(Raw!$N165&gt;$C$9,IF(Raw!$N165&lt;$A$9,IF(Raw!$X165&gt;$C$9,IF(Raw!$X165&lt;$A$9,Raw!I165,-999),-999),-999),-999),-999),-999)</f>
        <v>0.58199400000000001</v>
      </c>
      <c r="G165" s="9">
        <f>Raw!G165</f>
        <v>0.96923099999999995</v>
      </c>
      <c r="H165" s="9">
        <f>IF(Raw!$G165&gt;$C$8,IF(Raw!$Q165&gt;$C$8,IF(Raw!$N165&gt;$C$9,IF(Raw!$N165&lt;$A$9,IF(Raw!$X165&gt;$C$9,IF(Raw!$X165&lt;$A$9,Raw!L165,-999),-999),-999),-999),-999),-999)</f>
        <v>672.8</v>
      </c>
      <c r="I165" s="9">
        <f>IF(Raw!$G165&gt;$C$8,IF(Raw!$Q165&gt;$C$8,IF(Raw!$N165&gt;$C$9,IF(Raw!$N165&lt;$A$9,IF(Raw!$X165&gt;$C$9,IF(Raw!$X165&lt;$A$9,Raw!M165,-999),-999),-999),-999),-999),-999)</f>
        <v>0.26198399999999999</v>
      </c>
      <c r="J165" s="9">
        <f>IF(Raw!$G165&gt;$C$8,IF(Raw!$Q165&gt;$C$8,IF(Raw!$N165&gt;$C$9,IF(Raw!$N165&lt;$A$9,IF(Raw!$X165&gt;$C$9,IF(Raw!$X165&lt;$A$9,Raw!N165,-999),-999),-999),-999),-999),-999)</f>
        <v>433</v>
      </c>
      <c r="K165" s="9">
        <f>IF(Raw!$G165&gt;$C$8,IF(Raw!$Q165&gt;$C$8,IF(Raw!$N165&gt;$C$9,IF(Raw!$N165&lt;$A$9,IF(Raw!$X165&gt;$C$9,IF(Raw!$X165&lt;$A$9,Raw!R165,-999),-999),-999),-999),-999),-999)</f>
        <v>0.32364999999999999</v>
      </c>
      <c r="L165" s="9">
        <f>IF(Raw!$G165&gt;$C$8,IF(Raw!$Q165&gt;$C$8,IF(Raw!$N165&gt;$C$9,IF(Raw!$N165&lt;$A$9,IF(Raw!$X165&gt;$C$9,IF(Raw!$X165&lt;$A$9,Raw!S165,-999),-999),-999),-999),-999),-999)</f>
        <v>0.57967199999999997</v>
      </c>
      <c r="M165" s="9">
        <f>Raw!Q165</f>
        <v>0.98179300000000003</v>
      </c>
      <c r="N165" s="9">
        <f>IF(Raw!$G165&gt;$C$8,IF(Raw!$Q165&gt;$C$8,IF(Raw!$N165&gt;$C$9,IF(Raw!$N165&lt;$A$9,IF(Raw!$X165&gt;$C$9,IF(Raw!$X165&lt;$A$9,Raw!V165,-999),-999),-999),-999),-999),-999)</f>
        <v>723.8</v>
      </c>
      <c r="O165" s="9">
        <f>IF(Raw!$G165&gt;$C$8,IF(Raw!$Q165&gt;$C$8,IF(Raw!$N165&gt;$C$9,IF(Raw!$N165&lt;$A$9,IF(Raw!$X165&gt;$C$9,IF(Raw!$X165&lt;$A$9,Raw!W165,-999),-999),-999),-999),-999),-999)</f>
        <v>0.34665699999999999</v>
      </c>
      <c r="P165" s="9">
        <f>IF(Raw!$G165&gt;$C$8,IF(Raw!$Q165&gt;$C$8,IF(Raw!$N165&gt;$C$9,IF(Raw!$N165&lt;$A$9,IF(Raw!$X165&gt;$C$9,IF(Raw!$X165&lt;$A$9,Raw!X165,-999),-999),-999),-999),-999),-999)</f>
        <v>427</v>
      </c>
      <c r="R165" s="9">
        <f t="shared" si="36"/>
        <v>0.24848999999999999</v>
      </c>
      <c r="S165" s="9">
        <f t="shared" si="37"/>
        <v>0.42696316456870687</v>
      </c>
      <c r="T165" s="9">
        <f t="shared" si="38"/>
        <v>0.25602199999999997</v>
      </c>
      <c r="U165" s="9">
        <f t="shared" si="39"/>
        <v>0.44166701168936912</v>
      </c>
      <c r="V165" s="15">
        <f t="shared" si="32"/>
        <v>0.2260141128</v>
      </c>
      <c r="X165" s="11">
        <f t="shared" si="40"/>
        <v>4.7558E+18</v>
      </c>
      <c r="Y165" s="11">
        <f t="shared" si="41"/>
        <v>6.7279999999999992E-18</v>
      </c>
      <c r="Z165" s="11">
        <f t="shared" si="42"/>
        <v>4.3299999999999995E-4</v>
      </c>
      <c r="AA165" s="16">
        <f t="shared" si="43"/>
        <v>1.3665380801599434E-2</v>
      </c>
      <c r="AB165" s="9">
        <f t="shared" si="33"/>
        <v>0.32714863812358708</v>
      </c>
      <c r="AC165" s="9">
        <f t="shared" si="34"/>
        <v>0.9863346191984006</v>
      </c>
      <c r="AD165" s="15">
        <f t="shared" si="35"/>
        <v>31.559770904386689</v>
      </c>
      <c r="AE165" s="3">
        <f t="shared" si="44"/>
        <v>810.05119999999965</v>
      </c>
      <c r="AF165" s="2">
        <f t="shared" si="45"/>
        <v>0.25</v>
      </c>
      <c r="AG165" s="9">
        <f t="shared" si="46"/>
        <v>1.0722238234570436E-2</v>
      </c>
      <c r="AH165" s="2">
        <f t="shared" si="47"/>
        <v>0.51884352804688016</v>
      </c>
    </row>
    <row r="166" spans="1:34">
      <c r="A166" s="1">
        <f>Raw!A166</f>
        <v>153</v>
      </c>
      <c r="B166" s="14">
        <f>Raw!B166</f>
        <v>0.40334490740740742</v>
      </c>
      <c r="C166" s="15">
        <f>Raw!C166</f>
        <v>102.9</v>
      </c>
      <c r="D166" s="15">
        <f>IF(C166&gt;0.5,Raw!D166*D$11,-999)</f>
        <v>7.9</v>
      </c>
      <c r="E166" s="9">
        <f>IF(Raw!$G166&gt;$C$8,IF(Raw!$Q166&gt;$C$8,IF(Raw!$N166&gt;$C$9,IF(Raw!$N166&lt;$A$9,IF(Raw!$X166&gt;$C$9,IF(Raw!$X166&lt;$A$9,Raw!H166,-999),-999),-999),-999),-999),-999)</f>
        <v>0.33774199999999999</v>
      </c>
      <c r="F166" s="9">
        <f>IF(Raw!$G166&gt;$C$8,IF(Raw!$Q166&gt;$C$8,IF(Raw!$N166&gt;$C$9,IF(Raw!$N166&lt;$A$9,IF(Raw!$X166&gt;$C$9,IF(Raw!$X166&lt;$A$9,Raw!I166,-999),-999),-999),-999),-999),-999)</f>
        <v>0.57943500000000003</v>
      </c>
      <c r="G166" s="9">
        <f>Raw!G166</f>
        <v>0.96752700000000003</v>
      </c>
      <c r="H166" s="9">
        <f>IF(Raw!$G166&gt;$C$8,IF(Raw!$Q166&gt;$C$8,IF(Raw!$N166&gt;$C$9,IF(Raw!$N166&lt;$A$9,IF(Raw!$X166&gt;$C$9,IF(Raw!$X166&lt;$A$9,Raw!L166,-999),-999),-999),-999),-999),-999)</f>
        <v>655.7</v>
      </c>
      <c r="I166" s="9">
        <f>IF(Raw!$G166&gt;$C$8,IF(Raw!$Q166&gt;$C$8,IF(Raw!$N166&gt;$C$9,IF(Raw!$N166&lt;$A$9,IF(Raw!$X166&gt;$C$9,IF(Raw!$X166&lt;$A$9,Raw!M166,-999),-999),-999),-999),-999),-999)</f>
        <v>0.36028700000000002</v>
      </c>
      <c r="J166" s="9">
        <f>IF(Raw!$G166&gt;$C$8,IF(Raw!$Q166&gt;$C$8,IF(Raw!$N166&gt;$C$9,IF(Raw!$N166&lt;$A$9,IF(Raw!$X166&gt;$C$9,IF(Raw!$X166&lt;$A$9,Raw!N166,-999),-999),-999),-999),-999),-999)</f>
        <v>461</v>
      </c>
      <c r="K166" s="9">
        <f>IF(Raw!$G166&gt;$C$8,IF(Raw!$Q166&gt;$C$8,IF(Raw!$N166&gt;$C$9,IF(Raw!$N166&lt;$A$9,IF(Raw!$X166&gt;$C$9,IF(Raw!$X166&lt;$A$9,Raw!R166,-999),-999),-999),-999),-999),-999)</f>
        <v>0.32181799999999999</v>
      </c>
      <c r="L166" s="9">
        <f>IF(Raw!$G166&gt;$C$8,IF(Raw!$Q166&gt;$C$8,IF(Raw!$N166&gt;$C$9,IF(Raw!$N166&lt;$A$9,IF(Raw!$X166&gt;$C$9,IF(Raw!$X166&lt;$A$9,Raw!S166,-999),-999),-999),-999),-999),-999)</f>
        <v>0.57622899999999999</v>
      </c>
      <c r="M166" s="9">
        <f>Raw!Q166</f>
        <v>0.97340599999999999</v>
      </c>
      <c r="N166" s="9">
        <f>IF(Raw!$G166&gt;$C$8,IF(Raw!$Q166&gt;$C$8,IF(Raw!$N166&gt;$C$9,IF(Raw!$N166&lt;$A$9,IF(Raw!$X166&gt;$C$9,IF(Raw!$X166&lt;$A$9,Raw!V166,-999),-999),-999),-999),-999),-999)</f>
        <v>732.4</v>
      </c>
      <c r="O166" s="9">
        <f>IF(Raw!$G166&gt;$C$8,IF(Raw!$Q166&gt;$C$8,IF(Raw!$N166&gt;$C$9,IF(Raw!$N166&lt;$A$9,IF(Raw!$X166&gt;$C$9,IF(Raw!$X166&lt;$A$9,Raw!W166,-999),-999),-999),-999),-999),-999)</f>
        <v>0.37081999999999998</v>
      </c>
      <c r="P166" s="9">
        <f>IF(Raw!$G166&gt;$C$8,IF(Raw!$Q166&gt;$C$8,IF(Raw!$N166&gt;$C$9,IF(Raw!$N166&lt;$A$9,IF(Raw!$X166&gt;$C$9,IF(Raw!$X166&lt;$A$9,Raw!X166,-999),-999),-999),-999),-999),-999)</f>
        <v>533</v>
      </c>
      <c r="R166" s="9">
        <f t="shared" si="36"/>
        <v>0.24169300000000005</v>
      </c>
      <c r="S166" s="9">
        <f t="shared" si="37"/>
        <v>0.41711839982051485</v>
      </c>
      <c r="T166" s="9">
        <f t="shared" si="38"/>
        <v>0.254411</v>
      </c>
      <c r="U166" s="9">
        <f t="shared" si="39"/>
        <v>0.44151023291087399</v>
      </c>
      <c r="V166" s="15">
        <f t="shared" si="32"/>
        <v>0.22467168710000002</v>
      </c>
      <c r="X166" s="11">
        <f t="shared" si="40"/>
        <v>4.7558E+18</v>
      </c>
      <c r="Y166" s="11">
        <f t="shared" si="41"/>
        <v>6.5569999999999999E-18</v>
      </c>
      <c r="Z166" s="11">
        <f t="shared" si="42"/>
        <v>4.6099999999999998E-4</v>
      </c>
      <c r="AA166" s="16">
        <f t="shared" si="43"/>
        <v>1.417199025240499E-2</v>
      </c>
      <c r="AB166" s="9">
        <f t="shared" si="33"/>
        <v>0.32542351021210458</v>
      </c>
      <c r="AC166" s="9">
        <f t="shared" si="34"/>
        <v>0.9858280097475951</v>
      </c>
      <c r="AD166" s="15">
        <f t="shared" si="35"/>
        <v>30.741844365303667</v>
      </c>
      <c r="AE166" s="3">
        <f t="shared" si="44"/>
        <v>789.46279999999979</v>
      </c>
      <c r="AF166" s="2">
        <f t="shared" si="45"/>
        <v>0.25</v>
      </c>
      <c r="AG166" s="9">
        <f t="shared" si="46"/>
        <v>1.0440645281411585E-2</v>
      </c>
      <c r="AH166" s="2">
        <f t="shared" si="47"/>
        <v>0.5052173915916186</v>
      </c>
    </row>
    <row r="167" spans="1:34">
      <c r="A167" s="1">
        <f>Raw!A167</f>
        <v>154</v>
      </c>
      <c r="B167" s="14">
        <f>Raw!B167</f>
        <v>0.40340277777777778</v>
      </c>
      <c r="C167" s="15">
        <f>Raw!C167</f>
        <v>105.1</v>
      </c>
      <c r="D167" s="15">
        <f>IF(C167&gt;0.5,Raw!D167*D$11,-999)</f>
        <v>7.9</v>
      </c>
      <c r="E167" s="9">
        <f>IF(Raw!$G167&gt;$C$8,IF(Raw!$Q167&gt;$C$8,IF(Raw!$N167&gt;$C$9,IF(Raw!$N167&lt;$A$9,IF(Raw!$X167&gt;$C$9,IF(Raw!$X167&lt;$A$9,Raw!H167,-999),-999),-999),-999),-999),-999)</f>
        <v>0.33227699999999999</v>
      </c>
      <c r="F167" s="9">
        <f>IF(Raw!$G167&gt;$C$8,IF(Raw!$Q167&gt;$C$8,IF(Raw!$N167&gt;$C$9,IF(Raw!$N167&lt;$A$9,IF(Raw!$X167&gt;$C$9,IF(Raw!$X167&lt;$A$9,Raw!I167,-999),-999),-999),-999),-999),-999)</f>
        <v>0.567994</v>
      </c>
      <c r="G167" s="9">
        <f>Raw!G167</f>
        <v>0.97223000000000004</v>
      </c>
      <c r="H167" s="9">
        <f>IF(Raw!$G167&gt;$C$8,IF(Raw!$Q167&gt;$C$8,IF(Raw!$N167&gt;$C$9,IF(Raw!$N167&lt;$A$9,IF(Raw!$X167&gt;$C$9,IF(Raw!$X167&lt;$A$9,Raw!L167,-999),-999),-999),-999),-999),-999)</f>
        <v>671.9</v>
      </c>
      <c r="I167" s="9">
        <f>IF(Raw!$G167&gt;$C$8,IF(Raw!$Q167&gt;$C$8,IF(Raw!$N167&gt;$C$9,IF(Raw!$N167&lt;$A$9,IF(Raw!$X167&gt;$C$9,IF(Raw!$X167&lt;$A$9,Raw!M167,-999),-999),-999),-999),-999),-999)</f>
        <v>0.48946099999999998</v>
      </c>
      <c r="J167" s="9">
        <f>IF(Raw!$G167&gt;$C$8,IF(Raw!$Q167&gt;$C$8,IF(Raw!$N167&gt;$C$9,IF(Raw!$N167&lt;$A$9,IF(Raw!$X167&gt;$C$9,IF(Raw!$X167&lt;$A$9,Raw!N167,-999),-999),-999),-999),-999),-999)</f>
        <v>401</v>
      </c>
      <c r="K167" s="9">
        <f>IF(Raw!$G167&gt;$C$8,IF(Raw!$Q167&gt;$C$8,IF(Raw!$N167&gt;$C$9,IF(Raw!$N167&lt;$A$9,IF(Raw!$X167&gt;$C$9,IF(Raw!$X167&lt;$A$9,Raw!R167,-999),-999),-999),-999),-999),-999)</f>
        <v>0.32585500000000001</v>
      </c>
      <c r="L167" s="9">
        <f>IF(Raw!$G167&gt;$C$8,IF(Raw!$Q167&gt;$C$8,IF(Raw!$N167&gt;$C$9,IF(Raw!$N167&lt;$A$9,IF(Raw!$X167&gt;$C$9,IF(Raw!$X167&lt;$A$9,Raw!S167,-999),-999),-999),-999),-999),-999)</f>
        <v>0.58262000000000003</v>
      </c>
      <c r="M167" s="9">
        <f>Raw!Q167</f>
        <v>0.973661</v>
      </c>
      <c r="N167" s="9">
        <f>IF(Raw!$G167&gt;$C$8,IF(Raw!$Q167&gt;$C$8,IF(Raw!$N167&gt;$C$9,IF(Raw!$N167&lt;$A$9,IF(Raw!$X167&gt;$C$9,IF(Raw!$X167&lt;$A$9,Raw!V167,-999),-999),-999),-999),-999),-999)</f>
        <v>747.7</v>
      </c>
      <c r="O167" s="9">
        <f>IF(Raw!$G167&gt;$C$8,IF(Raw!$Q167&gt;$C$8,IF(Raw!$N167&gt;$C$9,IF(Raw!$N167&lt;$A$9,IF(Raw!$X167&gt;$C$9,IF(Raw!$X167&lt;$A$9,Raw!W167,-999),-999),-999),-999),-999),-999)</f>
        <v>0.37081999999999998</v>
      </c>
      <c r="P167" s="9">
        <f>IF(Raw!$G167&gt;$C$8,IF(Raw!$Q167&gt;$C$8,IF(Raw!$N167&gt;$C$9,IF(Raw!$N167&lt;$A$9,IF(Raw!$X167&gt;$C$9,IF(Raw!$X167&lt;$A$9,Raw!X167,-999),-999),-999),-999),-999),-999)</f>
        <v>385</v>
      </c>
      <c r="R167" s="9">
        <f t="shared" si="36"/>
        <v>0.23571700000000001</v>
      </c>
      <c r="S167" s="9">
        <f t="shared" si="37"/>
        <v>0.41499910210319124</v>
      </c>
      <c r="T167" s="9">
        <f t="shared" si="38"/>
        <v>0.25676500000000002</v>
      </c>
      <c r="U167" s="9">
        <f t="shared" si="39"/>
        <v>0.44070749373519619</v>
      </c>
      <c r="V167" s="15">
        <f t="shared" si="32"/>
        <v>0.22716353800000003</v>
      </c>
      <c r="X167" s="11">
        <f t="shared" si="40"/>
        <v>4.7558E+18</v>
      </c>
      <c r="Y167" s="11">
        <f t="shared" si="41"/>
        <v>6.7189999999999995E-18</v>
      </c>
      <c r="Z167" s="11">
        <f t="shared" si="42"/>
        <v>4.0099999999999999E-4</v>
      </c>
      <c r="AA167" s="16">
        <f t="shared" si="43"/>
        <v>1.265153011870866E-2</v>
      </c>
      <c r="AB167" s="9">
        <f t="shared" si="33"/>
        <v>0.32910347013093022</v>
      </c>
      <c r="AC167" s="9">
        <f t="shared" si="34"/>
        <v>0.98734846988129144</v>
      </c>
      <c r="AD167" s="15">
        <f t="shared" si="35"/>
        <v>31.549950420719853</v>
      </c>
      <c r="AE167" s="3">
        <f t="shared" si="44"/>
        <v>808.96759999999972</v>
      </c>
      <c r="AF167" s="2">
        <f t="shared" si="45"/>
        <v>0.25</v>
      </c>
      <c r="AG167" s="9">
        <f t="shared" si="46"/>
        <v>1.0695615059527035E-2</v>
      </c>
      <c r="AH167" s="2">
        <f t="shared" si="47"/>
        <v>0.51755524646190365</v>
      </c>
    </row>
    <row r="168" spans="1:34">
      <c r="A168" s="1">
        <f>Raw!A168</f>
        <v>155</v>
      </c>
      <c r="B168" s="14">
        <f>Raw!B168</f>
        <v>0.4034490740740741</v>
      </c>
      <c r="C168" s="15">
        <f>Raw!C168</f>
        <v>105.1</v>
      </c>
      <c r="D168" s="15">
        <f>IF(C168&gt;0.5,Raw!D168*D$11,-999)</f>
        <v>7.9</v>
      </c>
      <c r="E168" s="9">
        <f>IF(Raw!$G168&gt;$C$8,IF(Raw!$Q168&gt;$C$8,IF(Raw!$N168&gt;$C$9,IF(Raw!$N168&lt;$A$9,IF(Raw!$X168&gt;$C$9,IF(Raw!$X168&lt;$A$9,Raw!H168,-999),-999),-999),-999),-999),-999)</f>
        <v>0.31780599999999998</v>
      </c>
      <c r="F168" s="9">
        <f>IF(Raw!$G168&gt;$C$8,IF(Raw!$Q168&gt;$C$8,IF(Raw!$N168&gt;$C$9,IF(Raw!$N168&lt;$A$9,IF(Raw!$X168&gt;$C$9,IF(Raw!$X168&lt;$A$9,Raw!I168,-999),-999),-999),-999),-999),-999)</f>
        <v>0.56226799999999999</v>
      </c>
      <c r="G168" s="9">
        <f>Raw!G168</f>
        <v>0.97585699999999997</v>
      </c>
      <c r="H168" s="9">
        <f>IF(Raw!$G168&gt;$C$8,IF(Raw!$Q168&gt;$C$8,IF(Raw!$N168&gt;$C$9,IF(Raw!$N168&lt;$A$9,IF(Raw!$X168&gt;$C$9,IF(Raw!$X168&lt;$A$9,Raw!L168,-999),-999),-999),-999),-999),-999)</f>
        <v>689.4</v>
      </c>
      <c r="I168" s="9">
        <f>IF(Raw!$G168&gt;$C$8,IF(Raw!$Q168&gt;$C$8,IF(Raw!$N168&gt;$C$9,IF(Raw!$N168&lt;$A$9,IF(Raw!$X168&gt;$C$9,IF(Raw!$X168&lt;$A$9,Raw!M168,-999),-999),-999),-999),-999),-999)</f>
        <v>0.28327799999999997</v>
      </c>
      <c r="J168" s="9">
        <f>IF(Raw!$G168&gt;$C$8,IF(Raw!$Q168&gt;$C$8,IF(Raw!$N168&gt;$C$9,IF(Raw!$N168&lt;$A$9,IF(Raw!$X168&gt;$C$9,IF(Raw!$X168&lt;$A$9,Raw!N168,-999),-999),-999),-999),-999),-999)</f>
        <v>419</v>
      </c>
      <c r="K168" s="9">
        <f>IF(Raw!$G168&gt;$C$8,IF(Raw!$Q168&gt;$C$8,IF(Raw!$N168&gt;$C$9,IF(Raw!$N168&lt;$A$9,IF(Raw!$X168&gt;$C$9,IF(Raw!$X168&lt;$A$9,Raw!R168,-999),-999),-999),-999),-999),-999)</f>
        <v>0.33956700000000001</v>
      </c>
      <c r="L168" s="9">
        <f>IF(Raw!$G168&gt;$C$8,IF(Raw!$Q168&gt;$C$8,IF(Raw!$N168&gt;$C$9,IF(Raw!$N168&lt;$A$9,IF(Raw!$X168&gt;$C$9,IF(Raw!$X168&lt;$A$9,Raw!S168,-999),-999),-999),-999),-999),-999)</f>
        <v>0.56386400000000003</v>
      </c>
      <c r="M168" s="9">
        <f>Raw!Q168</f>
        <v>0.97411099999999995</v>
      </c>
      <c r="N168" s="9">
        <f>IF(Raw!$G168&gt;$C$8,IF(Raw!$Q168&gt;$C$8,IF(Raw!$N168&gt;$C$9,IF(Raw!$N168&lt;$A$9,IF(Raw!$X168&gt;$C$9,IF(Raw!$X168&lt;$A$9,Raw!V168,-999),-999),-999),-999),-999),-999)</f>
        <v>685</v>
      </c>
      <c r="O168" s="9">
        <f>IF(Raw!$G168&gt;$C$8,IF(Raw!$Q168&gt;$C$8,IF(Raw!$N168&gt;$C$9,IF(Raw!$N168&lt;$A$9,IF(Raw!$X168&gt;$C$9,IF(Raw!$X168&lt;$A$9,Raw!W168,-999),-999),-999),-999),-999),-999)</f>
        <v>0.37081999999999998</v>
      </c>
      <c r="P168" s="9">
        <f>IF(Raw!$G168&gt;$C$8,IF(Raw!$Q168&gt;$C$8,IF(Raw!$N168&gt;$C$9,IF(Raw!$N168&lt;$A$9,IF(Raw!$X168&gt;$C$9,IF(Raw!$X168&lt;$A$9,Raw!X168,-999),-999),-999),-999),-999),-999)</f>
        <v>541</v>
      </c>
      <c r="R168" s="9">
        <f t="shared" si="36"/>
        <v>0.24446200000000001</v>
      </c>
      <c r="S168" s="9">
        <f t="shared" si="37"/>
        <v>0.43477843306039116</v>
      </c>
      <c r="T168" s="9">
        <f t="shared" si="38"/>
        <v>0.22429700000000002</v>
      </c>
      <c r="U168" s="9">
        <f t="shared" si="39"/>
        <v>0.39778563625271346</v>
      </c>
      <c r="V168" s="15">
        <f t="shared" si="32"/>
        <v>0.21985057360000002</v>
      </c>
      <c r="X168" s="11">
        <f t="shared" si="40"/>
        <v>4.7558E+18</v>
      </c>
      <c r="Y168" s="11">
        <f t="shared" si="41"/>
        <v>6.8939999999999997E-18</v>
      </c>
      <c r="Z168" s="11">
        <f t="shared" si="42"/>
        <v>4.1899999999999999E-4</v>
      </c>
      <c r="AA168" s="16">
        <f t="shared" si="43"/>
        <v>1.3551374782278434E-2</v>
      </c>
      <c r="AB168" s="9">
        <f t="shared" si="33"/>
        <v>0.34260653270954072</v>
      </c>
      <c r="AC168" s="9">
        <f t="shared" si="34"/>
        <v>0.98644862521772148</v>
      </c>
      <c r="AD168" s="15">
        <f t="shared" si="35"/>
        <v>32.342183251261176</v>
      </c>
      <c r="AE168" s="3">
        <f t="shared" si="44"/>
        <v>830.03759999999977</v>
      </c>
      <c r="AF168" s="2">
        <f t="shared" si="45"/>
        <v>0.25</v>
      </c>
      <c r="AG168" s="9">
        <f t="shared" si="46"/>
        <v>9.896350724926754E-3</v>
      </c>
      <c r="AH168" s="2">
        <f t="shared" si="47"/>
        <v>0.47887926126797214</v>
      </c>
    </row>
    <row r="169" spans="1:34">
      <c r="A169" s="1">
        <f>Raw!A169</f>
        <v>156</v>
      </c>
      <c r="B169" s="14">
        <f>Raw!B169</f>
        <v>0.4035069444444444</v>
      </c>
      <c r="C169" s="15">
        <f>Raw!C169</f>
        <v>106.4</v>
      </c>
      <c r="D169" s="15">
        <f>IF(C169&gt;0.5,Raw!D169*D$11,-999)</f>
        <v>7.9</v>
      </c>
      <c r="E169" s="9">
        <f>IF(Raw!$G169&gt;$C$8,IF(Raw!$Q169&gt;$C$8,IF(Raw!$N169&gt;$C$9,IF(Raw!$N169&lt;$A$9,IF(Raw!$X169&gt;$C$9,IF(Raw!$X169&lt;$A$9,Raw!H169,-999),-999),-999),-999),-999),-999)</f>
        <v>0.320218</v>
      </c>
      <c r="F169" s="9">
        <f>IF(Raw!$G169&gt;$C$8,IF(Raw!$Q169&gt;$C$8,IF(Raw!$N169&gt;$C$9,IF(Raw!$N169&lt;$A$9,IF(Raw!$X169&gt;$C$9,IF(Raw!$X169&lt;$A$9,Raw!I169,-999),-999),-999),-999),-999),-999)</f>
        <v>0.56534099999999998</v>
      </c>
      <c r="G169" s="9">
        <f>Raw!G169</f>
        <v>0.96304900000000004</v>
      </c>
      <c r="H169" s="9">
        <f>IF(Raw!$G169&gt;$C$8,IF(Raw!$Q169&gt;$C$8,IF(Raw!$N169&gt;$C$9,IF(Raw!$N169&lt;$A$9,IF(Raw!$X169&gt;$C$9,IF(Raw!$X169&lt;$A$9,Raw!L169,-999),-999),-999),-999),-999),-999)</f>
        <v>701.7</v>
      </c>
      <c r="I169" s="9">
        <f>IF(Raw!$G169&gt;$C$8,IF(Raw!$Q169&gt;$C$8,IF(Raw!$N169&gt;$C$9,IF(Raw!$N169&lt;$A$9,IF(Raw!$X169&gt;$C$9,IF(Raw!$X169&lt;$A$9,Raw!M169,-999),-999),-999),-999),-999),-999)</f>
        <v>0.33710800000000002</v>
      </c>
      <c r="J169" s="9">
        <f>IF(Raw!$G169&gt;$C$8,IF(Raw!$Q169&gt;$C$8,IF(Raw!$N169&gt;$C$9,IF(Raw!$N169&lt;$A$9,IF(Raw!$X169&gt;$C$9,IF(Raw!$X169&lt;$A$9,Raw!N169,-999),-999),-999),-999),-999),-999)</f>
        <v>472</v>
      </c>
      <c r="K169" s="9">
        <f>IF(Raw!$G169&gt;$C$8,IF(Raw!$Q169&gt;$C$8,IF(Raw!$N169&gt;$C$9,IF(Raw!$N169&lt;$A$9,IF(Raw!$X169&gt;$C$9,IF(Raw!$X169&lt;$A$9,Raw!R169,-999),-999),-999),-999),-999),-999)</f>
        <v>0.30866700000000002</v>
      </c>
      <c r="L169" s="9">
        <f>IF(Raw!$G169&gt;$C$8,IF(Raw!$Q169&gt;$C$8,IF(Raw!$N169&gt;$C$9,IF(Raw!$N169&lt;$A$9,IF(Raw!$X169&gt;$C$9,IF(Raw!$X169&lt;$A$9,Raw!S169,-999),-999),-999),-999),-999),-999)</f>
        <v>0.56225000000000003</v>
      </c>
      <c r="M169" s="9">
        <f>Raw!Q169</f>
        <v>0.97364399999999995</v>
      </c>
      <c r="N169" s="9">
        <f>IF(Raw!$G169&gt;$C$8,IF(Raw!$Q169&gt;$C$8,IF(Raw!$N169&gt;$C$9,IF(Raw!$N169&lt;$A$9,IF(Raw!$X169&gt;$C$9,IF(Raw!$X169&lt;$A$9,Raw!V169,-999),-999),-999),-999),-999),-999)</f>
        <v>765.6</v>
      </c>
      <c r="O169" s="9">
        <f>IF(Raw!$G169&gt;$C$8,IF(Raw!$Q169&gt;$C$8,IF(Raw!$N169&gt;$C$9,IF(Raw!$N169&lt;$A$9,IF(Raw!$X169&gt;$C$9,IF(Raw!$X169&lt;$A$9,Raw!W169,-999),-999),-999),-999),-999),-999)</f>
        <v>0.298873</v>
      </c>
      <c r="P169" s="9">
        <f>IF(Raw!$G169&gt;$C$8,IF(Raw!$Q169&gt;$C$8,IF(Raw!$N169&gt;$C$9,IF(Raw!$N169&lt;$A$9,IF(Raw!$X169&gt;$C$9,IF(Raw!$X169&lt;$A$9,Raw!X169,-999),-999),-999),-999),-999),-999)</f>
        <v>392</v>
      </c>
      <c r="R169" s="9">
        <f t="shared" si="36"/>
        <v>0.24512299999999998</v>
      </c>
      <c r="S169" s="9">
        <f t="shared" si="37"/>
        <v>0.43358433228794657</v>
      </c>
      <c r="T169" s="9">
        <f t="shared" si="38"/>
        <v>0.253583</v>
      </c>
      <c r="U169" s="9">
        <f t="shared" si="39"/>
        <v>0.45101467318808358</v>
      </c>
      <c r="V169" s="15">
        <f t="shared" si="32"/>
        <v>0.21922127500000002</v>
      </c>
      <c r="X169" s="11">
        <f t="shared" si="40"/>
        <v>4.7558E+18</v>
      </c>
      <c r="Y169" s="11">
        <f t="shared" si="41"/>
        <v>7.0170000000000005E-18</v>
      </c>
      <c r="Z169" s="11">
        <f t="shared" si="42"/>
        <v>4.7199999999999998E-4</v>
      </c>
      <c r="AA169" s="16">
        <f t="shared" si="43"/>
        <v>1.5507066908085313E-2</v>
      </c>
      <c r="AB169" s="9">
        <f t="shared" si="33"/>
        <v>0.31259932854775302</v>
      </c>
      <c r="AC169" s="9">
        <f t="shared" si="34"/>
        <v>0.98449293309191466</v>
      </c>
      <c r="AD169" s="15">
        <f t="shared" si="35"/>
        <v>32.853955313740073</v>
      </c>
      <c r="AE169" s="3">
        <f t="shared" si="44"/>
        <v>844.8467999999998</v>
      </c>
      <c r="AF169" s="2">
        <f t="shared" si="45"/>
        <v>0.25</v>
      </c>
      <c r="AG169" s="9">
        <f t="shared" si="46"/>
        <v>1.1398166091355678E-2</v>
      </c>
      <c r="AH169" s="2">
        <f t="shared" si="47"/>
        <v>0.55155132526676443</v>
      </c>
    </row>
    <row r="170" spans="1:34">
      <c r="A170" s="1">
        <f>Raw!A170</f>
        <v>157</v>
      </c>
      <c r="B170" s="14">
        <f>Raw!B170</f>
        <v>0.40356481481481482</v>
      </c>
      <c r="C170" s="15">
        <f>Raw!C170</f>
        <v>107.6</v>
      </c>
      <c r="D170" s="15">
        <f>IF(C170&gt;0.5,Raw!D170*D$11,-999)</f>
        <v>7</v>
      </c>
      <c r="E170" s="9">
        <f>IF(Raw!$G170&gt;$C$8,IF(Raw!$Q170&gt;$C$8,IF(Raw!$N170&gt;$C$9,IF(Raw!$N170&lt;$A$9,IF(Raw!$X170&gt;$C$9,IF(Raw!$X170&lt;$A$9,Raw!H170,-999),-999),-999),-999),-999),-999)</f>
        <v>0.31847500000000001</v>
      </c>
      <c r="F170" s="9">
        <f>IF(Raw!$G170&gt;$C$8,IF(Raw!$Q170&gt;$C$8,IF(Raw!$N170&gt;$C$9,IF(Raw!$N170&lt;$A$9,IF(Raw!$X170&gt;$C$9,IF(Raw!$X170&lt;$A$9,Raw!I170,-999),-999),-999),-999),-999),-999)</f>
        <v>0.55350500000000002</v>
      </c>
      <c r="G170" s="9">
        <f>Raw!G170</f>
        <v>0.97025700000000004</v>
      </c>
      <c r="H170" s="9">
        <f>IF(Raw!$G170&gt;$C$8,IF(Raw!$Q170&gt;$C$8,IF(Raw!$N170&gt;$C$9,IF(Raw!$N170&lt;$A$9,IF(Raw!$X170&gt;$C$9,IF(Raw!$X170&lt;$A$9,Raw!L170,-999),-999),-999),-999),-999),-999)</f>
        <v>641.20000000000005</v>
      </c>
      <c r="I170" s="9">
        <f>IF(Raw!$G170&gt;$C$8,IF(Raw!$Q170&gt;$C$8,IF(Raw!$N170&gt;$C$9,IF(Raw!$N170&lt;$A$9,IF(Raw!$X170&gt;$C$9,IF(Raw!$X170&lt;$A$9,Raw!M170,-999),-999),-999),-999),-999),-999)</f>
        <v>0.27687299999999998</v>
      </c>
      <c r="J170" s="9">
        <f>IF(Raw!$G170&gt;$C$8,IF(Raw!$Q170&gt;$C$8,IF(Raw!$N170&gt;$C$9,IF(Raw!$N170&lt;$A$9,IF(Raw!$X170&gt;$C$9,IF(Raw!$X170&lt;$A$9,Raw!N170,-999),-999),-999),-999),-999),-999)</f>
        <v>425</v>
      </c>
      <c r="K170" s="9">
        <f>IF(Raw!$G170&gt;$C$8,IF(Raw!$Q170&gt;$C$8,IF(Raw!$N170&gt;$C$9,IF(Raw!$N170&lt;$A$9,IF(Raw!$X170&gt;$C$9,IF(Raw!$X170&lt;$A$9,Raw!R170,-999),-999),-999),-999),-999),-999)</f>
        <v>0.319907</v>
      </c>
      <c r="L170" s="9">
        <f>IF(Raw!$G170&gt;$C$8,IF(Raw!$Q170&gt;$C$8,IF(Raw!$N170&gt;$C$9,IF(Raw!$N170&lt;$A$9,IF(Raw!$X170&gt;$C$9,IF(Raw!$X170&lt;$A$9,Raw!S170,-999),-999),-999),-999),-999),-999)</f>
        <v>0.55725800000000003</v>
      </c>
      <c r="M170" s="9">
        <f>Raw!Q170</f>
        <v>0.97215200000000002</v>
      </c>
      <c r="N170" s="9">
        <f>IF(Raw!$G170&gt;$C$8,IF(Raw!$Q170&gt;$C$8,IF(Raw!$N170&gt;$C$9,IF(Raw!$N170&lt;$A$9,IF(Raw!$X170&gt;$C$9,IF(Raw!$X170&lt;$A$9,Raw!V170,-999),-999),-999),-999),-999),-999)</f>
        <v>736.1</v>
      </c>
      <c r="O170" s="9">
        <f>IF(Raw!$G170&gt;$C$8,IF(Raw!$Q170&gt;$C$8,IF(Raw!$N170&gt;$C$9,IF(Raw!$N170&lt;$A$9,IF(Raw!$X170&gt;$C$9,IF(Raw!$X170&lt;$A$9,Raw!W170,-999),-999),-999),-999),-999),-999)</f>
        <v>0.28629700000000002</v>
      </c>
      <c r="P170" s="9">
        <f>IF(Raw!$G170&gt;$C$8,IF(Raw!$Q170&gt;$C$8,IF(Raw!$N170&gt;$C$9,IF(Raw!$N170&lt;$A$9,IF(Raw!$X170&gt;$C$9,IF(Raw!$X170&lt;$A$9,Raw!X170,-999),-999),-999),-999),-999),-999)</f>
        <v>556</v>
      </c>
      <c r="R170" s="9">
        <f t="shared" si="36"/>
        <v>0.23503000000000002</v>
      </c>
      <c r="S170" s="9">
        <f t="shared" si="37"/>
        <v>0.42462127713390124</v>
      </c>
      <c r="T170" s="9">
        <f t="shared" si="38"/>
        <v>0.23735100000000003</v>
      </c>
      <c r="U170" s="9">
        <f t="shared" si="39"/>
        <v>0.42592659055590054</v>
      </c>
      <c r="V170" s="15">
        <f t="shared" si="32"/>
        <v>0.21727489420000001</v>
      </c>
      <c r="X170" s="11">
        <f t="shared" si="40"/>
        <v>4.2139999999999995E+18</v>
      </c>
      <c r="Y170" s="11">
        <f t="shared" si="41"/>
        <v>6.4120000000000002E-18</v>
      </c>
      <c r="Z170" s="11">
        <f t="shared" si="42"/>
        <v>4.2499999999999998E-4</v>
      </c>
      <c r="AA170" s="16">
        <f t="shared" si="43"/>
        <v>1.1353196161263918E-2</v>
      </c>
      <c r="AB170" s="9">
        <f t="shared" si="33"/>
        <v>0.32260169246207215</v>
      </c>
      <c r="AC170" s="9">
        <f t="shared" si="34"/>
        <v>0.98864680383873604</v>
      </c>
      <c r="AD170" s="15">
        <f t="shared" si="35"/>
        <v>26.713402732385692</v>
      </c>
      <c r="AE170" s="3">
        <f t="shared" si="44"/>
        <v>772.00479999999982</v>
      </c>
      <c r="AF170" s="2">
        <f t="shared" si="45"/>
        <v>0.25</v>
      </c>
      <c r="AG170" s="9">
        <f t="shared" si="46"/>
        <v>8.7522681138090114E-3</v>
      </c>
      <c r="AH170" s="2">
        <f t="shared" si="47"/>
        <v>0.42351769912551357</v>
      </c>
    </row>
    <row r="171" spans="1:34">
      <c r="A171" s="1">
        <f>Raw!A171</f>
        <v>158</v>
      </c>
      <c r="B171" s="14">
        <f>Raw!B171</f>
        <v>0.40362268518518518</v>
      </c>
      <c r="C171" s="15">
        <f>Raw!C171</f>
        <v>108.4</v>
      </c>
      <c r="D171" s="15">
        <f>IF(C171&gt;0.5,Raw!D171*D$11,-999)</f>
        <v>7</v>
      </c>
      <c r="E171" s="9">
        <f>IF(Raw!$G171&gt;$C$8,IF(Raw!$Q171&gt;$C$8,IF(Raw!$N171&gt;$C$9,IF(Raw!$N171&lt;$A$9,IF(Raw!$X171&gt;$C$9,IF(Raw!$X171&lt;$A$9,Raw!H171,-999),-999),-999),-999),-999),-999)</f>
        <v>0.34149000000000002</v>
      </c>
      <c r="F171" s="9">
        <f>IF(Raw!$G171&gt;$C$8,IF(Raw!$Q171&gt;$C$8,IF(Raw!$N171&gt;$C$9,IF(Raw!$N171&lt;$A$9,IF(Raw!$X171&gt;$C$9,IF(Raw!$X171&lt;$A$9,Raw!I171,-999),-999),-999),-999),-999),-999)</f>
        <v>0.573326</v>
      </c>
      <c r="G171" s="9">
        <f>Raw!G171</f>
        <v>0.96811999999999998</v>
      </c>
      <c r="H171" s="9">
        <f>IF(Raw!$G171&gt;$C$8,IF(Raw!$Q171&gt;$C$8,IF(Raw!$N171&gt;$C$9,IF(Raw!$N171&lt;$A$9,IF(Raw!$X171&gt;$C$9,IF(Raw!$X171&lt;$A$9,Raw!L171,-999),-999),-999),-999),-999),-999)</f>
        <v>627.70000000000005</v>
      </c>
      <c r="I171" s="9">
        <f>IF(Raw!$G171&gt;$C$8,IF(Raw!$Q171&gt;$C$8,IF(Raw!$N171&gt;$C$9,IF(Raw!$N171&lt;$A$9,IF(Raw!$X171&gt;$C$9,IF(Raw!$X171&lt;$A$9,Raw!M171,-999),-999),-999),-999),-999),-999)</f>
        <v>0.304753</v>
      </c>
      <c r="J171" s="9">
        <f>IF(Raw!$G171&gt;$C$8,IF(Raw!$Q171&gt;$C$8,IF(Raw!$N171&gt;$C$9,IF(Raw!$N171&lt;$A$9,IF(Raw!$X171&gt;$C$9,IF(Raw!$X171&lt;$A$9,Raw!N171,-999),-999),-999),-999),-999),-999)</f>
        <v>416</v>
      </c>
      <c r="K171" s="9">
        <f>IF(Raw!$G171&gt;$C$8,IF(Raw!$Q171&gt;$C$8,IF(Raw!$N171&gt;$C$9,IF(Raw!$N171&lt;$A$9,IF(Raw!$X171&gt;$C$9,IF(Raw!$X171&lt;$A$9,Raw!R171,-999),-999),-999),-999),-999),-999)</f>
        <v>0.30232599999999998</v>
      </c>
      <c r="L171" s="9">
        <f>IF(Raw!$G171&gt;$C$8,IF(Raw!$Q171&gt;$C$8,IF(Raw!$N171&gt;$C$9,IF(Raw!$N171&lt;$A$9,IF(Raw!$X171&gt;$C$9,IF(Raw!$X171&lt;$A$9,Raw!S171,-999),-999),-999),-999),-999),-999)</f>
        <v>0.55898599999999998</v>
      </c>
      <c r="M171" s="9">
        <f>Raw!Q171</f>
        <v>0.96931299999999998</v>
      </c>
      <c r="N171" s="9">
        <f>IF(Raw!$G171&gt;$C$8,IF(Raw!$Q171&gt;$C$8,IF(Raw!$N171&gt;$C$9,IF(Raw!$N171&lt;$A$9,IF(Raw!$X171&gt;$C$9,IF(Raw!$X171&lt;$A$9,Raw!V171,-999),-999),-999),-999),-999),-999)</f>
        <v>776</v>
      </c>
      <c r="O171" s="9">
        <f>IF(Raw!$G171&gt;$C$8,IF(Raw!$Q171&gt;$C$8,IF(Raw!$N171&gt;$C$9,IF(Raw!$N171&lt;$A$9,IF(Raw!$X171&gt;$C$9,IF(Raw!$X171&lt;$A$9,Raw!W171,-999),-999),-999),-999),-999),-999)</f>
        <v>0.31404399999999999</v>
      </c>
      <c r="P171" s="9">
        <f>IF(Raw!$G171&gt;$C$8,IF(Raw!$Q171&gt;$C$8,IF(Raw!$N171&gt;$C$9,IF(Raw!$N171&lt;$A$9,IF(Raw!$X171&gt;$C$9,IF(Raw!$X171&lt;$A$9,Raw!X171,-999),-999),-999),-999),-999),-999)</f>
        <v>352</v>
      </c>
      <c r="R171" s="9">
        <f t="shared" si="36"/>
        <v>0.23183599999999999</v>
      </c>
      <c r="S171" s="9">
        <f t="shared" si="37"/>
        <v>0.40437028845717793</v>
      </c>
      <c r="T171" s="9">
        <f t="shared" si="38"/>
        <v>0.25666</v>
      </c>
      <c r="U171" s="9">
        <f t="shared" si="39"/>
        <v>0.45915282314762806</v>
      </c>
      <c r="V171" s="15">
        <f t="shared" si="32"/>
        <v>0.2179486414</v>
      </c>
      <c r="X171" s="11">
        <f t="shared" si="40"/>
        <v>4.2139999999999995E+18</v>
      </c>
      <c r="Y171" s="11">
        <f t="shared" si="41"/>
        <v>6.2769999999999998E-18</v>
      </c>
      <c r="Z171" s="11">
        <f t="shared" si="42"/>
        <v>4.1599999999999997E-4</v>
      </c>
      <c r="AA171" s="16">
        <f t="shared" si="43"/>
        <v>1.0883967391557715E-2</v>
      </c>
      <c r="AB171" s="9">
        <f t="shared" si="33"/>
        <v>0.30511947907071718</v>
      </c>
      <c r="AC171" s="9">
        <f t="shared" si="34"/>
        <v>0.98911603260844227</v>
      </c>
      <c r="AD171" s="15">
        <f t="shared" si="35"/>
        <v>26.163383152782966</v>
      </c>
      <c r="AE171" s="3">
        <f t="shared" si="44"/>
        <v>755.7507999999998</v>
      </c>
      <c r="AF171" s="2">
        <f t="shared" si="45"/>
        <v>0.25</v>
      </c>
      <c r="AG171" s="9">
        <f t="shared" si="46"/>
        <v>9.2407624905333757E-3</v>
      </c>
      <c r="AH171" s="2">
        <f t="shared" si="47"/>
        <v>0.44715568779037607</v>
      </c>
    </row>
    <row r="172" spans="1:34">
      <c r="A172" s="1">
        <f>Raw!A172</f>
        <v>159</v>
      </c>
      <c r="B172" s="14">
        <f>Raw!B172</f>
        <v>0.40368055555555554</v>
      </c>
      <c r="C172" s="15">
        <f>Raw!C172</f>
        <v>109.6</v>
      </c>
      <c r="D172" s="15">
        <f>IF(C172&gt;0.5,Raw!D172*D$11,-999)</f>
        <v>7</v>
      </c>
      <c r="E172" s="9">
        <f>IF(Raw!$G172&gt;$C$8,IF(Raw!$Q172&gt;$C$8,IF(Raw!$N172&gt;$C$9,IF(Raw!$N172&lt;$A$9,IF(Raw!$X172&gt;$C$9,IF(Raw!$X172&lt;$A$9,Raw!H172,-999),-999),-999),-999),-999),-999)</f>
        <v>0.31872299999999998</v>
      </c>
      <c r="F172" s="9">
        <f>IF(Raw!$G172&gt;$C$8,IF(Raw!$Q172&gt;$C$8,IF(Raw!$N172&gt;$C$9,IF(Raw!$N172&lt;$A$9,IF(Raw!$X172&gt;$C$9,IF(Raw!$X172&lt;$A$9,Raw!I172,-999),-999),-999),-999),-999),-999)</f>
        <v>0.54484399999999999</v>
      </c>
      <c r="G172" s="9">
        <f>Raw!G172</f>
        <v>0.97352899999999998</v>
      </c>
      <c r="H172" s="9">
        <f>IF(Raw!$G172&gt;$C$8,IF(Raw!$Q172&gt;$C$8,IF(Raw!$N172&gt;$C$9,IF(Raw!$N172&lt;$A$9,IF(Raw!$X172&gt;$C$9,IF(Raw!$X172&lt;$A$9,Raw!L172,-999),-999),-999),-999),-999),-999)</f>
        <v>676.2</v>
      </c>
      <c r="I172" s="9">
        <f>IF(Raw!$G172&gt;$C$8,IF(Raw!$Q172&gt;$C$8,IF(Raw!$N172&gt;$C$9,IF(Raw!$N172&lt;$A$9,IF(Raw!$X172&gt;$C$9,IF(Raw!$X172&lt;$A$9,Raw!M172,-999),-999),-999),-999),-999),-999)</f>
        <v>0.28741100000000003</v>
      </c>
      <c r="J172" s="9">
        <f>IF(Raw!$G172&gt;$C$8,IF(Raw!$Q172&gt;$C$8,IF(Raw!$N172&gt;$C$9,IF(Raw!$N172&lt;$A$9,IF(Raw!$X172&gt;$C$9,IF(Raw!$X172&lt;$A$9,Raw!N172,-999),-999),-999),-999),-999),-999)</f>
        <v>519</v>
      </c>
      <c r="K172" s="9">
        <f>IF(Raw!$G172&gt;$C$8,IF(Raw!$Q172&gt;$C$8,IF(Raw!$N172&gt;$C$9,IF(Raw!$N172&lt;$A$9,IF(Raw!$X172&gt;$C$9,IF(Raw!$X172&lt;$A$9,Raw!R172,-999),-999),-999),-999),-999),-999)</f>
        <v>0.32724199999999998</v>
      </c>
      <c r="L172" s="9">
        <f>IF(Raw!$G172&gt;$C$8,IF(Raw!$Q172&gt;$C$8,IF(Raw!$N172&gt;$C$9,IF(Raw!$N172&lt;$A$9,IF(Raw!$X172&gt;$C$9,IF(Raw!$X172&lt;$A$9,Raw!S172,-999),-999),-999),-999),-999),-999)</f>
        <v>0.56510199999999999</v>
      </c>
      <c r="M172" s="9">
        <f>Raw!Q172</f>
        <v>0.97800900000000002</v>
      </c>
      <c r="N172" s="9">
        <f>IF(Raw!$G172&gt;$C$8,IF(Raw!$Q172&gt;$C$8,IF(Raw!$N172&gt;$C$9,IF(Raw!$N172&lt;$A$9,IF(Raw!$X172&gt;$C$9,IF(Raw!$X172&lt;$A$9,Raw!V172,-999),-999),-999),-999),-999),-999)</f>
        <v>714.3</v>
      </c>
      <c r="O172" s="9">
        <f>IF(Raw!$G172&gt;$C$8,IF(Raw!$Q172&gt;$C$8,IF(Raw!$N172&gt;$C$9,IF(Raw!$N172&lt;$A$9,IF(Raw!$X172&gt;$C$9,IF(Raw!$X172&lt;$A$9,Raw!W172,-999),-999),-999),-999),-999),-999)</f>
        <v>0.37081999999999998</v>
      </c>
      <c r="P172" s="9">
        <f>IF(Raw!$G172&gt;$C$8,IF(Raw!$Q172&gt;$C$8,IF(Raw!$N172&gt;$C$9,IF(Raw!$N172&lt;$A$9,IF(Raw!$X172&gt;$C$9,IF(Raw!$X172&lt;$A$9,Raw!X172,-999),-999),-999),-999),-999),-999)</f>
        <v>500</v>
      </c>
      <c r="R172" s="9">
        <f t="shared" si="36"/>
        <v>0.22612100000000002</v>
      </c>
      <c r="S172" s="9">
        <f t="shared" si="37"/>
        <v>0.41501971206437077</v>
      </c>
      <c r="T172" s="9">
        <f t="shared" si="38"/>
        <v>0.23786000000000002</v>
      </c>
      <c r="U172" s="9">
        <f t="shared" si="39"/>
        <v>0.42091516221850217</v>
      </c>
      <c r="V172" s="15">
        <f t="shared" si="32"/>
        <v>0.22033326980000001</v>
      </c>
      <c r="X172" s="11">
        <f t="shared" si="40"/>
        <v>4.2139999999999995E+18</v>
      </c>
      <c r="Y172" s="11">
        <f t="shared" si="41"/>
        <v>6.7619999999999999E-18</v>
      </c>
      <c r="Z172" s="11">
        <f t="shared" si="42"/>
        <v>5.1899999999999993E-4</v>
      </c>
      <c r="AA172" s="16">
        <f t="shared" si="43"/>
        <v>1.4573414928767908E-2</v>
      </c>
      <c r="AB172" s="9">
        <f t="shared" si="33"/>
        <v>0.33070843247495674</v>
      </c>
      <c r="AC172" s="9">
        <f t="shared" si="34"/>
        <v>0.98542658507123204</v>
      </c>
      <c r="AD172" s="15">
        <f t="shared" si="35"/>
        <v>28.07979755061254</v>
      </c>
      <c r="AE172" s="3">
        <f t="shared" si="44"/>
        <v>814.1447999999998</v>
      </c>
      <c r="AF172" s="2">
        <f t="shared" si="45"/>
        <v>0.25</v>
      </c>
      <c r="AG172" s="9">
        <f t="shared" si="46"/>
        <v>9.091701954675983E-3</v>
      </c>
      <c r="AH172" s="2">
        <f t="shared" si="47"/>
        <v>0.43994272603510998</v>
      </c>
    </row>
    <row r="173" spans="1:34">
      <c r="A173" s="1">
        <f>Raw!A173</f>
        <v>160</v>
      </c>
      <c r="B173" s="14">
        <f>Raw!B173</f>
        <v>0.40373842592592596</v>
      </c>
      <c r="C173" s="15">
        <f>Raw!C173</f>
        <v>110.5</v>
      </c>
      <c r="D173" s="15">
        <f>IF(C173&gt;0.5,Raw!D173*D$11,-999)</f>
        <v>7</v>
      </c>
      <c r="E173" s="9">
        <f>IF(Raw!$G173&gt;$C$8,IF(Raw!$Q173&gt;$C$8,IF(Raw!$N173&gt;$C$9,IF(Raw!$N173&lt;$A$9,IF(Raw!$X173&gt;$C$9,IF(Raw!$X173&lt;$A$9,Raw!H173,-999),-999),-999),-999),-999),-999)</f>
        <v>0.31880799999999998</v>
      </c>
      <c r="F173" s="9">
        <f>IF(Raw!$G173&gt;$C$8,IF(Raw!$Q173&gt;$C$8,IF(Raw!$N173&gt;$C$9,IF(Raw!$N173&lt;$A$9,IF(Raw!$X173&gt;$C$9,IF(Raw!$X173&lt;$A$9,Raw!I173,-999),-999),-999),-999),-999),-999)</f>
        <v>0.551427</v>
      </c>
      <c r="G173" s="9">
        <f>Raw!G173</f>
        <v>0.96513199999999999</v>
      </c>
      <c r="H173" s="9">
        <f>IF(Raw!$G173&gt;$C$8,IF(Raw!$Q173&gt;$C$8,IF(Raw!$N173&gt;$C$9,IF(Raw!$N173&lt;$A$9,IF(Raw!$X173&gt;$C$9,IF(Raw!$X173&lt;$A$9,Raw!L173,-999),-999),-999),-999),-999),-999)</f>
        <v>695.7</v>
      </c>
      <c r="I173" s="9">
        <f>IF(Raw!$G173&gt;$C$8,IF(Raw!$Q173&gt;$C$8,IF(Raw!$N173&gt;$C$9,IF(Raw!$N173&lt;$A$9,IF(Raw!$X173&gt;$C$9,IF(Raw!$X173&lt;$A$9,Raw!M173,-999),-999),-999),-999),-999),-999)</f>
        <v>0.37081900000000001</v>
      </c>
      <c r="J173" s="9">
        <f>IF(Raw!$G173&gt;$C$8,IF(Raw!$Q173&gt;$C$8,IF(Raw!$N173&gt;$C$9,IF(Raw!$N173&lt;$A$9,IF(Raw!$X173&gt;$C$9,IF(Raw!$X173&lt;$A$9,Raw!N173,-999),-999),-999),-999),-999),-999)</f>
        <v>424</v>
      </c>
      <c r="K173" s="9">
        <f>IF(Raw!$G173&gt;$C$8,IF(Raw!$Q173&gt;$C$8,IF(Raw!$N173&gt;$C$9,IF(Raw!$N173&lt;$A$9,IF(Raw!$X173&gt;$C$9,IF(Raw!$X173&lt;$A$9,Raw!R173,-999),-999),-999),-999),-999),-999)</f>
        <v>0.31890000000000002</v>
      </c>
      <c r="L173" s="9">
        <f>IF(Raw!$G173&gt;$C$8,IF(Raw!$Q173&gt;$C$8,IF(Raw!$N173&gt;$C$9,IF(Raw!$N173&lt;$A$9,IF(Raw!$X173&gt;$C$9,IF(Raw!$X173&lt;$A$9,Raw!S173,-999),-999),-999),-999),-999),-999)</f>
        <v>0.55674100000000004</v>
      </c>
      <c r="M173" s="9">
        <f>Raw!Q173</f>
        <v>0.97459700000000005</v>
      </c>
      <c r="N173" s="9">
        <f>IF(Raw!$G173&gt;$C$8,IF(Raw!$Q173&gt;$C$8,IF(Raw!$N173&gt;$C$9,IF(Raw!$N173&lt;$A$9,IF(Raw!$X173&gt;$C$9,IF(Raw!$X173&lt;$A$9,Raw!V173,-999),-999),-999),-999),-999),-999)</f>
        <v>759.2</v>
      </c>
      <c r="O173" s="9">
        <f>IF(Raw!$G173&gt;$C$8,IF(Raw!$Q173&gt;$C$8,IF(Raw!$N173&gt;$C$9,IF(Raw!$N173&lt;$A$9,IF(Raw!$X173&gt;$C$9,IF(Raw!$X173&lt;$A$9,Raw!W173,-999),-999),-999),-999),-999),-999)</f>
        <v>0.37081999999999998</v>
      </c>
      <c r="P173" s="9">
        <f>IF(Raw!$G173&gt;$C$8,IF(Raw!$Q173&gt;$C$8,IF(Raw!$N173&gt;$C$9,IF(Raw!$N173&lt;$A$9,IF(Raw!$X173&gt;$C$9,IF(Raw!$X173&lt;$A$9,Raw!X173,-999),-999),-999),-999),-999),-999)</f>
        <v>395</v>
      </c>
      <c r="R173" s="9">
        <f t="shared" si="36"/>
        <v>0.23261900000000002</v>
      </c>
      <c r="S173" s="9">
        <f t="shared" si="37"/>
        <v>0.42184912962187204</v>
      </c>
      <c r="T173" s="9">
        <f t="shared" si="38"/>
        <v>0.23784100000000002</v>
      </c>
      <c r="U173" s="9">
        <f t="shared" si="39"/>
        <v>0.4272022358691025</v>
      </c>
      <c r="V173" s="15">
        <f t="shared" si="32"/>
        <v>0.21707331590000004</v>
      </c>
      <c r="X173" s="11">
        <f t="shared" si="40"/>
        <v>4.2139999999999995E+18</v>
      </c>
      <c r="Y173" s="11">
        <f t="shared" si="41"/>
        <v>6.9570000000000008E-18</v>
      </c>
      <c r="Z173" s="11">
        <f t="shared" si="42"/>
        <v>4.2400000000000001E-4</v>
      </c>
      <c r="AA173" s="16">
        <f t="shared" si="43"/>
        <v>1.227770650243153E-2</v>
      </c>
      <c r="AB173" s="9">
        <f t="shared" si="33"/>
        <v>0.32182014199224485</v>
      </c>
      <c r="AC173" s="9">
        <f t="shared" si="34"/>
        <v>0.98772229349756846</v>
      </c>
      <c r="AD173" s="15">
        <f t="shared" si="35"/>
        <v>28.956854958564925</v>
      </c>
      <c r="AE173" s="3">
        <f t="shared" si="44"/>
        <v>837.62279999999987</v>
      </c>
      <c r="AF173" s="2">
        <f t="shared" si="45"/>
        <v>0.25</v>
      </c>
      <c r="AG173" s="9">
        <f t="shared" si="46"/>
        <v>9.5157178323355719E-3</v>
      </c>
      <c r="AH173" s="2">
        <f t="shared" si="47"/>
        <v>0.46046063368646983</v>
      </c>
    </row>
    <row r="174" spans="1:34">
      <c r="A174" s="1">
        <f>Raw!A174</f>
        <v>161</v>
      </c>
      <c r="B174" s="14">
        <f>Raw!B174</f>
        <v>0.40379629629629626</v>
      </c>
      <c r="C174" s="15">
        <f>Raw!C174</f>
        <v>110.9</v>
      </c>
      <c r="D174" s="15">
        <f>IF(C174&gt;0.5,Raw!D174*D$11,-999)</f>
        <v>7</v>
      </c>
      <c r="E174" s="9">
        <f>IF(Raw!$G174&gt;$C$8,IF(Raw!$Q174&gt;$C$8,IF(Raw!$N174&gt;$C$9,IF(Raw!$N174&lt;$A$9,IF(Raw!$X174&gt;$C$9,IF(Raw!$X174&lt;$A$9,Raw!H174,-999),-999),-999),-999),-999),-999)</f>
        <v>0.38260699999999997</v>
      </c>
      <c r="F174" s="9">
        <f>IF(Raw!$G174&gt;$C$8,IF(Raw!$Q174&gt;$C$8,IF(Raw!$N174&gt;$C$9,IF(Raw!$N174&lt;$A$9,IF(Raw!$X174&gt;$C$9,IF(Raw!$X174&lt;$A$9,Raw!I174,-999),-999),-999),-999),-999),-999)</f>
        <v>0.66640299999999997</v>
      </c>
      <c r="G174" s="9">
        <f>Raw!G174</f>
        <v>0.98107500000000003</v>
      </c>
      <c r="H174" s="9">
        <f>IF(Raw!$G174&gt;$C$8,IF(Raw!$Q174&gt;$C$8,IF(Raw!$N174&gt;$C$9,IF(Raw!$N174&lt;$A$9,IF(Raw!$X174&gt;$C$9,IF(Raw!$X174&lt;$A$9,Raw!L174,-999),-999),-999),-999),-999),-999)</f>
        <v>641.79999999999995</v>
      </c>
      <c r="I174" s="9">
        <f>IF(Raw!$G174&gt;$C$8,IF(Raw!$Q174&gt;$C$8,IF(Raw!$N174&gt;$C$9,IF(Raw!$N174&lt;$A$9,IF(Raw!$X174&gt;$C$9,IF(Raw!$X174&lt;$A$9,Raw!M174,-999),-999),-999),-999),-999),-999)</f>
        <v>0.346306</v>
      </c>
      <c r="J174" s="9">
        <f>IF(Raw!$G174&gt;$C$8,IF(Raw!$Q174&gt;$C$8,IF(Raw!$N174&gt;$C$9,IF(Raw!$N174&lt;$A$9,IF(Raw!$X174&gt;$C$9,IF(Raw!$X174&lt;$A$9,Raw!N174,-999),-999),-999),-999),-999),-999)</f>
        <v>482</v>
      </c>
      <c r="K174" s="9">
        <f>IF(Raw!$G174&gt;$C$8,IF(Raw!$Q174&gt;$C$8,IF(Raw!$N174&gt;$C$9,IF(Raw!$N174&lt;$A$9,IF(Raw!$X174&gt;$C$9,IF(Raw!$X174&lt;$A$9,Raw!R174,-999),-999),-999),-999),-999),-999)</f>
        <v>0.31215999999999999</v>
      </c>
      <c r="L174" s="9">
        <f>IF(Raw!$G174&gt;$C$8,IF(Raw!$Q174&gt;$C$8,IF(Raw!$N174&gt;$C$9,IF(Raw!$N174&lt;$A$9,IF(Raw!$X174&gt;$C$9,IF(Raw!$X174&lt;$A$9,Raw!S174,-999),-999),-999),-999),-999),-999)</f>
        <v>0.56914200000000004</v>
      </c>
      <c r="M174" s="9">
        <f>Raw!Q174</f>
        <v>0.96931100000000003</v>
      </c>
      <c r="N174" s="9">
        <f>IF(Raw!$G174&gt;$C$8,IF(Raw!$Q174&gt;$C$8,IF(Raw!$N174&gt;$C$9,IF(Raw!$N174&lt;$A$9,IF(Raw!$X174&gt;$C$9,IF(Raw!$X174&lt;$A$9,Raw!V174,-999),-999),-999),-999),-999),-999)</f>
        <v>761</v>
      </c>
      <c r="O174" s="9">
        <f>IF(Raw!$G174&gt;$C$8,IF(Raw!$Q174&gt;$C$8,IF(Raw!$N174&gt;$C$9,IF(Raw!$N174&lt;$A$9,IF(Raw!$X174&gt;$C$9,IF(Raw!$X174&lt;$A$9,Raw!W174,-999),-999),-999),-999),-999),-999)</f>
        <v>0.37081999999999998</v>
      </c>
      <c r="P174" s="9">
        <f>IF(Raw!$G174&gt;$C$8,IF(Raw!$Q174&gt;$C$8,IF(Raw!$N174&gt;$C$9,IF(Raw!$N174&lt;$A$9,IF(Raw!$X174&gt;$C$9,IF(Raw!$X174&lt;$A$9,Raw!X174,-999),-999),-999),-999),-999),-999)</f>
        <v>471</v>
      </c>
      <c r="R174" s="9">
        <f t="shared" si="36"/>
        <v>0.28379599999999999</v>
      </c>
      <c r="S174" s="9">
        <f t="shared" si="37"/>
        <v>0.42586242859050755</v>
      </c>
      <c r="T174" s="9">
        <f t="shared" si="38"/>
        <v>0.25698200000000004</v>
      </c>
      <c r="U174" s="9">
        <f t="shared" si="39"/>
        <v>0.45152527840152373</v>
      </c>
      <c r="V174" s="15">
        <f t="shared" si="32"/>
        <v>0.22190846580000004</v>
      </c>
      <c r="X174" s="11">
        <f t="shared" si="40"/>
        <v>4.2139999999999995E+18</v>
      </c>
      <c r="Y174" s="11">
        <f t="shared" si="41"/>
        <v>6.4179999999999993E-18</v>
      </c>
      <c r="Z174" s="11">
        <f t="shared" si="42"/>
        <v>4.8199999999999995E-4</v>
      </c>
      <c r="AA174" s="16">
        <f t="shared" si="43"/>
        <v>1.2868159719517136E-2</v>
      </c>
      <c r="AB174" s="9">
        <f t="shared" si="33"/>
        <v>0.31546688542104095</v>
      </c>
      <c r="AC174" s="9">
        <f t="shared" si="34"/>
        <v>0.98713184028048284</v>
      </c>
      <c r="AD174" s="15">
        <f t="shared" si="35"/>
        <v>26.697426803977461</v>
      </c>
      <c r="AE174" s="3">
        <f t="shared" si="44"/>
        <v>772.7271999999997</v>
      </c>
      <c r="AF174" s="2">
        <f t="shared" si="45"/>
        <v>0.25</v>
      </c>
      <c r="AG174" s="9">
        <f t="shared" si="46"/>
        <v>9.2727408232847874E-3</v>
      </c>
      <c r="AH174" s="2">
        <f t="shared" si="47"/>
        <v>0.44870310266988361</v>
      </c>
    </row>
    <row r="175" spans="1:34">
      <c r="A175" s="1">
        <f>Raw!A175</f>
        <v>162</v>
      </c>
      <c r="B175" s="14">
        <f>Raw!B175</f>
        <v>0.40384259259259259</v>
      </c>
      <c r="C175" s="15">
        <f>Raw!C175</f>
        <v>113.3</v>
      </c>
      <c r="D175" s="15">
        <f>IF(C175&gt;0.5,Raw!D175*D$11,-999)</f>
        <v>7</v>
      </c>
      <c r="E175" s="9">
        <f>IF(Raw!$G175&gt;$C$8,IF(Raw!$Q175&gt;$C$8,IF(Raw!$N175&gt;$C$9,IF(Raw!$N175&lt;$A$9,IF(Raw!$X175&gt;$C$9,IF(Raw!$X175&lt;$A$9,Raw!H175,-999),-999),-999),-999),-999),-999)</f>
        <v>0.309008</v>
      </c>
      <c r="F175" s="9">
        <f>IF(Raw!$G175&gt;$C$8,IF(Raw!$Q175&gt;$C$8,IF(Raw!$N175&gt;$C$9,IF(Raw!$N175&lt;$A$9,IF(Raw!$X175&gt;$C$9,IF(Raw!$X175&lt;$A$9,Raw!I175,-999),-999),-999),-999),-999),-999)</f>
        <v>0.53652999999999995</v>
      </c>
      <c r="G175" s="9">
        <f>Raw!G175</f>
        <v>0.97215499999999999</v>
      </c>
      <c r="H175" s="9">
        <f>IF(Raw!$G175&gt;$C$8,IF(Raw!$Q175&gt;$C$8,IF(Raw!$N175&gt;$C$9,IF(Raw!$N175&lt;$A$9,IF(Raw!$X175&gt;$C$9,IF(Raw!$X175&lt;$A$9,Raw!L175,-999),-999),-999),-999),-999),-999)</f>
        <v>636.5</v>
      </c>
      <c r="I175" s="9">
        <f>IF(Raw!$G175&gt;$C$8,IF(Raw!$Q175&gt;$C$8,IF(Raw!$N175&gt;$C$9,IF(Raw!$N175&lt;$A$9,IF(Raw!$X175&gt;$C$9,IF(Raw!$X175&lt;$A$9,Raw!M175,-999),-999),-999),-999),-999),-999)</f>
        <v>0.18412200000000001</v>
      </c>
      <c r="J175" s="9">
        <f>IF(Raw!$G175&gt;$C$8,IF(Raw!$Q175&gt;$C$8,IF(Raw!$N175&gt;$C$9,IF(Raw!$N175&lt;$A$9,IF(Raw!$X175&gt;$C$9,IF(Raw!$X175&lt;$A$9,Raw!N175,-999),-999),-999),-999),-999),-999)</f>
        <v>463</v>
      </c>
      <c r="K175" s="9">
        <f>IF(Raw!$G175&gt;$C$8,IF(Raw!$Q175&gt;$C$8,IF(Raw!$N175&gt;$C$9,IF(Raw!$N175&lt;$A$9,IF(Raw!$X175&gt;$C$9,IF(Raw!$X175&lt;$A$9,Raw!R175,-999),-999),-999),-999),-999),-999)</f>
        <v>0.31066300000000002</v>
      </c>
      <c r="L175" s="9">
        <f>IF(Raw!$G175&gt;$C$8,IF(Raw!$Q175&gt;$C$8,IF(Raw!$N175&gt;$C$9,IF(Raw!$N175&lt;$A$9,IF(Raw!$X175&gt;$C$9,IF(Raw!$X175&lt;$A$9,Raw!S175,-999),-999),-999),-999),-999),-999)</f>
        <v>0.54399200000000003</v>
      </c>
      <c r="M175" s="9">
        <f>Raw!Q175</f>
        <v>0.97367800000000004</v>
      </c>
      <c r="N175" s="9">
        <f>IF(Raw!$G175&gt;$C$8,IF(Raw!$Q175&gt;$C$8,IF(Raw!$N175&gt;$C$9,IF(Raw!$N175&lt;$A$9,IF(Raw!$X175&gt;$C$9,IF(Raw!$X175&lt;$A$9,Raw!V175,-999),-999),-999),-999),-999),-999)</f>
        <v>726.2</v>
      </c>
      <c r="O175" s="9">
        <f>IF(Raw!$G175&gt;$C$8,IF(Raw!$Q175&gt;$C$8,IF(Raw!$N175&gt;$C$9,IF(Raw!$N175&lt;$A$9,IF(Raw!$X175&gt;$C$9,IF(Raw!$X175&lt;$A$9,Raw!W175,-999),-999),-999),-999),-999),-999)</f>
        <v>0.37081900000000001</v>
      </c>
      <c r="P175" s="9">
        <f>IF(Raw!$G175&gt;$C$8,IF(Raw!$Q175&gt;$C$8,IF(Raw!$N175&gt;$C$9,IF(Raw!$N175&lt;$A$9,IF(Raw!$X175&gt;$C$9,IF(Raw!$X175&lt;$A$9,Raw!X175,-999),-999),-999),-999),-999),-999)</f>
        <v>466</v>
      </c>
      <c r="R175" s="9">
        <f t="shared" si="36"/>
        <v>0.22752199999999995</v>
      </c>
      <c r="S175" s="9">
        <f t="shared" si="37"/>
        <v>0.42406202821836608</v>
      </c>
      <c r="T175" s="9">
        <f t="shared" si="38"/>
        <v>0.23332900000000001</v>
      </c>
      <c r="U175" s="9">
        <f t="shared" si="39"/>
        <v>0.42891991058692036</v>
      </c>
      <c r="V175" s="15">
        <f t="shared" si="32"/>
        <v>0.21210248080000002</v>
      </c>
      <c r="X175" s="11">
        <f t="shared" si="40"/>
        <v>4.2139999999999995E+18</v>
      </c>
      <c r="Y175" s="11">
        <f t="shared" si="41"/>
        <v>6.3649999999999996E-18</v>
      </c>
      <c r="Z175" s="11">
        <f t="shared" si="42"/>
        <v>4.6299999999999998E-4</v>
      </c>
      <c r="AA175" s="16">
        <f t="shared" si="43"/>
        <v>1.2266306127727514E-2</v>
      </c>
      <c r="AB175" s="9">
        <f t="shared" si="33"/>
        <v>0.31352508494247655</v>
      </c>
      <c r="AC175" s="9">
        <f t="shared" si="34"/>
        <v>0.9877336938722725</v>
      </c>
      <c r="AD175" s="15">
        <f t="shared" si="35"/>
        <v>26.493101787748415</v>
      </c>
      <c r="AE175" s="3">
        <f t="shared" si="44"/>
        <v>766.34599999999978</v>
      </c>
      <c r="AF175" s="2">
        <f t="shared" si="45"/>
        <v>0.25</v>
      </c>
      <c r="AG175" s="9">
        <f t="shared" si="46"/>
        <v>8.741091423054792E-3</v>
      </c>
      <c r="AH175" s="2">
        <f t="shared" si="47"/>
        <v>0.42297686487654951</v>
      </c>
    </row>
    <row r="176" spans="1:34">
      <c r="A176" s="1">
        <f>Raw!A176</f>
        <v>163</v>
      </c>
      <c r="B176" s="14">
        <f>Raw!B176</f>
        <v>0.40390046296296295</v>
      </c>
      <c r="C176" s="15">
        <f>Raw!C176</f>
        <v>113.1</v>
      </c>
      <c r="D176" s="15">
        <f>IF(C176&gt;0.5,Raw!D176*D$11,-999)</f>
        <v>7</v>
      </c>
      <c r="E176" s="9">
        <f>IF(Raw!$G176&gt;$C$8,IF(Raw!$Q176&gt;$C$8,IF(Raw!$N176&gt;$C$9,IF(Raw!$N176&lt;$A$9,IF(Raw!$X176&gt;$C$9,IF(Raw!$X176&lt;$A$9,Raw!H176,-999),-999),-999),-999),-999),-999)</f>
        <v>0.31207699999999999</v>
      </c>
      <c r="F176" s="9">
        <f>IF(Raw!$G176&gt;$C$8,IF(Raw!$Q176&gt;$C$8,IF(Raw!$N176&gt;$C$9,IF(Raw!$N176&lt;$A$9,IF(Raw!$X176&gt;$C$9,IF(Raw!$X176&lt;$A$9,Raw!I176,-999),-999),-999),-999),-999),-999)</f>
        <v>0.547296</v>
      </c>
      <c r="G176" s="9">
        <f>Raw!G176</f>
        <v>0.96866399999999997</v>
      </c>
      <c r="H176" s="9">
        <f>IF(Raw!$G176&gt;$C$8,IF(Raw!$Q176&gt;$C$8,IF(Raw!$N176&gt;$C$9,IF(Raw!$N176&lt;$A$9,IF(Raw!$X176&gt;$C$9,IF(Raw!$X176&lt;$A$9,Raw!L176,-999),-999),-999),-999),-999),-999)</f>
        <v>672.1</v>
      </c>
      <c r="I176" s="9">
        <f>IF(Raw!$G176&gt;$C$8,IF(Raw!$Q176&gt;$C$8,IF(Raw!$N176&gt;$C$9,IF(Raw!$N176&lt;$A$9,IF(Raw!$X176&gt;$C$9,IF(Raw!$X176&lt;$A$9,Raw!M176,-999),-999),-999),-999),-999),-999)</f>
        <v>0.26346799999999998</v>
      </c>
      <c r="J176" s="9">
        <f>IF(Raw!$G176&gt;$C$8,IF(Raw!$Q176&gt;$C$8,IF(Raw!$N176&gt;$C$9,IF(Raw!$N176&lt;$A$9,IF(Raw!$X176&gt;$C$9,IF(Raw!$X176&lt;$A$9,Raw!N176,-999),-999),-999),-999),-999),-999)</f>
        <v>488</v>
      </c>
      <c r="K176" s="9">
        <f>IF(Raw!$G176&gt;$C$8,IF(Raw!$Q176&gt;$C$8,IF(Raw!$N176&gt;$C$9,IF(Raw!$N176&lt;$A$9,IF(Raw!$X176&gt;$C$9,IF(Raw!$X176&lt;$A$9,Raw!R176,-999),-999),-999),-999),-999),-999)</f>
        <v>0.30288999999999999</v>
      </c>
      <c r="L176" s="9">
        <f>IF(Raw!$G176&gt;$C$8,IF(Raw!$Q176&gt;$C$8,IF(Raw!$N176&gt;$C$9,IF(Raw!$N176&lt;$A$9,IF(Raw!$X176&gt;$C$9,IF(Raw!$X176&lt;$A$9,Raw!S176,-999),-999),-999),-999),-999),-999)</f>
        <v>0.55005300000000001</v>
      </c>
      <c r="M176" s="9">
        <f>Raw!Q176</f>
        <v>0.96811800000000003</v>
      </c>
      <c r="N176" s="9">
        <f>IF(Raw!$G176&gt;$C$8,IF(Raw!$Q176&gt;$C$8,IF(Raw!$N176&gt;$C$9,IF(Raw!$N176&lt;$A$9,IF(Raw!$X176&gt;$C$9,IF(Raw!$X176&lt;$A$9,Raw!V176,-999),-999),-999),-999),-999),-999)</f>
        <v>749.6</v>
      </c>
      <c r="O176" s="9">
        <f>IF(Raw!$G176&gt;$C$8,IF(Raw!$Q176&gt;$C$8,IF(Raw!$N176&gt;$C$9,IF(Raw!$N176&lt;$A$9,IF(Raw!$X176&gt;$C$9,IF(Raw!$X176&lt;$A$9,Raw!W176,-999),-999),-999),-999),-999),-999)</f>
        <v>0.37081999999999998</v>
      </c>
      <c r="P176" s="9">
        <f>IF(Raw!$G176&gt;$C$8,IF(Raw!$Q176&gt;$C$8,IF(Raw!$N176&gt;$C$9,IF(Raw!$N176&lt;$A$9,IF(Raw!$X176&gt;$C$9,IF(Raw!$X176&lt;$A$9,Raw!X176,-999),-999),-999),-999),-999),-999)</f>
        <v>490</v>
      </c>
      <c r="R176" s="9">
        <f t="shared" si="36"/>
        <v>0.23521900000000001</v>
      </c>
      <c r="S176" s="9">
        <f t="shared" si="37"/>
        <v>0.4297838829445127</v>
      </c>
      <c r="T176" s="9">
        <f t="shared" si="38"/>
        <v>0.24716300000000002</v>
      </c>
      <c r="U176" s="9">
        <f t="shared" si="39"/>
        <v>0.44934397230812306</v>
      </c>
      <c r="V176" s="15">
        <f t="shared" si="32"/>
        <v>0.21446566470000003</v>
      </c>
      <c r="X176" s="11">
        <f t="shared" si="40"/>
        <v>4.2139999999999995E+18</v>
      </c>
      <c r="Y176" s="11">
        <f t="shared" si="41"/>
        <v>6.7209999999999999E-18</v>
      </c>
      <c r="Z176" s="11">
        <f t="shared" si="42"/>
        <v>4.8799999999999999E-4</v>
      </c>
      <c r="AA176" s="16">
        <f t="shared" si="43"/>
        <v>1.3632855959778379E-2</v>
      </c>
      <c r="AB176" s="9">
        <f t="shared" si="33"/>
        <v>0.30625953757758667</v>
      </c>
      <c r="AC176" s="9">
        <f t="shared" si="34"/>
        <v>0.98636714404022174</v>
      </c>
      <c r="AD176" s="15">
        <f t="shared" si="35"/>
        <v>27.936180245447503</v>
      </c>
      <c r="AE176" s="3">
        <f t="shared" si="44"/>
        <v>809.20839999999976</v>
      </c>
      <c r="AF176" s="2">
        <f t="shared" si="45"/>
        <v>0.25</v>
      </c>
      <c r="AG176" s="9">
        <f t="shared" si="46"/>
        <v>9.6561186173885361E-3</v>
      </c>
      <c r="AH176" s="2">
        <f t="shared" si="47"/>
        <v>0.46725455460706289</v>
      </c>
    </row>
    <row r="177" spans="1:34">
      <c r="A177" s="1">
        <f>Raw!A177</f>
        <v>164</v>
      </c>
      <c r="B177" s="14">
        <f>Raw!B177</f>
        <v>0.40395833333333336</v>
      </c>
      <c r="C177" s="15">
        <f>Raw!C177</f>
        <v>115.5</v>
      </c>
      <c r="D177" s="15">
        <f>IF(C177&gt;0.5,Raw!D177*D$11,-999)</f>
        <v>7</v>
      </c>
      <c r="E177" s="9">
        <f>IF(Raw!$G177&gt;$C$8,IF(Raw!$Q177&gt;$C$8,IF(Raw!$N177&gt;$C$9,IF(Raw!$N177&lt;$A$9,IF(Raw!$X177&gt;$C$9,IF(Raw!$X177&lt;$A$9,Raw!H177,-999),-999),-999),-999),-999),-999)</f>
        <v>0.32219599999999998</v>
      </c>
      <c r="F177" s="9">
        <f>IF(Raw!$G177&gt;$C$8,IF(Raw!$Q177&gt;$C$8,IF(Raw!$N177&gt;$C$9,IF(Raw!$N177&lt;$A$9,IF(Raw!$X177&gt;$C$9,IF(Raw!$X177&lt;$A$9,Raw!I177,-999),-999),-999),-999),-999),-999)</f>
        <v>0.54089399999999999</v>
      </c>
      <c r="G177" s="9">
        <f>Raw!G177</f>
        <v>0.96651399999999998</v>
      </c>
      <c r="H177" s="9">
        <f>IF(Raw!$G177&gt;$C$8,IF(Raw!$Q177&gt;$C$8,IF(Raw!$N177&gt;$C$9,IF(Raw!$N177&lt;$A$9,IF(Raw!$X177&gt;$C$9,IF(Raw!$X177&lt;$A$9,Raw!L177,-999),-999),-999),-999),-999),-999)</f>
        <v>655.6</v>
      </c>
      <c r="I177" s="9">
        <f>IF(Raw!$G177&gt;$C$8,IF(Raw!$Q177&gt;$C$8,IF(Raw!$N177&gt;$C$9,IF(Raw!$N177&lt;$A$9,IF(Raw!$X177&gt;$C$9,IF(Raw!$X177&lt;$A$9,Raw!M177,-999),-999),-999),-999),-999),-999)</f>
        <v>0.37081999999999998</v>
      </c>
      <c r="J177" s="9">
        <f>IF(Raw!$G177&gt;$C$8,IF(Raw!$Q177&gt;$C$8,IF(Raw!$N177&gt;$C$9,IF(Raw!$N177&lt;$A$9,IF(Raw!$X177&gt;$C$9,IF(Raw!$X177&lt;$A$9,Raw!N177,-999),-999),-999),-999),-999),-999)</f>
        <v>347</v>
      </c>
      <c r="K177" s="9">
        <f>IF(Raw!$G177&gt;$C$8,IF(Raw!$Q177&gt;$C$8,IF(Raw!$N177&gt;$C$9,IF(Raw!$N177&lt;$A$9,IF(Raw!$X177&gt;$C$9,IF(Raw!$X177&lt;$A$9,Raw!R177,-999),-999),-999),-999),-999),-999)</f>
        <v>0.31302000000000002</v>
      </c>
      <c r="L177" s="9">
        <f>IF(Raw!$G177&gt;$C$8,IF(Raw!$Q177&gt;$C$8,IF(Raw!$N177&gt;$C$9,IF(Raw!$N177&lt;$A$9,IF(Raw!$X177&gt;$C$9,IF(Raw!$X177&lt;$A$9,Raw!S177,-999),-999),-999),-999),-999),-999)</f>
        <v>0.54622599999999999</v>
      </c>
      <c r="M177" s="9">
        <f>Raw!Q177</f>
        <v>0.96924600000000005</v>
      </c>
      <c r="N177" s="9">
        <f>IF(Raw!$G177&gt;$C$8,IF(Raw!$Q177&gt;$C$8,IF(Raw!$N177&gt;$C$9,IF(Raw!$N177&lt;$A$9,IF(Raw!$X177&gt;$C$9,IF(Raw!$X177&lt;$A$9,Raw!V177,-999),-999),-999),-999),-999),-999)</f>
        <v>748.6</v>
      </c>
      <c r="O177" s="9">
        <f>IF(Raw!$G177&gt;$C$8,IF(Raw!$Q177&gt;$C$8,IF(Raw!$N177&gt;$C$9,IF(Raw!$N177&lt;$A$9,IF(Raw!$X177&gt;$C$9,IF(Raw!$X177&lt;$A$9,Raw!W177,-999),-999),-999),-999),-999),-999)</f>
        <v>0.222055</v>
      </c>
      <c r="P177" s="9">
        <f>IF(Raw!$G177&gt;$C$8,IF(Raw!$Q177&gt;$C$8,IF(Raw!$N177&gt;$C$9,IF(Raw!$N177&lt;$A$9,IF(Raw!$X177&gt;$C$9,IF(Raw!$X177&lt;$A$9,Raw!X177,-999),-999),-999),-999),-999),-999)</f>
        <v>527</v>
      </c>
      <c r="R177" s="9">
        <f t="shared" si="36"/>
        <v>0.218698</v>
      </c>
      <c r="S177" s="9">
        <f t="shared" si="37"/>
        <v>0.40432691063313703</v>
      </c>
      <c r="T177" s="9">
        <f t="shared" si="38"/>
        <v>0.23320599999999997</v>
      </c>
      <c r="U177" s="9">
        <f t="shared" si="39"/>
        <v>0.42694049715685445</v>
      </c>
      <c r="V177" s="15">
        <f t="shared" si="32"/>
        <v>0.21297351740000001</v>
      </c>
      <c r="X177" s="11">
        <f t="shared" si="40"/>
        <v>4.2139999999999995E+18</v>
      </c>
      <c r="Y177" s="11">
        <f t="shared" si="41"/>
        <v>6.5559999999999996E-18</v>
      </c>
      <c r="Z177" s="11">
        <f t="shared" si="42"/>
        <v>3.4699999999999998E-4</v>
      </c>
      <c r="AA177" s="16">
        <f t="shared" si="43"/>
        <v>9.4955339097020051E-3</v>
      </c>
      <c r="AB177" s="9">
        <f t="shared" si="33"/>
        <v>0.315234415480946</v>
      </c>
      <c r="AC177" s="9">
        <f t="shared" si="34"/>
        <v>0.99050446609029796</v>
      </c>
      <c r="AD177" s="15">
        <f t="shared" si="35"/>
        <v>27.364651036605203</v>
      </c>
      <c r="AE177" s="3">
        <f t="shared" si="44"/>
        <v>789.34239999999977</v>
      </c>
      <c r="AF177" s="2">
        <f t="shared" si="45"/>
        <v>0.25</v>
      </c>
      <c r="AG177" s="9">
        <f t="shared" si="46"/>
        <v>8.9869828600708142E-3</v>
      </c>
      <c r="AH177" s="2">
        <f t="shared" si="47"/>
        <v>0.43487542354563147</v>
      </c>
    </row>
    <row r="178" spans="1:34">
      <c r="A178" s="1">
        <f>Raw!A178</f>
        <v>165</v>
      </c>
      <c r="B178" s="14">
        <f>Raw!B178</f>
        <v>0.40401620370370367</v>
      </c>
      <c r="C178" s="15">
        <f>Raw!C178</f>
        <v>114.7</v>
      </c>
      <c r="D178" s="15">
        <f>IF(C178&gt;0.5,Raw!D178*D$11,-999)</f>
        <v>7</v>
      </c>
      <c r="E178" s="9">
        <f>IF(Raw!$G178&gt;$C$8,IF(Raw!$Q178&gt;$C$8,IF(Raw!$N178&gt;$C$9,IF(Raw!$N178&lt;$A$9,IF(Raw!$X178&gt;$C$9,IF(Raw!$X178&lt;$A$9,Raw!H178,-999),-999),-999),-999),-999),-999)</f>
        <v>0.321965</v>
      </c>
      <c r="F178" s="9">
        <f>IF(Raw!$G178&gt;$C$8,IF(Raw!$Q178&gt;$C$8,IF(Raw!$N178&gt;$C$9,IF(Raw!$N178&lt;$A$9,IF(Raw!$X178&gt;$C$9,IF(Raw!$X178&lt;$A$9,Raw!I178,-999),-999),-999),-999),-999),-999)</f>
        <v>0.55089100000000002</v>
      </c>
      <c r="G178" s="9">
        <f>Raw!G178</f>
        <v>0.95766499999999999</v>
      </c>
      <c r="H178" s="9">
        <f>IF(Raw!$G178&gt;$C$8,IF(Raw!$Q178&gt;$C$8,IF(Raw!$N178&gt;$C$9,IF(Raw!$N178&lt;$A$9,IF(Raw!$X178&gt;$C$9,IF(Raw!$X178&lt;$A$9,Raw!L178,-999),-999),-999),-999),-999),-999)</f>
        <v>680.4</v>
      </c>
      <c r="I178" s="9">
        <f>IF(Raw!$G178&gt;$C$8,IF(Raw!$Q178&gt;$C$8,IF(Raw!$N178&gt;$C$9,IF(Raw!$N178&lt;$A$9,IF(Raw!$X178&gt;$C$9,IF(Raw!$X178&lt;$A$9,Raw!M178,-999),-999),-999),-999),-999),-999)</f>
        <v>0.36522700000000002</v>
      </c>
      <c r="J178" s="9">
        <f>IF(Raw!$G178&gt;$C$8,IF(Raw!$Q178&gt;$C$8,IF(Raw!$N178&gt;$C$9,IF(Raw!$N178&lt;$A$9,IF(Raw!$X178&gt;$C$9,IF(Raw!$X178&lt;$A$9,Raw!N178,-999),-999),-999),-999),-999),-999)</f>
        <v>513</v>
      </c>
      <c r="K178" s="9">
        <f>IF(Raw!$G178&gt;$C$8,IF(Raw!$Q178&gt;$C$8,IF(Raw!$N178&gt;$C$9,IF(Raw!$N178&lt;$A$9,IF(Raw!$X178&gt;$C$9,IF(Raw!$X178&lt;$A$9,Raw!R178,-999),-999),-999),-999),-999),-999)</f>
        <v>0.31247999999999998</v>
      </c>
      <c r="L178" s="9">
        <f>IF(Raw!$G178&gt;$C$8,IF(Raw!$Q178&gt;$C$8,IF(Raw!$N178&gt;$C$9,IF(Raw!$N178&lt;$A$9,IF(Raw!$X178&gt;$C$9,IF(Raw!$X178&lt;$A$9,Raw!S178,-999),-999),-999),-999),-999),-999)</f>
        <v>0.54889100000000002</v>
      </c>
      <c r="M178" s="9">
        <f>Raw!Q178</f>
        <v>0.96820300000000004</v>
      </c>
      <c r="N178" s="9">
        <f>IF(Raw!$G178&gt;$C$8,IF(Raw!$Q178&gt;$C$8,IF(Raw!$N178&gt;$C$9,IF(Raw!$N178&lt;$A$9,IF(Raw!$X178&gt;$C$9,IF(Raw!$X178&lt;$A$9,Raw!V178,-999),-999),-999),-999),-999),-999)</f>
        <v>716.6</v>
      </c>
      <c r="O178" s="9">
        <f>IF(Raw!$G178&gt;$C$8,IF(Raw!$Q178&gt;$C$8,IF(Raw!$N178&gt;$C$9,IF(Raw!$N178&lt;$A$9,IF(Raw!$X178&gt;$C$9,IF(Raw!$X178&lt;$A$9,Raw!W178,-999),-999),-999),-999),-999),-999)</f>
        <v>0.37081999999999998</v>
      </c>
      <c r="P178" s="9">
        <f>IF(Raw!$G178&gt;$C$8,IF(Raw!$Q178&gt;$C$8,IF(Raw!$N178&gt;$C$9,IF(Raw!$N178&lt;$A$9,IF(Raw!$X178&gt;$C$9,IF(Raw!$X178&lt;$A$9,Raw!X178,-999),-999),-999),-999),-999),-999)</f>
        <v>362</v>
      </c>
      <c r="R178" s="9">
        <f t="shared" si="36"/>
        <v>0.22892600000000002</v>
      </c>
      <c r="S178" s="9">
        <f t="shared" si="37"/>
        <v>0.41555589036669688</v>
      </c>
      <c r="T178" s="9">
        <f t="shared" si="38"/>
        <v>0.23641100000000004</v>
      </c>
      <c r="U178" s="9">
        <f t="shared" si="39"/>
        <v>0.4307066430311301</v>
      </c>
      <c r="V178" s="15">
        <f t="shared" si="32"/>
        <v>0.21401260090000002</v>
      </c>
      <c r="X178" s="11">
        <f t="shared" si="40"/>
        <v>4.2139999999999995E+18</v>
      </c>
      <c r="Y178" s="11">
        <f t="shared" si="41"/>
        <v>6.8039999999999994E-18</v>
      </c>
      <c r="Z178" s="11">
        <f t="shared" si="42"/>
        <v>5.13E-4</v>
      </c>
      <c r="AA178" s="16">
        <f t="shared" si="43"/>
        <v>1.4495553048605812E-2</v>
      </c>
      <c r="AB178" s="9">
        <f t="shared" si="33"/>
        <v>0.31590690819177392</v>
      </c>
      <c r="AC178" s="9">
        <f t="shared" si="34"/>
        <v>0.98550444695139428</v>
      </c>
      <c r="AD178" s="15">
        <f t="shared" si="35"/>
        <v>28.256438691239399</v>
      </c>
      <c r="AE178" s="3">
        <f t="shared" si="44"/>
        <v>819.20159999999976</v>
      </c>
      <c r="AF178" s="2">
        <f t="shared" si="45"/>
        <v>0.25</v>
      </c>
      <c r="AG178" s="9">
        <f t="shared" si="46"/>
        <v>9.3617198867066622E-3</v>
      </c>
      <c r="AH178" s="2">
        <f t="shared" si="47"/>
        <v>0.45300875324191298</v>
      </c>
    </row>
    <row r="179" spans="1:34">
      <c r="A179" s="1">
        <f>Raw!A179</f>
        <v>166</v>
      </c>
      <c r="B179" s="14">
        <f>Raw!B179</f>
        <v>0.40407407407407409</v>
      </c>
      <c r="C179" s="15">
        <f>Raw!C179</f>
        <v>117.1</v>
      </c>
      <c r="D179" s="15">
        <f>IF(C179&gt;0.5,Raw!D179*D$11,-999)</f>
        <v>7</v>
      </c>
      <c r="E179" s="9">
        <f>IF(Raw!$G179&gt;$C$8,IF(Raw!$Q179&gt;$C$8,IF(Raw!$N179&gt;$C$9,IF(Raw!$N179&lt;$A$9,IF(Raw!$X179&gt;$C$9,IF(Raw!$X179&lt;$A$9,Raw!H179,-999),-999),-999),-999),-999),-999)</f>
        <v>0.30175400000000002</v>
      </c>
      <c r="F179" s="9">
        <f>IF(Raw!$G179&gt;$C$8,IF(Raw!$Q179&gt;$C$8,IF(Raw!$N179&gt;$C$9,IF(Raw!$N179&lt;$A$9,IF(Raw!$X179&gt;$C$9,IF(Raw!$X179&lt;$A$9,Raw!I179,-999),-999),-999),-999),-999),-999)</f>
        <v>0.50627800000000001</v>
      </c>
      <c r="G179" s="9">
        <f>Raw!G179</f>
        <v>0.96473600000000004</v>
      </c>
      <c r="H179" s="9">
        <f>IF(Raw!$G179&gt;$C$8,IF(Raw!$Q179&gt;$C$8,IF(Raw!$N179&gt;$C$9,IF(Raw!$N179&lt;$A$9,IF(Raw!$X179&gt;$C$9,IF(Raw!$X179&lt;$A$9,Raw!L179,-999),-999),-999),-999),-999),-999)</f>
        <v>682.5</v>
      </c>
      <c r="I179" s="9">
        <f>IF(Raw!$G179&gt;$C$8,IF(Raw!$Q179&gt;$C$8,IF(Raw!$N179&gt;$C$9,IF(Raw!$N179&lt;$A$9,IF(Raw!$X179&gt;$C$9,IF(Raw!$X179&lt;$A$9,Raw!M179,-999),-999),-999),-999),-999),-999)</f>
        <v>0.35009099999999999</v>
      </c>
      <c r="J179" s="9">
        <f>IF(Raw!$G179&gt;$C$8,IF(Raw!$Q179&gt;$C$8,IF(Raw!$N179&gt;$C$9,IF(Raw!$N179&lt;$A$9,IF(Raw!$X179&gt;$C$9,IF(Raw!$X179&lt;$A$9,Raw!N179,-999),-999),-999),-999),-999),-999)</f>
        <v>410</v>
      </c>
      <c r="K179" s="9">
        <f>IF(Raw!$G179&gt;$C$8,IF(Raw!$Q179&gt;$C$8,IF(Raw!$N179&gt;$C$9,IF(Raw!$N179&lt;$A$9,IF(Raw!$X179&gt;$C$9,IF(Raw!$X179&lt;$A$9,Raw!R179,-999),-999),-999),-999),-999),-999)</f>
        <v>0.28969</v>
      </c>
      <c r="L179" s="9">
        <f>IF(Raw!$G179&gt;$C$8,IF(Raw!$Q179&gt;$C$8,IF(Raw!$N179&gt;$C$9,IF(Raw!$N179&lt;$A$9,IF(Raw!$X179&gt;$C$9,IF(Raw!$X179&lt;$A$9,Raw!S179,-999),-999),-999),-999),-999),-999)</f>
        <v>0.51883299999999999</v>
      </c>
      <c r="M179" s="9">
        <f>Raw!Q179</f>
        <v>0.97047399999999995</v>
      </c>
      <c r="N179" s="9">
        <f>IF(Raw!$G179&gt;$C$8,IF(Raw!$Q179&gt;$C$8,IF(Raw!$N179&gt;$C$9,IF(Raw!$N179&lt;$A$9,IF(Raw!$X179&gt;$C$9,IF(Raw!$X179&lt;$A$9,Raw!V179,-999),-999),-999),-999),-999),-999)</f>
        <v>761.6</v>
      </c>
      <c r="O179" s="9">
        <f>IF(Raw!$G179&gt;$C$8,IF(Raw!$Q179&gt;$C$8,IF(Raw!$N179&gt;$C$9,IF(Raw!$N179&lt;$A$9,IF(Raw!$X179&gt;$C$9,IF(Raw!$X179&lt;$A$9,Raw!W179,-999),-999),-999),-999),-999),-999)</f>
        <v>0.30618600000000001</v>
      </c>
      <c r="P179" s="9">
        <f>IF(Raw!$G179&gt;$C$8,IF(Raw!$Q179&gt;$C$8,IF(Raw!$N179&gt;$C$9,IF(Raw!$N179&lt;$A$9,IF(Raw!$X179&gt;$C$9,IF(Raw!$X179&lt;$A$9,Raw!X179,-999),-999),-999),-999),-999),-999)</f>
        <v>389</v>
      </c>
      <c r="R179" s="9">
        <f t="shared" si="36"/>
        <v>0.20452399999999998</v>
      </c>
      <c r="S179" s="9">
        <f t="shared" si="37"/>
        <v>0.40397568134503176</v>
      </c>
      <c r="T179" s="9">
        <f t="shared" si="38"/>
        <v>0.22914299999999999</v>
      </c>
      <c r="U179" s="9">
        <f t="shared" si="39"/>
        <v>0.4416507816580672</v>
      </c>
      <c r="V179" s="15">
        <f t="shared" si="32"/>
        <v>0.20229298670000001</v>
      </c>
      <c r="X179" s="11">
        <f t="shared" si="40"/>
        <v>4.2139999999999995E+18</v>
      </c>
      <c r="Y179" s="11">
        <f t="shared" si="41"/>
        <v>6.8249999999999995E-18</v>
      </c>
      <c r="Z179" s="11">
        <f t="shared" si="42"/>
        <v>4.0999999999999999E-4</v>
      </c>
      <c r="AA179" s="16">
        <f t="shared" si="43"/>
        <v>1.1654398862308261E-2</v>
      </c>
      <c r="AB179" s="9">
        <f t="shared" si="33"/>
        <v>0.29236052391850592</v>
      </c>
      <c r="AC179" s="9">
        <f t="shared" si="34"/>
        <v>0.98834560113769165</v>
      </c>
      <c r="AD179" s="15">
        <f t="shared" si="35"/>
        <v>28.425363078800633</v>
      </c>
      <c r="AE179" s="3">
        <f t="shared" si="44"/>
        <v>821.72999999999968</v>
      </c>
      <c r="AF179" s="2">
        <f t="shared" si="45"/>
        <v>0.25</v>
      </c>
      <c r="AG179" s="9">
        <f t="shared" si="46"/>
        <v>9.6569875558974345E-3</v>
      </c>
      <c r="AH179" s="2">
        <f t="shared" si="47"/>
        <v>0.46729660208929097</v>
      </c>
    </row>
    <row r="180" spans="1:34">
      <c r="A180" s="1">
        <f>Raw!A180</f>
        <v>167</v>
      </c>
      <c r="B180" s="14">
        <f>Raw!B180</f>
        <v>0.40412037037037035</v>
      </c>
      <c r="C180" s="15">
        <f>Raw!C180</f>
        <v>117.1</v>
      </c>
      <c r="D180" s="15">
        <f>IF(C180&gt;0.5,Raw!D180*D$11,-999)</f>
        <v>7</v>
      </c>
      <c r="E180" s="9">
        <f>IF(Raw!$G180&gt;$C$8,IF(Raw!$Q180&gt;$C$8,IF(Raw!$N180&gt;$C$9,IF(Raw!$N180&lt;$A$9,IF(Raw!$X180&gt;$C$9,IF(Raw!$X180&lt;$A$9,Raw!H180,-999),-999),-999),-999),-999),-999)</f>
        <v>0.28870800000000002</v>
      </c>
      <c r="F180" s="9">
        <f>IF(Raw!$G180&gt;$C$8,IF(Raw!$Q180&gt;$C$8,IF(Raw!$N180&gt;$C$9,IF(Raw!$N180&lt;$A$9,IF(Raw!$X180&gt;$C$9,IF(Raw!$X180&lt;$A$9,Raw!I180,-999),-999),-999),-999),-999),-999)</f>
        <v>0.50897899999999996</v>
      </c>
      <c r="G180" s="9">
        <f>Raw!G180</f>
        <v>0.96370400000000001</v>
      </c>
      <c r="H180" s="9">
        <f>IF(Raw!$G180&gt;$C$8,IF(Raw!$Q180&gt;$C$8,IF(Raw!$N180&gt;$C$9,IF(Raw!$N180&lt;$A$9,IF(Raw!$X180&gt;$C$9,IF(Raw!$X180&lt;$A$9,Raw!L180,-999),-999),-999),-999),-999),-999)</f>
        <v>683.5</v>
      </c>
      <c r="I180" s="9">
        <f>IF(Raw!$G180&gt;$C$8,IF(Raw!$Q180&gt;$C$8,IF(Raw!$N180&gt;$C$9,IF(Raw!$N180&lt;$A$9,IF(Raw!$X180&gt;$C$9,IF(Raw!$X180&lt;$A$9,Raw!M180,-999),-999),-999),-999),-999),-999)</f>
        <v>0.22020500000000001</v>
      </c>
      <c r="J180" s="9">
        <f>IF(Raw!$G180&gt;$C$8,IF(Raw!$Q180&gt;$C$8,IF(Raw!$N180&gt;$C$9,IF(Raw!$N180&lt;$A$9,IF(Raw!$X180&gt;$C$9,IF(Raw!$X180&lt;$A$9,Raw!N180,-999),-999),-999),-999),-999),-999)</f>
        <v>627</v>
      </c>
      <c r="K180" s="9">
        <f>IF(Raw!$G180&gt;$C$8,IF(Raw!$Q180&gt;$C$8,IF(Raw!$N180&gt;$C$9,IF(Raw!$N180&lt;$A$9,IF(Raw!$X180&gt;$C$9,IF(Raw!$X180&lt;$A$9,Raw!R180,-999),-999),-999),-999),-999),-999)</f>
        <v>0.30366599999999999</v>
      </c>
      <c r="L180" s="9">
        <f>IF(Raw!$G180&gt;$C$8,IF(Raw!$Q180&gt;$C$8,IF(Raw!$N180&gt;$C$9,IF(Raw!$N180&lt;$A$9,IF(Raw!$X180&gt;$C$9,IF(Raw!$X180&lt;$A$9,Raw!S180,-999),-999),-999),-999),-999),-999)</f>
        <v>0.52047399999999999</v>
      </c>
      <c r="M180" s="9">
        <f>Raw!Q180</f>
        <v>0.96336200000000005</v>
      </c>
      <c r="N180" s="9">
        <f>IF(Raw!$G180&gt;$C$8,IF(Raw!$Q180&gt;$C$8,IF(Raw!$N180&gt;$C$9,IF(Raw!$N180&lt;$A$9,IF(Raw!$X180&gt;$C$9,IF(Raw!$X180&lt;$A$9,Raw!V180,-999),-999),-999),-999),-999),-999)</f>
        <v>750</v>
      </c>
      <c r="O180" s="9">
        <f>IF(Raw!$G180&gt;$C$8,IF(Raw!$Q180&gt;$C$8,IF(Raw!$N180&gt;$C$9,IF(Raw!$N180&lt;$A$9,IF(Raw!$X180&gt;$C$9,IF(Raw!$X180&lt;$A$9,Raw!W180,-999),-999),-999),-999),-999),-999)</f>
        <v>0.37081999999999998</v>
      </c>
      <c r="P180" s="9">
        <f>IF(Raw!$G180&gt;$C$8,IF(Raw!$Q180&gt;$C$8,IF(Raw!$N180&gt;$C$9,IF(Raw!$N180&lt;$A$9,IF(Raw!$X180&gt;$C$9,IF(Raw!$X180&lt;$A$9,Raw!X180,-999),-999),-999),-999),-999),-999)</f>
        <v>577</v>
      </c>
      <c r="R180" s="9">
        <f t="shared" si="36"/>
        <v>0.22027099999999994</v>
      </c>
      <c r="S180" s="9">
        <f t="shared" si="37"/>
        <v>0.43277031075938294</v>
      </c>
      <c r="T180" s="9">
        <f t="shared" si="38"/>
        <v>0.216808</v>
      </c>
      <c r="U180" s="9">
        <f t="shared" si="39"/>
        <v>0.4165587522143277</v>
      </c>
      <c r="V180" s="15">
        <f t="shared" si="32"/>
        <v>0.20293281260000001</v>
      </c>
      <c r="X180" s="11">
        <f t="shared" si="40"/>
        <v>4.2139999999999995E+18</v>
      </c>
      <c r="Y180" s="11">
        <f t="shared" si="41"/>
        <v>6.8349999999999995E-18</v>
      </c>
      <c r="Z180" s="11">
        <f t="shared" si="42"/>
        <v>6.2699999999999995E-4</v>
      </c>
      <c r="AA180" s="16">
        <f t="shared" si="43"/>
        <v>1.773893413396405E-2</v>
      </c>
      <c r="AB180" s="9">
        <f t="shared" si="33"/>
        <v>0.30751194283171646</v>
      </c>
      <c r="AC180" s="9">
        <f t="shared" si="34"/>
        <v>0.98226106586603601</v>
      </c>
      <c r="AD180" s="15">
        <f t="shared" si="35"/>
        <v>28.291760979209013</v>
      </c>
      <c r="AE180" s="3">
        <f t="shared" si="44"/>
        <v>822.93399999999974</v>
      </c>
      <c r="AF180" s="2">
        <f t="shared" si="45"/>
        <v>0.25</v>
      </c>
      <c r="AG180" s="9">
        <f t="shared" si="46"/>
        <v>9.065523578034855E-3</v>
      </c>
      <c r="AH180" s="2">
        <f t="shared" si="47"/>
        <v>0.43867596801333519</v>
      </c>
    </row>
    <row r="181" spans="1:34">
      <c r="A181" s="1">
        <f>Raw!A181</f>
        <v>168</v>
      </c>
      <c r="B181" s="14">
        <f>Raw!B181</f>
        <v>0.40417824074074077</v>
      </c>
      <c r="C181" s="15">
        <f>Raw!C181</f>
        <v>118.7</v>
      </c>
      <c r="D181" s="15">
        <f>IF(C181&gt;0.5,Raw!D181*D$11,-999)</f>
        <v>7</v>
      </c>
      <c r="E181" s="9">
        <f>IF(Raw!$G181&gt;$C$8,IF(Raw!$Q181&gt;$C$8,IF(Raw!$N181&gt;$C$9,IF(Raw!$N181&lt;$A$9,IF(Raw!$X181&gt;$C$9,IF(Raw!$X181&lt;$A$9,Raw!H181,-999),-999),-999),-999),-999),-999)</f>
        <v>0.29095100000000002</v>
      </c>
      <c r="F181" s="9">
        <f>IF(Raw!$G181&gt;$C$8,IF(Raw!$Q181&gt;$C$8,IF(Raw!$N181&gt;$C$9,IF(Raw!$N181&lt;$A$9,IF(Raw!$X181&gt;$C$9,IF(Raw!$X181&lt;$A$9,Raw!I181,-999),-999),-999),-999),-999),-999)</f>
        <v>0.46731600000000001</v>
      </c>
      <c r="G181" s="9">
        <f>Raw!G181</f>
        <v>0.97185699999999997</v>
      </c>
      <c r="H181" s="9">
        <f>IF(Raw!$G181&gt;$C$8,IF(Raw!$Q181&gt;$C$8,IF(Raw!$N181&gt;$C$9,IF(Raw!$N181&lt;$A$9,IF(Raw!$X181&gt;$C$9,IF(Raw!$X181&lt;$A$9,Raw!L181,-999),-999),-999),-999),-999),-999)</f>
        <v>623.79999999999995</v>
      </c>
      <c r="I181" s="9">
        <f>IF(Raw!$G181&gt;$C$8,IF(Raw!$Q181&gt;$C$8,IF(Raw!$N181&gt;$C$9,IF(Raw!$N181&lt;$A$9,IF(Raw!$X181&gt;$C$9,IF(Raw!$X181&lt;$A$9,Raw!M181,-999),-999),-999),-999),-999),-999)</f>
        <v>0.51246100000000006</v>
      </c>
      <c r="J181" s="9">
        <f>IF(Raw!$G181&gt;$C$8,IF(Raw!$Q181&gt;$C$8,IF(Raw!$N181&gt;$C$9,IF(Raw!$N181&lt;$A$9,IF(Raw!$X181&gt;$C$9,IF(Raw!$X181&lt;$A$9,Raw!N181,-999),-999),-999),-999),-999),-999)</f>
        <v>484</v>
      </c>
      <c r="K181" s="9">
        <f>IF(Raw!$G181&gt;$C$8,IF(Raw!$Q181&gt;$C$8,IF(Raw!$N181&gt;$C$9,IF(Raw!$N181&lt;$A$9,IF(Raw!$X181&gt;$C$9,IF(Raw!$X181&lt;$A$9,Raw!R181,-999),-999),-999),-999),-999),-999)</f>
        <v>0.29176200000000002</v>
      </c>
      <c r="L181" s="9">
        <f>IF(Raw!$G181&gt;$C$8,IF(Raw!$Q181&gt;$C$8,IF(Raw!$N181&gt;$C$9,IF(Raw!$N181&lt;$A$9,IF(Raw!$X181&gt;$C$9,IF(Raw!$X181&lt;$A$9,Raw!S181,-999),-999),-999),-999),-999),-999)</f>
        <v>0.49060500000000001</v>
      </c>
      <c r="M181" s="9">
        <f>Raw!Q181</f>
        <v>0.95491199999999998</v>
      </c>
      <c r="N181" s="9">
        <f>IF(Raw!$G181&gt;$C$8,IF(Raw!$Q181&gt;$C$8,IF(Raw!$N181&gt;$C$9,IF(Raw!$N181&lt;$A$9,IF(Raw!$X181&gt;$C$9,IF(Raw!$X181&lt;$A$9,Raw!V181,-999),-999),-999),-999),-999),-999)</f>
        <v>716.3</v>
      </c>
      <c r="O181" s="9">
        <f>IF(Raw!$G181&gt;$C$8,IF(Raw!$Q181&gt;$C$8,IF(Raw!$N181&gt;$C$9,IF(Raw!$N181&lt;$A$9,IF(Raw!$X181&gt;$C$9,IF(Raw!$X181&lt;$A$9,Raw!W181,-999),-999),-999),-999),-999),-999)</f>
        <v>0.37081999999999998</v>
      </c>
      <c r="P181" s="9">
        <f>IF(Raw!$G181&gt;$C$8,IF(Raw!$Q181&gt;$C$8,IF(Raw!$N181&gt;$C$9,IF(Raw!$N181&lt;$A$9,IF(Raw!$X181&gt;$C$9,IF(Raw!$X181&lt;$A$9,Raw!X181,-999),-999),-999),-999),-999),-999)</f>
        <v>597</v>
      </c>
      <c r="R181" s="9">
        <f t="shared" si="36"/>
        <v>0.17636499999999999</v>
      </c>
      <c r="S181" s="9">
        <f t="shared" si="37"/>
        <v>0.37739987503102823</v>
      </c>
      <c r="T181" s="9">
        <f t="shared" si="38"/>
        <v>0.19884299999999999</v>
      </c>
      <c r="U181" s="9">
        <f t="shared" si="39"/>
        <v>0.40530161739077258</v>
      </c>
      <c r="V181" s="15">
        <f t="shared" si="32"/>
        <v>0.19128688950000003</v>
      </c>
      <c r="X181" s="11">
        <f t="shared" si="40"/>
        <v>4.2139999999999995E+18</v>
      </c>
      <c r="Y181" s="11">
        <f t="shared" si="41"/>
        <v>6.2379999999999995E-18</v>
      </c>
      <c r="Z181" s="11">
        <f t="shared" si="42"/>
        <v>4.84E-4</v>
      </c>
      <c r="AA181" s="16">
        <f t="shared" si="43"/>
        <v>1.2563037135795367E-2</v>
      </c>
      <c r="AB181" s="9">
        <f t="shared" si="33"/>
        <v>0.29426007199319298</v>
      </c>
      <c r="AC181" s="9">
        <f t="shared" si="34"/>
        <v>0.98743696286420457</v>
      </c>
      <c r="AD181" s="15">
        <f t="shared" si="35"/>
        <v>25.956688297097863</v>
      </c>
      <c r="AE181" s="3">
        <f t="shared" si="44"/>
        <v>751.05519999999979</v>
      </c>
      <c r="AF181" s="2">
        <f t="shared" si="45"/>
        <v>0.25</v>
      </c>
      <c r="AG181" s="9">
        <f t="shared" si="46"/>
        <v>8.0925290376322317E-3</v>
      </c>
      <c r="AH181" s="2">
        <f t="shared" si="47"/>
        <v>0.39159326857422178</v>
      </c>
    </row>
    <row r="182" spans="1:34">
      <c r="A182" s="1">
        <f>Raw!A182</f>
        <v>169</v>
      </c>
      <c r="B182" s="14">
        <f>Raw!B182</f>
        <v>0.40423611111111107</v>
      </c>
      <c r="C182" s="15">
        <f>Raw!C182</f>
        <v>119.5</v>
      </c>
      <c r="D182" s="15">
        <f>IF(C182&gt;0.5,Raw!D182*D$11,-999)</f>
        <v>7</v>
      </c>
      <c r="E182" s="9">
        <f>IF(Raw!$G182&gt;$C$8,IF(Raw!$Q182&gt;$C$8,IF(Raw!$N182&gt;$C$9,IF(Raw!$N182&lt;$A$9,IF(Raw!$X182&gt;$C$9,IF(Raw!$X182&lt;$A$9,Raw!H182,-999),-999),-999),-999),-999),-999)</f>
        <v>0.24824399999999999</v>
      </c>
      <c r="F182" s="9">
        <f>IF(Raw!$G182&gt;$C$8,IF(Raw!$Q182&gt;$C$8,IF(Raw!$N182&gt;$C$9,IF(Raw!$N182&lt;$A$9,IF(Raw!$X182&gt;$C$9,IF(Raw!$X182&lt;$A$9,Raw!I182,-999),-999),-999),-999),-999),-999)</f>
        <v>0.416381</v>
      </c>
      <c r="G182" s="9">
        <f>Raw!G182</f>
        <v>0.96344099999999999</v>
      </c>
      <c r="H182" s="9">
        <f>IF(Raw!$G182&gt;$C$8,IF(Raw!$Q182&gt;$C$8,IF(Raw!$N182&gt;$C$9,IF(Raw!$N182&lt;$A$9,IF(Raw!$X182&gt;$C$9,IF(Raw!$X182&lt;$A$9,Raw!L182,-999),-999),-999),-999),-999),-999)</f>
        <v>686.7</v>
      </c>
      <c r="I182" s="9">
        <f>IF(Raw!$G182&gt;$C$8,IF(Raw!$Q182&gt;$C$8,IF(Raw!$N182&gt;$C$9,IF(Raw!$N182&lt;$A$9,IF(Raw!$X182&gt;$C$9,IF(Raw!$X182&lt;$A$9,Raw!M182,-999),-999),-999),-999),-999),-999)</f>
        <v>0.21212300000000001</v>
      </c>
      <c r="J182" s="9">
        <f>IF(Raw!$G182&gt;$C$8,IF(Raw!$Q182&gt;$C$8,IF(Raw!$N182&gt;$C$9,IF(Raw!$N182&lt;$A$9,IF(Raw!$X182&gt;$C$9,IF(Raw!$X182&lt;$A$9,Raw!N182,-999),-999),-999),-999),-999),-999)</f>
        <v>605</v>
      </c>
      <c r="K182" s="9">
        <f>IF(Raw!$G182&gt;$C$8,IF(Raw!$Q182&gt;$C$8,IF(Raw!$N182&gt;$C$9,IF(Raw!$N182&lt;$A$9,IF(Raw!$X182&gt;$C$9,IF(Raw!$X182&lt;$A$9,Raw!R182,-999),-999),-999),-999),-999),-999)</f>
        <v>0.24989700000000001</v>
      </c>
      <c r="L182" s="9">
        <f>IF(Raw!$G182&gt;$C$8,IF(Raw!$Q182&gt;$C$8,IF(Raw!$N182&gt;$C$9,IF(Raw!$N182&lt;$A$9,IF(Raw!$X182&gt;$C$9,IF(Raw!$X182&lt;$A$9,Raw!S182,-999),-999),-999),-999),-999),-999)</f>
        <v>0.43200699999999997</v>
      </c>
      <c r="M182" s="9">
        <f>Raw!Q182</f>
        <v>0.969082</v>
      </c>
      <c r="N182" s="9">
        <f>IF(Raw!$G182&gt;$C$8,IF(Raw!$Q182&gt;$C$8,IF(Raw!$N182&gt;$C$9,IF(Raw!$N182&lt;$A$9,IF(Raw!$X182&gt;$C$9,IF(Raw!$X182&lt;$A$9,Raw!V182,-999),-999),-999),-999),-999),-999)</f>
        <v>668.1</v>
      </c>
      <c r="O182" s="9">
        <f>IF(Raw!$G182&gt;$C$8,IF(Raw!$Q182&gt;$C$8,IF(Raw!$N182&gt;$C$9,IF(Raw!$N182&lt;$A$9,IF(Raw!$X182&gt;$C$9,IF(Raw!$X182&lt;$A$9,Raw!W182,-999),-999),-999),-999),-999),-999)</f>
        <v>0.34445500000000001</v>
      </c>
      <c r="P182" s="9">
        <f>IF(Raw!$G182&gt;$C$8,IF(Raw!$Q182&gt;$C$8,IF(Raw!$N182&gt;$C$9,IF(Raw!$N182&lt;$A$9,IF(Raw!$X182&gt;$C$9,IF(Raw!$X182&lt;$A$9,Raw!X182,-999),-999),-999),-999),-999),-999)</f>
        <v>420</v>
      </c>
      <c r="R182" s="9">
        <f t="shared" si="36"/>
        <v>0.16813700000000001</v>
      </c>
      <c r="S182" s="9">
        <f t="shared" si="37"/>
        <v>0.40380564915305933</v>
      </c>
      <c r="T182" s="9">
        <f t="shared" si="38"/>
        <v>0.18210999999999997</v>
      </c>
      <c r="U182" s="9">
        <f t="shared" si="39"/>
        <v>0.42154409535030679</v>
      </c>
      <c r="V182" s="15">
        <f t="shared" si="32"/>
        <v>0.1684395293</v>
      </c>
      <c r="X182" s="11">
        <f t="shared" si="40"/>
        <v>4.2139999999999995E+18</v>
      </c>
      <c r="Y182" s="11">
        <f t="shared" si="41"/>
        <v>6.8669999999999997E-18</v>
      </c>
      <c r="Z182" s="11">
        <f t="shared" si="42"/>
        <v>6.0499999999999996E-4</v>
      </c>
      <c r="AA182" s="16">
        <f t="shared" si="43"/>
        <v>1.7205981745887645E-2</v>
      </c>
      <c r="AB182" s="9">
        <f t="shared" si="33"/>
        <v>0.25303038133574363</v>
      </c>
      <c r="AC182" s="9">
        <f t="shared" si="34"/>
        <v>0.98279401825411228</v>
      </c>
      <c r="AD182" s="15">
        <f t="shared" si="35"/>
        <v>28.439639249401065</v>
      </c>
      <c r="AE182" s="3">
        <f t="shared" si="44"/>
        <v>826.78679999999974</v>
      </c>
      <c r="AF182" s="2">
        <f t="shared" si="45"/>
        <v>0.25</v>
      </c>
      <c r="AG182" s="9">
        <f t="shared" si="46"/>
        <v>9.2219707688291144E-3</v>
      </c>
      <c r="AH182" s="2">
        <f t="shared" si="47"/>
        <v>0.44624636615679419</v>
      </c>
    </row>
    <row r="183" spans="1:34">
      <c r="A183" s="1">
        <f>Raw!A183</f>
        <v>170</v>
      </c>
      <c r="B183" s="14">
        <f>Raw!B183</f>
        <v>0.40429398148148149</v>
      </c>
      <c r="C183" s="15">
        <f>Raw!C183</f>
        <v>120.6</v>
      </c>
      <c r="D183" s="15">
        <f>IF(C183&gt;0.5,Raw!D183*D$11,-999)</f>
        <v>7</v>
      </c>
      <c r="E183" s="9">
        <f>IF(Raw!$G183&gt;$C$8,IF(Raw!$Q183&gt;$C$8,IF(Raw!$N183&gt;$C$9,IF(Raw!$N183&lt;$A$9,IF(Raw!$X183&gt;$C$9,IF(Raw!$X183&lt;$A$9,Raw!H183,-999),-999),-999),-999),-999),-999)</f>
        <v>0.25429499999999999</v>
      </c>
      <c r="F183" s="9">
        <f>IF(Raw!$G183&gt;$C$8,IF(Raw!$Q183&gt;$C$8,IF(Raw!$N183&gt;$C$9,IF(Raw!$N183&lt;$A$9,IF(Raw!$X183&gt;$C$9,IF(Raw!$X183&lt;$A$9,Raw!I183,-999),-999),-999),-999),-999),-999)</f>
        <v>0.42158000000000001</v>
      </c>
      <c r="G183" s="9">
        <f>Raw!G183</f>
        <v>0.95225599999999999</v>
      </c>
      <c r="H183" s="9">
        <f>IF(Raw!$G183&gt;$C$8,IF(Raw!$Q183&gt;$C$8,IF(Raw!$N183&gt;$C$9,IF(Raw!$N183&lt;$A$9,IF(Raw!$X183&gt;$C$9,IF(Raw!$X183&lt;$A$9,Raw!L183,-999),-999),-999),-999),-999),-999)</f>
        <v>680.6</v>
      </c>
      <c r="I183" s="9">
        <f>IF(Raw!$G183&gt;$C$8,IF(Raw!$Q183&gt;$C$8,IF(Raw!$N183&gt;$C$9,IF(Raw!$N183&lt;$A$9,IF(Raw!$X183&gt;$C$9,IF(Raw!$X183&lt;$A$9,Raw!M183,-999),-999),-999),-999),-999),-999)</f>
        <v>0.37081900000000001</v>
      </c>
      <c r="J183" s="9">
        <f>IF(Raw!$G183&gt;$C$8,IF(Raw!$Q183&gt;$C$8,IF(Raw!$N183&gt;$C$9,IF(Raw!$N183&lt;$A$9,IF(Raw!$X183&gt;$C$9,IF(Raw!$X183&lt;$A$9,Raw!N183,-999),-999),-999),-999),-999),-999)</f>
        <v>647</v>
      </c>
      <c r="K183" s="9">
        <f>IF(Raw!$G183&gt;$C$8,IF(Raw!$Q183&gt;$C$8,IF(Raw!$N183&gt;$C$9,IF(Raw!$N183&lt;$A$9,IF(Raw!$X183&gt;$C$9,IF(Raw!$X183&lt;$A$9,Raw!R183,-999),-999),-999),-999),-999),-999)</f>
        <v>0.24443400000000001</v>
      </c>
      <c r="L183" s="9">
        <f>IF(Raw!$G183&gt;$C$8,IF(Raw!$Q183&gt;$C$8,IF(Raw!$N183&gt;$C$9,IF(Raw!$N183&lt;$A$9,IF(Raw!$X183&gt;$C$9,IF(Raw!$X183&lt;$A$9,Raw!S183,-999),-999),-999),-999),-999),-999)</f>
        <v>0.42308699999999999</v>
      </c>
      <c r="M183" s="9">
        <f>Raw!Q183</f>
        <v>0.95603700000000003</v>
      </c>
      <c r="N183" s="9">
        <f>IF(Raw!$G183&gt;$C$8,IF(Raw!$Q183&gt;$C$8,IF(Raw!$N183&gt;$C$9,IF(Raw!$N183&lt;$A$9,IF(Raw!$X183&gt;$C$9,IF(Raw!$X183&lt;$A$9,Raw!V183,-999),-999),-999),-999),-999),-999)</f>
        <v>758.4</v>
      </c>
      <c r="O183" s="9">
        <f>IF(Raw!$G183&gt;$C$8,IF(Raw!$Q183&gt;$C$8,IF(Raw!$N183&gt;$C$9,IF(Raw!$N183&lt;$A$9,IF(Raw!$X183&gt;$C$9,IF(Raw!$X183&lt;$A$9,Raw!W183,-999),-999),-999),-999),-999),-999)</f>
        <v>0.26924799999999999</v>
      </c>
      <c r="P183" s="9">
        <f>IF(Raw!$G183&gt;$C$8,IF(Raw!$Q183&gt;$C$8,IF(Raw!$N183&gt;$C$9,IF(Raw!$N183&lt;$A$9,IF(Raw!$X183&gt;$C$9,IF(Raw!$X183&lt;$A$9,Raw!X183,-999),-999),-999),-999),-999),-999)</f>
        <v>397</v>
      </c>
      <c r="R183" s="9">
        <f t="shared" si="36"/>
        <v>0.16728500000000002</v>
      </c>
      <c r="S183" s="9">
        <f t="shared" si="37"/>
        <v>0.39680487689169319</v>
      </c>
      <c r="T183" s="9">
        <f t="shared" si="38"/>
        <v>0.17865299999999998</v>
      </c>
      <c r="U183" s="9">
        <f t="shared" si="39"/>
        <v>0.42226066979131949</v>
      </c>
      <c r="V183" s="15">
        <f t="shared" si="32"/>
        <v>0.1649616213</v>
      </c>
      <c r="X183" s="11">
        <f t="shared" si="40"/>
        <v>4.2139999999999995E+18</v>
      </c>
      <c r="Y183" s="11">
        <f t="shared" si="41"/>
        <v>6.8059999999999998E-18</v>
      </c>
      <c r="Z183" s="11">
        <f t="shared" si="42"/>
        <v>6.4700000000000001E-4</v>
      </c>
      <c r="AA183" s="16">
        <f t="shared" si="43"/>
        <v>1.8218211047534044E-2</v>
      </c>
      <c r="AB183" s="9">
        <f t="shared" si="33"/>
        <v>0.2476887380582751</v>
      </c>
      <c r="AC183" s="9">
        <f t="shared" si="34"/>
        <v>0.98178178895246604</v>
      </c>
      <c r="AD183" s="15">
        <f t="shared" si="35"/>
        <v>28.157976889542574</v>
      </c>
      <c r="AE183" s="3">
        <f t="shared" si="44"/>
        <v>819.44239999999979</v>
      </c>
      <c r="AF183" s="2">
        <f t="shared" si="45"/>
        <v>0.25</v>
      </c>
      <c r="AG183" s="9">
        <f t="shared" si="46"/>
        <v>9.1461586010359551E-3</v>
      </c>
      <c r="AH183" s="2">
        <f t="shared" si="47"/>
        <v>0.44257785481185286</v>
      </c>
    </row>
    <row r="184" spans="1:34">
      <c r="A184" s="1">
        <f>Raw!A184</f>
        <v>171</v>
      </c>
      <c r="B184" s="14">
        <f>Raw!B184</f>
        <v>0.40434027777777781</v>
      </c>
      <c r="C184" s="15">
        <f>Raw!C184</f>
        <v>121.7</v>
      </c>
      <c r="D184" s="15">
        <f>IF(C184&gt;0.5,Raw!D184*D$11,-999)</f>
        <v>7</v>
      </c>
      <c r="E184" s="9">
        <f>IF(Raw!$G184&gt;$C$8,IF(Raw!$Q184&gt;$C$8,IF(Raw!$N184&gt;$C$9,IF(Raw!$N184&lt;$A$9,IF(Raw!$X184&gt;$C$9,IF(Raw!$X184&lt;$A$9,Raw!H184,-999),-999),-999),-999),-999),-999)</f>
        <v>0.26250600000000002</v>
      </c>
      <c r="F184" s="9">
        <f>IF(Raw!$G184&gt;$C$8,IF(Raw!$Q184&gt;$C$8,IF(Raw!$N184&gt;$C$9,IF(Raw!$N184&lt;$A$9,IF(Raw!$X184&gt;$C$9,IF(Raw!$X184&lt;$A$9,Raw!I184,-999),-999),-999),-999),-999),-999)</f>
        <v>0.43335299999999999</v>
      </c>
      <c r="G184" s="9">
        <f>Raw!G184</f>
        <v>0.96037600000000001</v>
      </c>
      <c r="H184" s="9">
        <f>IF(Raw!$G184&gt;$C$8,IF(Raw!$Q184&gt;$C$8,IF(Raw!$N184&gt;$C$9,IF(Raw!$N184&lt;$A$9,IF(Raw!$X184&gt;$C$9,IF(Raw!$X184&lt;$A$9,Raw!L184,-999),-999),-999),-999),-999),-999)</f>
        <v>601.5</v>
      </c>
      <c r="I184" s="9">
        <f>IF(Raw!$G184&gt;$C$8,IF(Raw!$Q184&gt;$C$8,IF(Raw!$N184&gt;$C$9,IF(Raw!$N184&lt;$A$9,IF(Raw!$X184&gt;$C$9,IF(Raw!$X184&lt;$A$9,Raw!M184,-999),-999),-999),-999),-999),-999)</f>
        <v>0.37081999999999998</v>
      </c>
      <c r="J184" s="9">
        <f>IF(Raw!$G184&gt;$C$8,IF(Raw!$Q184&gt;$C$8,IF(Raw!$N184&gt;$C$9,IF(Raw!$N184&lt;$A$9,IF(Raw!$X184&gt;$C$9,IF(Raw!$X184&lt;$A$9,Raw!N184,-999),-999),-999),-999),-999),-999)</f>
        <v>548</v>
      </c>
      <c r="K184" s="9">
        <f>IF(Raw!$G184&gt;$C$8,IF(Raw!$Q184&gt;$C$8,IF(Raw!$N184&gt;$C$9,IF(Raw!$N184&lt;$A$9,IF(Raw!$X184&gt;$C$9,IF(Raw!$X184&lt;$A$9,Raw!R184,-999),-999),-999),-999),-999),-999)</f>
        <v>0.23586299999999999</v>
      </c>
      <c r="L184" s="9">
        <f>IF(Raw!$G184&gt;$C$8,IF(Raw!$Q184&gt;$C$8,IF(Raw!$N184&gt;$C$9,IF(Raw!$N184&lt;$A$9,IF(Raw!$X184&gt;$C$9,IF(Raw!$X184&lt;$A$9,Raw!S184,-999),-999),-999),-999),-999),-999)</f>
        <v>0.411748</v>
      </c>
      <c r="M184" s="9">
        <f>Raw!Q184</f>
        <v>0.97680900000000004</v>
      </c>
      <c r="N184" s="9">
        <f>IF(Raw!$G184&gt;$C$8,IF(Raw!$Q184&gt;$C$8,IF(Raw!$N184&gt;$C$9,IF(Raw!$N184&lt;$A$9,IF(Raw!$X184&gt;$C$9,IF(Raw!$X184&lt;$A$9,Raw!V184,-999),-999),-999),-999),-999),-999)</f>
        <v>799.3</v>
      </c>
      <c r="O184" s="9">
        <f>IF(Raw!$G184&gt;$C$8,IF(Raw!$Q184&gt;$C$8,IF(Raw!$N184&gt;$C$9,IF(Raw!$N184&lt;$A$9,IF(Raw!$X184&gt;$C$9,IF(Raw!$X184&lt;$A$9,Raw!W184,-999),-999),-999),-999),-999),-999)</f>
        <v>0.37081999999999998</v>
      </c>
      <c r="P184" s="9">
        <f>IF(Raw!$G184&gt;$C$8,IF(Raw!$Q184&gt;$C$8,IF(Raw!$N184&gt;$C$9,IF(Raw!$N184&lt;$A$9,IF(Raw!$X184&gt;$C$9,IF(Raw!$X184&lt;$A$9,Raw!X184,-999),-999),-999),-999),-999),-999)</f>
        <v>477</v>
      </c>
      <c r="R184" s="9">
        <f t="shared" si="36"/>
        <v>0.17084699999999997</v>
      </c>
      <c r="S184" s="9">
        <f t="shared" si="37"/>
        <v>0.39424441506116253</v>
      </c>
      <c r="T184" s="9">
        <f t="shared" si="38"/>
        <v>0.17588500000000001</v>
      </c>
      <c r="U184" s="9">
        <f t="shared" si="39"/>
        <v>0.4271666164741541</v>
      </c>
      <c r="V184" s="15">
        <f t="shared" si="32"/>
        <v>0.16054054520000002</v>
      </c>
      <c r="X184" s="11">
        <f t="shared" si="40"/>
        <v>4.2139999999999995E+18</v>
      </c>
      <c r="Y184" s="11">
        <f t="shared" si="41"/>
        <v>6.015E-18</v>
      </c>
      <c r="Z184" s="11">
        <f t="shared" si="42"/>
        <v>5.4799999999999998E-4</v>
      </c>
      <c r="AA184" s="16">
        <f t="shared" si="43"/>
        <v>1.3699974717386355E-2</v>
      </c>
      <c r="AB184" s="9">
        <f t="shared" si="33"/>
        <v>0.23827262005316749</v>
      </c>
      <c r="AC184" s="9">
        <f t="shared" si="34"/>
        <v>0.98630002528261362</v>
      </c>
      <c r="AD184" s="15">
        <f t="shared" si="35"/>
        <v>24.999953863843714</v>
      </c>
      <c r="AE184" s="3">
        <f t="shared" si="44"/>
        <v>724.20599999999979</v>
      </c>
      <c r="AF184" s="2">
        <f t="shared" si="45"/>
        <v>0.25</v>
      </c>
      <c r="AG184" s="9">
        <f t="shared" si="46"/>
        <v>8.2147274646369797E-3</v>
      </c>
      <c r="AH184" s="2">
        <f t="shared" si="47"/>
        <v>0.39750638686182926</v>
      </c>
    </row>
    <row r="185" spans="1:34">
      <c r="A185" s="1">
        <f>Raw!A185</f>
        <v>172</v>
      </c>
      <c r="B185" s="14">
        <f>Raw!B185</f>
        <v>0.40439814814814817</v>
      </c>
      <c r="C185" s="15">
        <f>Raw!C185</f>
        <v>122.8</v>
      </c>
      <c r="D185" s="15">
        <f>IF(C185&gt;0.5,Raw!D185*D$11,-999)</f>
        <v>7</v>
      </c>
      <c r="E185" s="9">
        <f>IF(Raw!$G185&gt;$C$8,IF(Raw!$Q185&gt;$C$8,IF(Raw!$N185&gt;$C$9,IF(Raw!$N185&lt;$A$9,IF(Raw!$X185&gt;$C$9,IF(Raw!$X185&lt;$A$9,Raw!H185,-999),-999),-999),-999),-999),-999)</f>
        <v>0.24406900000000001</v>
      </c>
      <c r="F185" s="9">
        <f>IF(Raw!$G185&gt;$C$8,IF(Raw!$Q185&gt;$C$8,IF(Raw!$N185&gt;$C$9,IF(Raw!$N185&lt;$A$9,IF(Raw!$X185&gt;$C$9,IF(Raw!$X185&lt;$A$9,Raw!I185,-999),-999),-999),-999),-999),-999)</f>
        <v>0.41462300000000002</v>
      </c>
      <c r="G185" s="9">
        <f>Raw!G185</f>
        <v>0.94744300000000004</v>
      </c>
      <c r="H185" s="9">
        <f>IF(Raw!$G185&gt;$C$8,IF(Raw!$Q185&gt;$C$8,IF(Raw!$N185&gt;$C$9,IF(Raw!$N185&lt;$A$9,IF(Raw!$X185&gt;$C$9,IF(Raw!$X185&lt;$A$9,Raw!L185,-999),-999),-999),-999),-999),-999)</f>
        <v>671.4</v>
      </c>
      <c r="I185" s="9">
        <f>IF(Raw!$G185&gt;$C$8,IF(Raw!$Q185&gt;$C$8,IF(Raw!$N185&gt;$C$9,IF(Raw!$N185&lt;$A$9,IF(Raw!$X185&gt;$C$9,IF(Raw!$X185&lt;$A$9,Raw!M185,-999),-999),-999),-999),-999),-999)</f>
        <v>0.341007</v>
      </c>
      <c r="J185" s="9">
        <f>IF(Raw!$G185&gt;$C$8,IF(Raw!$Q185&gt;$C$8,IF(Raw!$N185&gt;$C$9,IF(Raw!$N185&lt;$A$9,IF(Raw!$X185&gt;$C$9,IF(Raw!$X185&lt;$A$9,Raw!N185,-999),-999),-999),-999),-999),-999)</f>
        <v>624</v>
      </c>
      <c r="K185" s="9">
        <f>IF(Raw!$G185&gt;$C$8,IF(Raw!$Q185&gt;$C$8,IF(Raw!$N185&gt;$C$9,IF(Raw!$N185&lt;$A$9,IF(Raw!$X185&gt;$C$9,IF(Raw!$X185&lt;$A$9,Raw!R185,-999),-999),-999),-999),-999),-999)</f>
        <v>0.244503</v>
      </c>
      <c r="L185" s="9">
        <f>IF(Raw!$G185&gt;$C$8,IF(Raw!$Q185&gt;$C$8,IF(Raw!$N185&gt;$C$9,IF(Raw!$N185&lt;$A$9,IF(Raw!$X185&gt;$C$9,IF(Raw!$X185&lt;$A$9,Raw!S185,-999),-999),-999),-999),-999),-999)</f>
        <v>0.43268400000000001</v>
      </c>
      <c r="M185" s="9">
        <f>Raw!Q185</f>
        <v>0.94533699999999998</v>
      </c>
      <c r="N185" s="9">
        <f>IF(Raw!$G185&gt;$C$8,IF(Raw!$Q185&gt;$C$8,IF(Raw!$N185&gt;$C$9,IF(Raw!$N185&lt;$A$9,IF(Raw!$X185&gt;$C$9,IF(Raw!$X185&lt;$A$9,Raw!V185,-999),-999),-999),-999),-999),-999)</f>
        <v>758.8</v>
      </c>
      <c r="O185" s="9">
        <f>IF(Raw!$G185&gt;$C$8,IF(Raw!$Q185&gt;$C$8,IF(Raw!$N185&gt;$C$9,IF(Raw!$N185&lt;$A$9,IF(Raw!$X185&gt;$C$9,IF(Raw!$X185&lt;$A$9,Raw!W185,-999),-999),-999),-999),-999),-999)</f>
        <v>0.15024599999999999</v>
      </c>
      <c r="P185" s="9">
        <f>IF(Raw!$G185&gt;$C$8,IF(Raw!$Q185&gt;$C$8,IF(Raw!$N185&gt;$C$9,IF(Raw!$N185&lt;$A$9,IF(Raw!$X185&gt;$C$9,IF(Raw!$X185&lt;$A$9,Raw!X185,-999),-999),-999),-999),-999),-999)</f>
        <v>435</v>
      </c>
      <c r="R185" s="9">
        <f t="shared" si="36"/>
        <v>0.17055400000000001</v>
      </c>
      <c r="S185" s="9">
        <f t="shared" si="37"/>
        <v>0.41134717562701539</v>
      </c>
      <c r="T185" s="9">
        <f t="shared" si="38"/>
        <v>0.18818100000000001</v>
      </c>
      <c r="U185" s="9">
        <f t="shared" si="39"/>
        <v>0.43491555037856727</v>
      </c>
      <c r="V185" s="15">
        <f t="shared" si="32"/>
        <v>0.16870349160000001</v>
      </c>
      <c r="X185" s="11">
        <f t="shared" si="40"/>
        <v>4.2139999999999995E+18</v>
      </c>
      <c r="Y185" s="11">
        <f t="shared" si="41"/>
        <v>6.7139999999999991E-18</v>
      </c>
      <c r="Z185" s="11">
        <f t="shared" si="42"/>
        <v>6.2399999999999999E-4</v>
      </c>
      <c r="AA185" s="16">
        <f t="shared" si="43"/>
        <v>1.7348423411588442E-2</v>
      </c>
      <c r="AB185" s="9">
        <f t="shared" si="33"/>
        <v>0.24776764366601611</v>
      </c>
      <c r="AC185" s="9">
        <f t="shared" si="34"/>
        <v>0.98265157658841162</v>
      </c>
      <c r="AD185" s="15">
        <f t="shared" si="35"/>
        <v>27.801960595494297</v>
      </c>
      <c r="AE185" s="3">
        <f t="shared" si="44"/>
        <v>808.36559999999963</v>
      </c>
      <c r="AF185" s="2">
        <f t="shared" si="45"/>
        <v>0.25</v>
      </c>
      <c r="AG185" s="9">
        <f t="shared" si="46"/>
        <v>9.3011576876866481E-3</v>
      </c>
      <c r="AH185" s="2">
        <f t="shared" si="47"/>
        <v>0.45007817994943466</v>
      </c>
    </row>
    <row r="186" spans="1:34">
      <c r="A186" s="1">
        <f>Raw!A186</f>
        <v>173</v>
      </c>
      <c r="B186" s="14">
        <f>Raw!B186</f>
        <v>0.40445601851851848</v>
      </c>
      <c r="C186" s="15">
        <f>Raw!C186</f>
        <v>124.2</v>
      </c>
      <c r="D186" s="15">
        <f>IF(C186&gt;0.5,Raw!D186*D$11,-999)</f>
        <v>6.2</v>
      </c>
      <c r="E186" s="9">
        <f>IF(Raw!$G186&gt;$C$8,IF(Raw!$Q186&gt;$C$8,IF(Raw!$N186&gt;$C$9,IF(Raw!$N186&lt;$A$9,IF(Raw!$X186&gt;$C$9,IF(Raw!$X186&lt;$A$9,Raw!H186,-999),-999),-999),-999),-999),-999)</f>
        <v>0.24115800000000001</v>
      </c>
      <c r="F186" s="9">
        <f>IF(Raw!$G186&gt;$C$8,IF(Raw!$Q186&gt;$C$8,IF(Raw!$N186&gt;$C$9,IF(Raw!$N186&lt;$A$9,IF(Raw!$X186&gt;$C$9,IF(Raw!$X186&lt;$A$9,Raw!I186,-999),-999),-999),-999),-999),-999)</f>
        <v>0.400399</v>
      </c>
      <c r="G186" s="9">
        <f>Raw!G186</f>
        <v>0.95833199999999996</v>
      </c>
      <c r="H186" s="9">
        <f>IF(Raw!$G186&gt;$C$8,IF(Raw!$Q186&gt;$C$8,IF(Raw!$N186&gt;$C$9,IF(Raw!$N186&lt;$A$9,IF(Raw!$X186&gt;$C$9,IF(Raw!$X186&lt;$A$9,Raw!L186,-999),-999),-999),-999),-999),-999)</f>
        <v>666.1</v>
      </c>
      <c r="I186" s="9">
        <f>IF(Raw!$G186&gt;$C$8,IF(Raw!$Q186&gt;$C$8,IF(Raw!$N186&gt;$C$9,IF(Raw!$N186&lt;$A$9,IF(Raw!$X186&gt;$C$9,IF(Raw!$X186&lt;$A$9,Raw!M186,-999),-999),-999),-999),-999),-999)</f>
        <v>0.29000799999999999</v>
      </c>
      <c r="J186" s="9">
        <f>IF(Raw!$G186&gt;$C$8,IF(Raw!$Q186&gt;$C$8,IF(Raw!$N186&gt;$C$9,IF(Raw!$N186&lt;$A$9,IF(Raw!$X186&gt;$C$9,IF(Raw!$X186&lt;$A$9,Raw!N186,-999),-999),-999),-999),-999),-999)</f>
        <v>623</v>
      </c>
      <c r="K186" s="9">
        <f>IF(Raw!$G186&gt;$C$8,IF(Raw!$Q186&gt;$C$8,IF(Raw!$N186&gt;$C$9,IF(Raw!$N186&lt;$A$9,IF(Raw!$X186&gt;$C$9,IF(Raw!$X186&lt;$A$9,Raw!R186,-999),-999),-999),-999),-999),-999)</f>
        <v>0.231876</v>
      </c>
      <c r="L186" s="9">
        <f>IF(Raw!$G186&gt;$C$8,IF(Raw!$Q186&gt;$C$8,IF(Raw!$N186&gt;$C$9,IF(Raw!$N186&lt;$A$9,IF(Raw!$X186&gt;$C$9,IF(Raw!$X186&lt;$A$9,Raw!S186,-999),-999),-999),-999),-999),-999)</f>
        <v>0.412522</v>
      </c>
      <c r="M186" s="9">
        <f>Raw!Q186</f>
        <v>0.970943</v>
      </c>
      <c r="N186" s="9">
        <f>IF(Raw!$G186&gt;$C$8,IF(Raw!$Q186&gt;$C$8,IF(Raw!$N186&gt;$C$9,IF(Raw!$N186&lt;$A$9,IF(Raw!$X186&gt;$C$9,IF(Raw!$X186&lt;$A$9,Raw!V186,-999),-999),-999),-999),-999),-999)</f>
        <v>741.5</v>
      </c>
      <c r="O186" s="9">
        <f>IF(Raw!$G186&gt;$C$8,IF(Raw!$Q186&gt;$C$8,IF(Raw!$N186&gt;$C$9,IF(Raw!$N186&lt;$A$9,IF(Raw!$X186&gt;$C$9,IF(Raw!$X186&lt;$A$9,Raw!W186,-999),-999),-999),-999),-999),-999)</f>
        <v>0.33972000000000002</v>
      </c>
      <c r="P186" s="9">
        <f>IF(Raw!$G186&gt;$C$8,IF(Raw!$Q186&gt;$C$8,IF(Raw!$N186&gt;$C$9,IF(Raw!$N186&lt;$A$9,IF(Raw!$X186&gt;$C$9,IF(Raw!$X186&lt;$A$9,Raw!X186,-999),-999),-999),-999),-999),-999)</f>
        <v>492</v>
      </c>
      <c r="R186" s="9">
        <f t="shared" si="36"/>
        <v>0.15924099999999999</v>
      </c>
      <c r="S186" s="9">
        <f t="shared" si="37"/>
        <v>0.39770578847599519</v>
      </c>
      <c r="T186" s="9">
        <f t="shared" si="38"/>
        <v>0.180646</v>
      </c>
      <c r="U186" s="9">
        <f t="shared" si="39"/>
        <v>0.43790634196479217</v>
      </c>
      <c r="V186" s="15">
        <f t="shared" si="32"/>
        <v>0.16084232780000002</v>
      </c>
      <c r="X186" s="11">
        <f t="shared" si="40"/>
        <v>3.7323999999999995E+18</v>
      </c>
      <c r="Y186" s="11">
        <f t="shared" si="41"/>
        <v>6.6610000000000002E-18</v>
      </c>
      <c r="Z186" s="11">
        <f t="shared" si="42"/>
        <v>6.2299999999999996E-4</v>
      </c>
      <c r="AA186" s="16">
        <f t="shared" si="43"/>
        <v>1.5252483203605633E-2</v>
      </c>
      <c r="AB186" s="9">
        <f t="shared" si="33"/>
        <v>0.23463130008079855</v>
      </c>
      <c r="AC186" s="9">
        <f t="shared" si="34"/>
        <v>0.98474751679639427</v>
      </c>
      <c r="AD186" s="15">
        <f t="shared" si="35"/>
        <v>24.482316538692828</v>
      </c>
      <c r="AE186" s="3">
        <f t="shared" si="44"/>
        <v>801.98439999999982</v>
      </c>
      <c r="AF186" s="2">
        <f t="shared" si="45"/>
        <v>0.25</v>
      </c>
      <c r="AG186" s="9">
        <f t="shared" si="46"/>
        <v>8.2468935986793127E-3</v>
      </c>
      <c r="AH186" s="2">
        <f t="shared" si="47"/>
        <v>0.399062889348068</v>
      </c>
    </row>
    <row r="187" spans="1:34">
      <c r="A187" s="1">
        <f>Raw!A187</f>
        <v>174</v>
      </c>
      <c r="B187" s="14">
        <f>Raw!B187</f>
        <v>0.4045138888888889</v>
      </c>
      <c r="C187" s="15">
        <f>Raw!C187</f>
        <v>125.3</v>
      </c>
      <c r="D187" s="15">
        <f>IF(C187&gt;0.5,Raw!D187*D$11,-999)</f>
        <v>7</v>
      </c>
      <c r="E187" s="9">
        <f>IF(Raw!$G187&gt;$C$8,IF(Raw!$Q187&gt;$C$8,IF(Raw!$N187&gt;$C$9,IF(Raw!$N187&lt;$A$9,IF(Raw!$X187&gt;$C$9,IF(Raw!$X187&lt;$A$9,Raw!H187,-999),-999),-999),-999),-999),-999)</f>
        <v>0.23130000000000001</v>
      </c>
      <c r="F187" s="9">
        <f>IF(Raw!$G187&gt;$C$8,IF(Raw!$Q187&gt;$C$8,IF(Raw!$N187&gt;$C$9,IF(Raw!$N187&lt;$A$9,IF(Raw!$X187&gt;$C$9,IF(Raw!$X187&lt;$A$9,Raw!I187,-999),-999),-999),-999),-999),-999)</f>
        <v>0.384909</v>
      </c>
      <c r="G187" s="9">
        <f>Raw!G187</f>
        <v>0.94387699999999997</v>
      </c>
      <c r="H187" s="9">
        <f>IF(Raw!$G187&gt;$C$8,IF(Raw!$Q187&gt;$C$8,IF(Raw!$N187&gt;$C$9,IF(Raw!$N187&lt;$A$9,IF(Raw!$X187&gt;$C$9,IF(Raw!$X187&lt;$A$9,Raw!L187,-999),-999),-999),-999),-999),-999)</f>
        <v>659.4</v>
      </c>
      <c r="I187" s="9">
        <f>IF(Raw!$G187&gt;$C$8,IF(Raw!$Q187&gt;$C$8,IF(Raw!$N187&gt;$C$9,IF(Raw!$N187&lt;$A$9,IF(Raw!$X187&gt;$C$9,IF(Raw!$X187&lt;$A$9,Raw!M187,-999),-999),-999),-999),-999),-999)</f>
        <v>0.34413500000000002</v>
      </c>
      <c r="J187" s="9">
        <f>IF(Raw!$G187&gt;$C$8,IF(Raw!$Q187&gt;$C$8,IF(Raw!$N187&gt;$C$9,IF(Raw!$N187&lt;$A$9,IF(Raw!$X187&gt;$C$9,IF(Raw!$X187&lt;$A$9,Raw!N187,-999),-999),-999),-999),-999),-999)</f>
        <v>389</v>
      </c>
      <c r="K187" s="9">
        <f>IF(Raw!$G187&gt;$C$8,IF(Raw!$Q187&gt;$C$8,IF(Raw!$N187&gt;$C$9,IF(Raw!$N187&lt;$A$9,IF(Raw!$X187&gt;$C$9,IF(Raw!$X187&lt;$A$9,Raw!R187,-999),-999),-999),-999),-999),-999)</f>
        <v>0.25176599999999999</v>
      </c>
      <c r="L187" s="9">
        <f>IF(Raw!$G187&gt;$C$8,IF(Raw!$Q187&gt;$C$8,IF(Raw!$N187&gt;$C$9,IF(Raw!$N187&lt;$A$9,IF(Raw!$X187&gt;$C$9,IF(Raw!$X187&lt;$A$9,Raw!S187,-999),-999),-999),-999),-999),-999)</f>
        <v>0.39791399999999999</v>
      </c>
      <c r="M187" s="9">
        <f>Raw!Q187</f>
        <v>0.95006400000000002</v>
      </c>
      <c r="N187" s="9">
        <f>IF(Raw!$G187&gt;$C$8,IF(Raw!$Q187&gt;$C$8,IF(Raw!$N187&gt;$C$9,IF(Raw!$N187&lt;$A$9,IF(Raw!$X187&gt;$C$9,IF(Raw!$X187&lt;$A$9,Raw!V187,-999),-999),-999),-999),-999),-999)</f>
        <v>673.9</v>
      </c>
      <c r="O187" s="9">
        <f>IF(Raw!$G187&gt;$C$8,IF(Raw!$Q187&gt;$C$8,IF(Raw!$N187&gt;$C$9,IF(Raw!$N187&lt;$A$9,IF(Raw!$X187&gt;$C$9,IF(Raw!$X187&lt;$A$9,Raw!W187,-999),-999),-999),-999),-999),-999)</f>
        <v>0.49968200000000002</v>
      </c>
      <c r="P187" s="9">
        <f>IF(Raw!$G187&gt;$C$8,IF(Raw!$Q187&gt;$C$8,IF(Raw!$N187&gt;$C$9,IF(Raw!$N187&lt;$A$9,IF(Raw!$X187&gt;$C$9,IF(Raw!$X187&lt;$A$9,Raw!X187,-999),-999),-999),-999),-999),-999)</f>
        <v>478</v>
      </c>
      <c r="R187" s="9">
        <f t="shared" si="36"/>
        <v>0.153609</v>
      </c>
      <c r="S187" s="9">
        <f t="shared" si="37"/>
        <v>0.39907874328737442</v>
      </c>
      <c r="T187" s="9">
        <f t="shared" si="38"/>
        <v>0.146148</v>
      </c>
      <c r="U187" s="9">
        <f t="shared" si="39"/>
        <v>0.36728539332619614</v>
      </c>
      <c r="V187" s="15">
        <f t="shared" si="32"/>
        <v>0.15514666860000001</v>
      </c>
      <c r="X187" s="11">
        <f t="shared" si="40"/>
        <v>4.2139999999999995E+18</v>
      </c>
      <c r="Y187" s="11">
        <f t="shared" si="41"/>
        <v>6.5939999999999997E-18</v>
      </c>
      <c r="Z187" s="11">
        <f t="shared" si="42"/>
        <v>3.8899999999999997E-4</v>
      </c>
      <c r="AA187" s="16">
        <f t="shared" si="43"/>
        <v>1.069359900067904E-2</v>
      </c>
      <c r="AB187" s="9">
        <f t="shared" si="33"/>
        <v>0.25332884810675121</v>
      </c>
      <c r="AC187" s="9">
        <f t="shared" si="34"/>
        <v>0.9893064009993211</v>
      </c>
      <c r="AD187" s="15">
        <f t="shared" si="35"/>
        <v>27.489971724110646</v>
      </c>
      <c r="AE187" s="3">
        <f t="shared" si="44"/>
        <v>793.91759999999977</v>
      </c>
      <c r="AF187" s="2">
        <f t="shared" si="45"/>
        <v>0.25</v>
      </c>
      <c r="AG187" s="9">
        <f t="shared" si="46"/>
        <v>7.7666654440122981E-3</v>
      </c>
      <c r="AH187" s="2">
        <f t="shared" si="47"/>
        <v>0.37582489886660964</v>
      </c>
    </row>
    <row r="188" spans="1:34">
      <c r="A188" s="1">
        <f>Raw!A188</f>
        <v>175</v>
      </c>
      <c r="B188" s="14">
        <f>Raw!B188</f>
        <v>0.40457175925925926</v>
      </c>
      <c r="C188" s="15">
        <f>Raw!C188</f>
        <v>125.8</v>
      </c>
      <c r="D188" s="15">
        <f>IF(C188&gt;0.5,Raw!D188*D$11,-999)</f>
        <v>6.2</v>
      </c>
      <c r="E188" s="9">
        <f>IF(Raw!$G188&gt;$C$8,IF(Raw!$Q188&gt;$C$8,IF(Raw!$N188&gt;$C$9,IF(Raw!$N188&lt;$A$9,IF(Raw!$X188&gt;$C$9,IF(Raw!$X188&lt;$A$9,Raw!H188,-999),-999),-999),-999),-999),-999)</f>
        <v>0.24390500000000001</v>
      </c>
      <c r="F188" s="9">
        <f>IF(Raw!$G188&gt;$C$8,IF(Raw!$Q188&gt;$C$8,IF(Raw!$N188&gt;$C$9,IF(Raw!$N188&lt;$A$9,IF(Raw!$X188&gt;$C$9,IF(Raw!$X188&lt;$A$9,Raw!I188,-999),-999),-999),-999),-999),-999)</f>
        <v>0.38205600000000001</v>
      </c>
      <c r="G188" s="9">
        <f>Raw!G188</f>
        <v>0.92242599999999997</v>
      </c>
      <c r="H188" s="9">
        <f>IF(Raw!$G188&gt;$C$8,IF(Raw!$Q188&gt;$C$8,IF(Raw!$N188&gt;$C$9,IF(Raw!$N188&lt;$A$9,IF(Raw!$X188&gt;$C$9,IF(Raw!$X188&lt;$A$9,Raw!L188,-999),-999),-999),-999),-999),-999)</f>
        <v>645.70000000000005</v>
      </c>
      <c r="I188" s="9">
        <f>IF(Raw!$G188&gt;$C$8,IF(Raw!$Q188&gt;$C$8,IF(Raw!$N188&gt;$C$9,IF(Raw!$N188&lt;$A$9,IF(Raw!$X188&gt;$C$9,IF(Raw!$X188&lt;$A$9,Raw!M188,-999),-999),-999),-999),-999),-999)</f>
        <v>0.41648499999999999</v>
      </c>
      <c r="J188" s="9">
        <f>IF(Raw!$G188&gt;$C$8,IF(Raw!$Q188&gt;$C$8,IF(Raw!$N188&gt;$C$9,IF(Raw!$N188&lt;$A$9,IF(Raw!$X188&gt;$C$9,IF(Raw!$X188&lt;$A$9,Raw!N188,-999),-999),-999),-999),-999),-999)</f>
        <v>373</v>
      </c>
      <c r="K188" s="9">
        <f>IF(Raw!$G188&gt;$C$8,IF(Raw!$Q188&gt;$C$8,IF(Raw!$N188&gt;$C$9,IF(Raw!$N188&lt;$A$9,IF(Raw!$X188&gt;$C$9,IF(Raw!$X188&lt;$A$9,Raw!R188,-999),-999),-999),-999),-999),-999)</f>
        <v>0.22176000000000001</v>
      </c>
      <c r="L188" s="9">
        <f>IF(Raw!$G188&gt;$C$8,IF(Raw!$Q188&gt;$C$8,IF(Raw!$N188&gt;$C$9,IF(Raw!$N188&lt;$A$9,IF(Raw!$X188&gt;$C$9,IF(Raw!$X188&lt;$A$9,Raw!S188,-999),-999),-999),-999),-999),-999)</f>
        <v>0.38352000000000003</v>
      </c>
      <c r="M188" s="9">
        <f>Raw!Q188</f>
        <v>0.94515000000000005</v>
      </c>
      <c r="N188" s="9">
        <f>IF(Raw!$G188&gt;$C$8,IF(Raw!$Q188&gt;$C$8,IF(Raw!$N188&gt;$C$9,IF(Raw!$N188&lt;$A$9,IF(Raw!$X188&gt;$C$9,IF(Raw!$X188&lt;$A$9,Raw!V188,-999),-999),-999),-999),-999),-999)</f>
        <v>764.1</v>
      </c>
      <c r="O188" s="9">
        <f>IF(Raw!$G188&gt;$C$8,IF(Raw!$Q188&gt;$C$8,IF(Raw!$N188&gt;$C$9,IF(Raw!$N188&lt;$A$9,IF(Raw!$X188&gt;$C$9,IF(Raw!$X188&lt;$A$9,Raw!W188,-999),-999),-999),-999),-999),-999)</f>
        <v>0.17474899999999999</v>
      </c>
      <c r="P188" s="9">
        <f>IF(Raw!$G188&gt;$C$8,IF(Raw!$Q188&gt;$C$8,IF(Raw!$N188&gt;$C$9,IF(Raw!$N188&lt;$A$9,IF(Raw!$X188&gt;$C$9,IF(Raw!$X188&lt;$A$9,Raw!X188,-999),-999),-999),-999),-999),-999)</f>
        <v>476</v>
      </c>
      <c r="R188" s="9">
        <f t="shared" si="36"/>
        <v>0.138151</v>
      </c>
      <c r="S188" s="9">
        <f t="shared" si="37"/>
        <v>0.36159882320916303</v>
      </c>
      <c r="T188" s="9">
        <f t="shared" si="38"/>
        <v>0.16176000000000001</v>
      </c>
      <c r="U188" s="9">
        <f t="shared" si="39"/>
        <v>0.42177722152690866</v>
      </c>
      <c r="V188" s="15">
        <f t="shared" si="32"/>
        <v>0.14953444800000001</v>
      </c>
      <c r="X188" s="11">
        <f t="shared" si="40"/>
        <v>3.7323999999999995E+18</v>
      </c>
      <c r="Y188" s="11">
        <f t="shared" si="41"/>
        <v>6.4570000000000004E-18</v>
      </c>
      <c r="Z188" s="11">
        <f t="shared" si="42"/>
        <v>3.7299999999999996E-4</v>
      </c>
      <c r="AA188" s="16">
        <f t="shared" si="43"/>
        <v>8.9092515465599986E-3</v>
      </c>
      <c r="AB188" s="9">
        <f t="shared" si="33"/>
        <v>0.22320116053017156</v>
      </c>
      <c r="AC188" s="9">
        <f t="shared" si="34"/>
        <v>0.99109074845344003</v>
      </c>
      <c r="AD188" s="15">
        <f t="shared" si="35"/>
        <v>23.88539288621984</v>
      </c>
      <c r="AE188" s="3">
        <f t="shared" si="44"/>
        <v>777.42279999999982</v>
      </c>
      <c r="AF188" s="2">
        <f t="shared" si="45"/>
        <v>0.25</v>
      </c>
      <c r="AG188" s="9">
        <f t="shared" si="46"/>
        <v>7.749472805098764E-3</v>
      </c>
      <c r="AH188" s="2">
        <f t="shared" si="47"/>
        <v>0.37499295601706789</v>
      </c>
    </row>
    <row r="189" spans="1:34">
      <c r="A189" s="1">
        <f>Raw!A189</f>
        <v>176</v>
      </c>
      <c r="B189" s="14">
        <f>Raw!B189</f>
        <v>0.40462962962962962</v>
      </c>
      <c r="C189" s="15">
        <f>Raw!C189</f>
        <v>127.3</v>
      </c>
      <c r="D189" s="15">
        <f>IF(C189&gt;0.5,Raw!D189*D$11,-999)</f>
        <v>6.2</v>
      </c>
      <c r="E189" s="9">
        <f>IF(Raw!$G189&gt;$C$8,IF(Raw!$Q189&gt;$C$8,IF(Raw!$N189&gt;$C$9,IF(Raw!$N189&lt;$A$9,IF(Raw!$X189&gt;$C$9,IF(Raw!$X189&lt;$A$9,Raw!H189,-999),-999),-999),-999),-999),-999)</f>
        <v>0.217806</v>
      </c>
      <c r="F189" s="9">
        <f>IF(Raw!$G189&gt;$C$8,IF(Raw!$Q189&gt;$C$8,IF(Raw!$N189&gt;$C$9,IF(Raw!$N189&lt;$A$9,IF(Raw!$X189&gt;$C$9,IF(Raw!$X189&lt;$A$9,Raw!I189,-999),-999),-999),-999),-999),-999)</f>
        <v>0.35152</v>
      </c>
      <c r="G189" s="9">
        <f>Raw!G189</f>
        <v>0.94418100000000005</v>
      </c>
      <c r="H189" s="9">
        <f>IF(Raw!$G189&gt;$C$8,IF(Raw!$Q189&gt;$C$8,IF(Raw!$N189&gt;$C$9,IF(Raw!$N189&lt;$A$9,IF(Raw!$X189&gt;$C$9,IF(Raw!$X189&lt;$A$9,Raw!L189,-999),-999),-999),-999),-999),-999)</f>
        <v>677.5</v>
      </c>
      <c r="I189" s="9">
        <f>IF(Raw!$G189&gt;$C$8,IF(Raw!$Q189&gt;$C$8,IF(Raw!$N189&gt;$C$9,IF(Raw!$N189&lt;$A$9,IF(Raw!$X189&gt;$C$9,IF(Raw!$X189&lt;$A$9,Raw!M189,-999),-999),-999),-999),-999),-999)</f>
        <v>0.37081700000000001</v>
      </c>
      <c r="J189" s="9">
        <f>IF(Raw!$G189&gt;$C$8,IF(Raw!$Q189&gt;$C$8,IF(Raw!$N189&gt;$C$9,IF(Raw!$N189&lt;$A$9,IF(Raw!$X189&gt;$C$9,IF(Raw!$X189&lt;$A$9,Raw!N189,-999),-999),-999),-999),-999),-999)</f>
        <v>450</v>
      </c>
      <c r="K189" s="9">
        <f>IF(Raw!$G189&gt;$C$8,IF(Raw!$Q189&gt;$C$8,IF(Raw!$N189&gt;$C$9,IF(Raw!$N189&lt;$A$9,IF(Raw!$X189&gt;$C$9,IF(Raw!$X189&lt;$A$9,Raw!R189,-999),-999),-999),-999),-999),-999)</f>
        <v>0.21776100000000001</v>
      </c>
      <c r="L189" s="9">
        <f>IF(Raw!$G189&gt;$C$8,IF(Raw!$Q189&gt;$C$8,IF(Raw!$N189&gt;$C$9,IF(Raw!$N189&lt;$A$9,IF(Raw!$X189&gt;$C$9,IF(Raw!$X189&lt;$A$9,Raw!S189,-999),-999),-999),-999),-999),-999)</f>
        <v>0.380583</v>
      </c>
      <c r="M189" s="9">
        <f>Raw!Q189</f>
        <v>0.93857599999999997</v>
      </c>
      <c r="N189" s="9">
        <f>IF(Raw!$G189&gt;$C$8,IF(Raw!$Q189&gt;$C$8,IF(Raw!$N189&gt;$C$9,IF(Raw!$N189&lt;$A$9,IF(Raw!$X189&gt;$C$9,IF(Raw!$X189&lt;$A$9,Raw!V189,-999),-999),-999),-999),-999),-999)</f>
        <v>787.3</v>
      </c>
      <c r="O189" s="9">
        <f>IF(Raw!$G189&gt;$C$8,IF(Raw!$Q189&gt;$C$8,IF(Raw!$N189&gt;$C$9,IF(Raw!$N189&lt;$A$9,IF(Raw!$X189&gt;$C$9,IF(Raw!$X189&lt;$A$9,Raw!W189,-999),-999),-999),-999),-999),-999)</f>
        <v>0.19386800000000001</v>
      </c>
      <c r="P189" s="9">
        <f>IF(Raw!$G189&gt;$C$8,IF(Raw!$Q189&gt;$C$8,IF(Raw!$N189&gt;$C$9,IF(Raw!$N189&lt;$A$9,IF(Raw!$X189&gt;$C$9,IF(Raw!$X189&lt;$A$9,Raw!X189,-999),-999),-999),-999),-999),-999)</f>
        <v>621</v>
      </c>
      <c r="R189" s="9">
        <f t="shared" si="36"/>
        <v>0.133714</v>
      </c>
      <c r="S189" s="9">
        <f t="shared" si="37"/>
        <v>0.38038802913063269</v>
      </c>
      <c r="T189" s="9">
        <f t="shared" si="38"/>
        <v>0.16282199999999999</v>
      </c>
      <c r="U189" s="9">
        <f t="shared" si="39"/>
        <v>0.42782257746667612</v>
      </c>
      <c r="V189" s="15">
        <f t="shared" si="32"/>
        <v>0.1483893117</v>
      </c>
      <c r="X189" s="11">
        <f t="shared" si="40"/>
        <v>3.7323999999999995E+18</v>
      </c>
      <c r="Y189" s="11">
        <f t="shared" si="41"/>
        <v>6.7749999999999998E-18</v>
      </c>
      <c r="Z189" s="11">
        <f t="shared" si="42"/>
        <v>4.4999999999999999E-4</v>
      </c>
      <c r="AA189" s="16">
        <f t="shared" si="43"/>
        <v>1.1251126196708653E-2</v>
      </c>
      <c r="AB189" s="9">
        <f t="shared" si="33"/>
        <v>0.21959293086960049</v>
      </c>
      <c r="AC189" s="9">
        <f t="shared" si="34"/>
        <v>0.98874887380329146</v>
      </c>
      <c r="AD189" s="15">
        <f t="shared" si="35"/>
        <v>25.002502659352565</v>
      </c>
      <c r="AE189" s="3">
        <f t="shared" si="44"/>
        <v>815.7099999999997</v>
      </c>
      <c r="AF189" s="2">
        <f t="shared" si="45"/>
        <v>0.25</v>
      </c>
      <c r="AG189" s="9">
        <f t="shared" si="46"/>
        <v>8.2281808698781832E-3</v>
      </c>
      <c r="AH189" s="2">
        <f t="shared" si="47"/>
        <v>0.39815739013995877</v>
      </c>
    </row>
    <row r="190" spans="1:34">
      <c r="A190" s="1">
        <f>Raw!A190</f>
        <v>177</v>
      </c>
      <c r="B190" s="14">
        <f>Raw!B190</f>
        <v>0.40467592592592588</v>
      </c>
      <c r="C190" s="15">
        <f>Raw!C190</f>
        <v>128.9</v>
      </c>
      <c r="D190" s="15">
        <f>IF(C190&gt;0.5,Raw!D190*D$11,-999)</f>
        <v>6.2</v>
      </c>
      <c r="E190" s="9">
        <f>IF(Raw!$G190&gt;$C$8,IF(Raw!$Q190&gt;$C$8,IF(Raw!$N190&gt;$C$9,IF(Raw!$N190&lt;$A$9,IF(Raw!$X190&gt;$C$9,IF(Raw!$X190&lt;$A$9,Raw!H190,-999),-999),-999),-999),-999),-999)</f>
        <v>0.20862900000000001</v>
      </c>
      <c r="F190" s="9">
        <f>IF(Raw!$G190&gt;$C$8,IF(Raw!$Q190&gt;$C$8,IF(Raw!$N190&gt;$C$9,IF(Raw!$N190&lt;$A$9,IF(Raw!$X190&gt;$C$9,IF(Raw!$X190&lt;$A$9,Raw!I190,-999),-999),-999),-999),-999),-999)</f>
        <v>0.34481000000000001</v>
      </c>
      <c r="G190" s="9">
        <f>Raw!G190</f>
        <v>0.90998199999999996</v>
      </c>
      <c r="H190" s="9">
        <f>IF(Raw!$G190&gt;$C$8,IF(Raw!$Q190&gt;$C$8,IF(Raw!$N190&gt;$C$9,IF(Raw!$N190&lt;$A$9,IF(Raw!$X190&gt;$C$9,IF(Raw!$X190&lt;$A$9,Raw!L190,-999),-999),-999),-999),-999),-999)</f>
        <v>753.5</v>
      </c>
      <c r="I190" s="9">
        <f>IF(Raw!$G190&gt;$C$8,IF(Raw!$Q190&gt;$C$8,IF(Raw!$N190&gt;$C$9,IF(Raw!$N190&lt;$A$9,IF(Raw!$X190&gt;$C$9,IF(Raw!$X190&lt;$A$9,Raw!M190,-999),-999),-999),-999),-999),-999)</f>
        <v>0.26855400000000001</v>
      </c>
      <c r="J190" s="9">
        <f>IF(Raw!$G190&gt;$C$8,IF(Raw!$Q190&gt;$C$8,IF(Raw!$N190&gt;$C$9,IF(Raw!$N190&lt;$A$9,IF(Raw!$X190&gt;$C$9,IF(Raw!$X190&lt;$A$9,Raw!N190,-999),-999),-999),-999),-999),-999)</f>
        <v>426</v>
      </c>
      <c r="K190" s="9">
        <f>IF(Raw!$G190&gt;$C$8,IF(Raw!$Q190&gt;$C$8,IF(Raw!$N190&gt;$C$9,IF(Raw!$N190&lt;$A$9,IF(Raw!$X190&gt;$C$9,IF(Raw!$X190&lt;$A$9,Raw!R190,-999),-999),-999),-999),-999),-999)</f>
        <v>0.19720699999999999</v>
      </c>
      <c r="L190" s="9">
        <f>IF(Raw!$G190&gt;$C$8,IF(Raw!$Q190&gt;$C$8,IF(Raw!$N190&gt;$C$9,IF(Raw!$N190&lt;$A$9,IF(Raw!$X190&gt;$C$9,IF(Raw!$X190&lt;$A$9,Raw!S190,-999),-999),-999),-999),-999),-999)</f>
        <v>0.34573100000000001</v>
      </c>
      <c r="M190" s="9">
        <f>Raw!Q190</f>
        <v>0.95276300000000003</v>
      </c>
      <c r="N190" s="9">
        <f>IF(Raw!$G190&gt;$C$8,IF(Raw!$Q190&gt;$C$8,IF(Raw!$N190&gt;$C$9,IF(Raw!$N190&lt;$A$9,IF(Raw!$X190&gt;$C$9,IF(Raw!$X190&lt;$A$9,Raw!V190,-999),-999),-999),-999),-999),-999)</f>
        <v>728.3</v>
      </c>
      <c r="O190" s="9">
        <f>IF(Raw!$G190&gt;$C$8,IF(Raw!$Q190&gt;$C$8,IF(Raw!$N190&gt;$C$9,IF(Raw!$N190&lt;$A$9,IF(Raw!$X190&gt;$C$9,IF(Raw!$X190&lt;$A$9,Raw!W190,-999),-999),-999),-999),-999),-999)</f>
        <v>0.31379000000000001</v>
      </c>
      <c r="P190" s="9">
        <f>IF(Raw!$G190&gt;$C$8,IF(Raw!$Q190&gt;$C$8,IF(Raw!$N190&gt;$C$9,IF(Raw!$N190&lt;$A$9,IF(Raw!$X190&gt;$C$9,IF(Raw!$X190&lt;$A$9,Raw!X190,-999),-999),-999),-999),-999),-999)</f>
        <v>576</v>
      </c>
      <c r="R190" s="9">
        <f t="shared" si="36"/>
        <v>0.136181</v>
      </c>
      <c r="S190" s="9">
        <f t="shared" si="37"/>
        <v>0.39494504219715204</v>
      </c>
      <c r="T190" s="9">
        <f t="shared" si="38"/>
        <v>0.14852400000000002</v>
      </c>
      <c r="U190" s="9">
        <f t="shared" si="39"/>
        <v>0.429594106400641</v>
      </c>
      <c r="V190" s="15">
        <f t="shared" si="32"/>
        <v>0.1348005169</v>
      </c>
      <c r="X190" s="11">
        <f t="shared" si="40"/>
        <v>3.7323999999999995E+18</v>
      </c>
      <c r="Y190" s="11">
        <f t="shared" si="41"/>
        <v>7.5350000000000004E-18</v>
      </c>
      <c r="Z190" s="11">
        <f t="shared" si="42"/>
        <v>4.26E-4</v>
      </c>
      <c r="AA190" s="16">
        <f t="shared" si="43"/>
        <v>1.1838830979531654E-2</v>
      </c>
      <c r="AB190" s="9">
        <f t="shared" si="33"/>
        <v>0.19896535053240394</v>
      </c>
      <c r="AC190" s="9">
        <f t="shared" si="34"/>
        <v>0.98816116902046847</v>
      </c>
      <c r="AD190" s="15">
        <f t="shared" si="35"/>
        <v>27.790683050543795</v>
      </c>
      <c r="AE190" s="3">
        <f t="shared" si="44"/>
        <v>907.21399999999983</v>
      </c>
      <c r="AF190" s="2">
        <f t="shared" si="45"/>
        <v>0.25</v>
      </c>
      <c r="AG190" s="9">
        <f t="shared" si="46"/>
        <v>9.183625885662924E-3</v>
      </c>
      <c r="AH190" s="2">
        <f t="shared" si="47"/>
        <v>0.44439087721602927</v>
      </c>
    </row>
    <row r="191" spans="1:34">
      <c r="A191" s="1">
        <f>Raw!A191</f>
        <v>178</v>
      </c>
      <c r="B191" s="14">
        <f>Raw!B191</f>
        <v>0.4047337962962963</v>
      </c>
      <c r="C191" s="15">
        <f>Raw!C191</f>
        <v>128.6</v>
      </c>
      <c r="D191" s="15">
        <f>IF(C191&gt;0.5,Raw!D191*D$11,-999)</f>
        <v>6.2</v>
      </c>
      <c r="E191" s="9">
        <f>IF(Raw!$G191&gt;$C$8,IF(Raw!$Q191&gt;$C$8,IF(Raw!$N191&gt;$C$9,IF(Raw!$N191&lt;$A$9,IF(Raw!$X191&gt;$C$9,IF(Raw!$X191&lt;$A$9,Raw!H191,-999),-999),-999),-999),-999),-999)</f>
        <v>0.20119500000000001</v>
      </c>
      <c r="F191" s="9">
        <f>IF(Raw!$G191&gt;$C$8,IF(Raw!$Q191&gt;$C$8,IF(Raw!$N191&gt;$C$9,IF(Raw!$N191&lt;$A$9,IF(Raw!$X191&gt;$C$9,IF(Raw!$X191&lt;$A$9,Raw!I191,-999),-999),-999),-999),-999),-999)</f>
        <v>0.33083499999999999</v>
      </c>
      <c r="G191" s="9">
        <f>Raw!G191</f>
        <v>0.92925999999999997</v>
      </c>
      <c r="H191" s="9">
        <f>IF(Raw!$G191&gt;$C$8,IF(Raw!$Q191&gt;$C$8,IF(Raw!$N191&gt;$C$9,IF(Raw!$N191&lt;$A$9,IF(Raw!$X191&gt;$C$9,IF(Raw!$X191&lt;$A$9,Raw!L191,-999),-999),-999),-999),-999),-999)</f>
        <v>680.7</v>
      </c>
      <c r="I191" s="9">
        <f>IF(Raw!$G191&gt;$C$8,IF(Raw!$Q191&gt;$C$8,IF(Raw!$N191&gt;$C$9,IF(Raw!$N191&lt;$A$9,IF(Raw!$X191&gt;$C$9,IF(Raw!$X191&lt;$A$9,Raw!M191,-999),-999),-999),-999),-999),-999)</f>
        <v>0.19520000000000001</v>
      </c>
      <c r="J191" s="9">
        <f>IF(Raw!$G191&gt;$C$8,IF(Raw!$Q191&gt;$C$8,IF(Raw!$N191&gt;$C$9,IF(Raw!$N191&lt;$A$9,IF(Raw!$X191&gt;$C$9,IF(Raw!$X191&lt;$A$9,Raw!N191,-999),-999),-999),-999),-999),-999)</f>
        <v>563</v>
      </c>
      <c r="K191" s="9">
        <f>IF(Raw!$G191&gt;$C$8,IF(Raw!$Q191&gt;$C$8,IF(Raw!$N191&gt;$C$9,IF(Raw!$N191&lt;$A$9,IF(Raw!$X191&gt;$C$9,IF(Raw!$X191&lt;$A$9,Raw!R191,-999),-999),-999),-999),-999),-999)</f>
        <v>0.20485900000000001</v>
      </c>
      <c r="L191" s="9">
        <f>IF(Raw!$G191&gt;$C$8,IF(Raw!$Q191&gt;$C$8,IF(Raw!$N191&gt;$C$9,IF(Raw!$N191&lt;$A$9,IF(Raw!$X191&gt;$C$9,IF(Raw!$X191&lt;$A$9,Raw!S191,-999),-999),-999),-999),-999),-999)</f>
        <v>0.34156599999999998</v>
      </c>
      <c r="M191" s="9">
        <f>Raw!Q191</f>
        <v>0.93698499999999996</v>
      </c>
      <c r="N191" s="9">
        <f>IF(Raw!$G191&gt;$C$8,IF(Raw!$Q191&gt;$C$8,IF(Raw!$N191&gt;$C$9,IF(Raw!$N191&lt;$A$9,IF(Raw!$X191&gt;$C$9,IF(Raw!$X191&lt;$A$9,Raw!V191,-999),-999),-999),-999),-999),-999)</f>
        <v>750.2</v>
      </c>
      <c r="O191" s="9">
        <f>IF(Raw!$G191&gt;$C$8,IF(Raw!$Q191&gt;$C$8,IF(Raw!$N191&gt;$C$9,IF(Raw!$N191&lt;$A$9,IF(Raw!$X191&gt;$C$9,IF(Raw!$X191&lt;$A$9,Raw!W191,-999),-999),-999),-999),-999),-999)</f>
        <v>0.37081999999999998</v>
      </c>
      <c r="P191" s="9">
        <f>IF(Raw!$G191&gt;$C$8,IF(Raw!$Q191&gt;$C$8,IF(Raw!$N191&gt;$C$9,IF(Raw!$N191&lt;$A$9,IF(Raw!$X191&gt;$C$9,IF(Raw!$X191&lt;$A$9,Raw!X191,-999),-999),-999),-999),-999),-999)</f>
        <v>454</v>
      </c>
      <c r="R191" s="9">
        <f t="shared" si="36"/>
        <v>0.12963999999999998</v>
      </c>
      <c r="S191" s="9">
        <f t="shared" si="37"/>
        <v>0.39185696797497238</v>
      </c>
      <c r="T191" s="9">
        <f t="shared" si="38"/>
        <v>0.13670699999999997</v>
      </c>
      <c r="U191" s="9">
        <f t="shared" si="39"/>
        <v>0.40023597196442262</v>
      </c>
      <c r="V191" s="15">
        <f t="shared" si="32"/>
        <v>0.13317658339999999</v>
      </c>
      <c r="X191" s="11">
        <f t="shared" si="40"/>
        <v>3.7323999999999995E+18</v>
      </c>
      <c r="Y191" s="11">
        <f t="shared" si="41"/>
        <v>6.8070000000000001E-18</v>
      </c>
      <c r="Z191" s="11">
        <f t="shared" si="42"/>
        <v>5.6300000000000002E-4</v>
      </c>
      <c r="AA191" s="16">
        <f t="shared" si="43"/>
        <v>1.4102115294949162E-2</v>
      </c>
      <c r="AB191" s="9">
        <f t="shared" si="33"/>
        <v>0.20678685787562662</v>
      </c>
      <c r="AC191" s="9">
        <f t="shared" si="34"/>
        <v>0.98589788470505091</v>
      </c>
      <c r="AD191" s="15">
        <f t="shared" si="35"/>
        <v>25.048162157991406</v>
      </c>
      <c r="AE191" s="3">
        <f t="shared" si="44"/>
        <v>819.56279999999981</v>
      </c>
      <c r="AF191" s="2">
        <f t="shared" si="45"/>
        <v>0.25</v>
      </c>
      <c r="AG191" s="9">
        <f t="shared" si="46"/>
        <v>7.7116734824816619E-3</v>
      </c>
      <c r="AH191" s="2">
        <f t="shared" si="47"/>
        <v>0.37316386646734995</v>
      </c>
    </row>
    <row r="192" spans="1:34">
      <c r="A192" s="1">
        <f>Raw!A192</f>
        <v>179</v>
      </c>
      <c r="B192" s="14">
        <f>Raw!B192</f>
        <v>0.40479166666666666</v>
      </c>
      <c r="C192" s="15">
        <f>Raw!C192</f>
        <v>131.1</v>
      </c>
      <c r="D192" s="15">
        <f>IF(C192&gt;0.5,Raw!D192*D$11,-999)</f>
        <v>6.2</v>
      </c>
      <c r="E192" s="9">
        <f>IF(Raw!$G192&gt;$C$8,IF(Raw!$Q192&gt;$C$8,IF(Raw!$N192&gt;$C$9,IF(Raw!$N192&lt;$A$9,IF(Raw!$X192&gt;$C$9,IF(Raw!$X192&lt;$A$9,Raw!H192,-999),-999),-999),-999),-999),-999)</f>
        <v>0.18938099999999999</v>
      </c>
      <c r="F192" s="9">
        <f>IF(Raw!$G192&gt;$C$8,IF(Raw!$Q192&gt;$C$8,IF(Raw!$N192&gt;$C$9,IF(Raw!$N192&lt;$A$9,IF(Raw!$X192&gt;$C$9,IF(Raw!$X192&lt;$A$9,Raw!I192,-999),-999),-999),-999),-999),-999)</f>
        <v>0.31034200000000001</v>
      </c>
      <c r="G192" s="9">
        <f>Raw!G192</f>
        <v>0.92807099999999998</v>
      </c>
      <c r="H192" s="9">
        <f>IF(Raw!$G192&gt;$C$8,IF(Raw!$Q192&gt;$C$8,IF(Raw!$N192&gt;$C$9,IF(Raw!$N192&lt;$A$9,IF(Raw!$X192&gt;$C$9,IF(Raw!$X192&lt;$A$9,Raw!L192,-999),-999),-999),-999),-999),-999)</f>
        <v>697.9</v>
      </c>
      <c r="I192" s="9">
        <f>IF(Raw!$G192&gt;$C$8,IF(Raw!$Q192&gt;$C$8,IF(Raw!$N192&gt;$C$9,IF(Raw!$N192&lt;$A$9,IF(Raw!$X192&gt;$C$9,IF(Raw!$X192&lt;$A$9,Raw!M192,-999),-999),-999),-999),-999),-999)</f>
        <v>0.350827</v>
      </c>
      <c r="J192" s="9">
        <f>IF(Raw!$G192&gt;$C$8,IF(Raw!$Q192&gt;$C$8,IF(Raw!$N192&gt;$C$9,IF(Raw!$N192&lt;$A$9,IF(Raw!$X192&gt;$C$9,IF(Raw!$X192&lt;$A$9,Raw!N192,-999),-999),-999),-999),-999),-999)</f>
        <v>613</v>
      </c>
      <c r="K192" s="9">
        <f>IF(Raw!$G192&gt;$C$8,IF(Raw!$Q192&gt;$C$8,IF(Raw!$N192&gt;$C$9,IF(Raw!$N192&lt;$A$9,IF(Raw!$X192&gt;$C$9,IF(Raw!$X192&lt;$A$9,Raw!R192,-999),-999),-999),-999),-999),-999)</f>
        <v>0.186058</v>
      </c>
      <c r="L192" s="9">
        <f>IF(Raw!$G192&gt;$C$8,IF(Raw!$Q192&gt;$C$8,IF(Raw!$N192&gt;$C$9,IF(Raw!$N192&lt;$A$9,IF(Raw!$X192&gt;$C$9,IF(Raw!$X192&lt;$A$9,Raw!S192,-999),-999),-999),-999),-999),-999)</f>
        <v>0.307334</v>
      </c>
      <c r="M192" s="9">
        <f>Raw!Q192</f>
        <v>0.927315</v>
      </c>
      <c r="N192" s="9">
        <f>IF(Raw!$G192&gt;$C$8,IF(Raw!$Q192&gt;$C$8,IF(Raw!$N192&gt;$C$9,IF(Raw!$N192&lt;$A$9,IF(Raw!$X192&gt;$C$9,IF(Raw!$X192&lt;$A$9,Raw!V192,-999),-999),-999),-999),-999),-999)</f>
        <v>891.1</v>
      </c>
      <c r="O192" s="9">
        <f>IF(Raw!$G192&gt;$C$8,IF(Raw!$Q192&gt;$C$8,IF(Raw!$N192&gt;$C$9,IF(Raw!$N192&lt;$A$9,IF(Raw!$X192&gt;$C$9,IF(Raw!$X192&lt;$A$9,Raw!W192,-999),-999),-999),-999),-999),-999)</f>
        <v>0.37081999999999998</v>
      </c>
      <c r="P192" s="9">
        <f>IF(Raw!$G192&gt;$C$8,IF(Raw!$Q192&gt;$C$8,IF(Raw!$N192&gt;$C$9,IF(Raw!$N192&lt;$A$9,IF(Raw!$X192&gt;$C$9,IF(Raw!$X192&lt;$A$9,Raw!X192,-999),-999),-999),-999),-999),-999)</f>
        <v>425</v>
      </c>
      <c r="R192" s="9">
        <f t="shared" si="36"/>
        <v>0.12096100000000001</v>
      </c>
      <c r="S192" s="9">
        <f t="shared" si="37"/>
        <v>0.3897667734306024</v>
      </c>
      <c r="T192" s="9">
        <f t="shared" si="38"/>
        <v>0.12127599999999999</v>
      </c>
      <c r="U192" s="9">
        <f t="shared" si="39"/>
        <v>0.3946065192917152</v>
      </c>
      <c r="V192" s="15">
        <f t="shared" si="32"/>
        <v>0.1198295266</v>
      </c>
      <c r="X192" s="11">
        <f t="shared" si="40"/>
        <v>3.7323999999999995E+18</v>
      </c>
      <c r="Y192" s="11">
        <f t="shared" si="41"/>
        <v>6.9789999999999996E-18</v>
      </c>
      <c r="Z192" s="11">
        <f t="shared" si="42"/>
        <v>6.1299999999999994E-4</v>
      </c>
      <c r="AA192" s="16">
        <f t="shared" si="43"/>
        <v>1.5716721614320767E-2</v>
      </c>
      <c r="AB192" s="9">
        <f t="shared" si="33"/>
        <v>0.18796406113049838</v>
      </c>
      <c r="AC192" s="9">
        <f t="shared" si="34"/>
        <v>0.98428327838567919</v>
      </c>
      <c r="AD192" s="15">
        <f t="shared" si="35"/>
        <v>25.639023840653778</v>
      </c>
      <c r="AE192" s="3">
        <f t="shared" si="44"/>
        <v>840.27159999999969</v>
      </c>
      <c r="AF192" s="2">
        <f t="shared" si="45"/>
        <v>0.25</v>
      </c>
      <c r="AG192" s="9">
        <f t="shared" si="46"/>
        <v>7.7825584275366851E-3</v>
      </c>
      <c r="AH192" s="2">
        <f t="shared" si="47"/>
        <v>0.37659395206824409</v>
      </c>
    </row>
    <row r="193" spans="1:34">
      <c r="A193" s="1">
        <f>Raw!A193</f>
        <v>180</v>
      </c>
      <c r="B193" s="14">
        <f>Raw!B193</f>
        <v>0.40484953703703702</v>
      </c>
      <c r="C193" s="15">
        <f>Raw!C193</f>
        <v>130.9</v>
      </c>
      <c r="D193" s="15">
        <f>IF(C193&gt;0.5,Raw!D193*D$11,-999)</f>
        <v>6.2</v>
      </c>
      <c r="E193" s="9">
        <f>IF(Raw!$G193&gt;$C$8,IF(Raw!$Q193&gt;$C$8,IF(Raw!$N193&gt;$C$9,IF(Raw!$N193&lt;$A$9,IF(Raw!$X193&gt;$C$9,IF(Raw!$X193&lt;$A$9,Raw!H193,-999),-999),-999),-999),-999),-999)</f>
        <v>0.19345799999999999</v>
      </c>
      <c r="F193" s="9">
        <f>IF(Raw!$G193&gt;$C$8,IF(Raw!$Q193&gt;$C$8,IF(Raw!$N193&gt;$C$9,IF(Raw!$N193&lt;$A$9,IF(Raw!$X193&gt;$C$9,IF(Raw!$X193&lt;$A$9,Raw!I193,-999),-999),-999),-999),-999),-999)</f>
        <v>0.31625399999999998</v>
      </c>
      <c r="G193" s="9">
        <f>Raw!G193</f>
        <v>0.94049400000000005</v>
      </c>
      <c r="H193" s="9">
        <f>IF(Raw!$G193&gt;$C$8,IF(Raw!$Q193&gt;$C$8,IF(Raw!$N193&gt;$C$9,IF(Raw!$N193&lt;$A$9,IF(Raw!$X193&gt;$C$9,IF(Raw!$X193&lt;$A$9,Raw!L193,-999),-999),-999),-999),-999),-999)</f>
        <v>710.6</v>
      </c>
      <c r="I193" s="9">
        <f>IF(Raw!$G193&gt;$C$8,IF(Raw!$Q193&gt;$C$8,IF(Raw!$N193&gt;$C$9,IF(Raw!$N193&lt;$A$9,IF(Raw!$X193&gt;$C$9,IF(Raw!$X193&lt;$A$9,Raw!M193,-999),-999),-999),-999),-999),-999)</f>
        <v>0.35645700000000002</v>
      </c>
      <c r="J193" s="9">
        <f>IF(Raw!$G193&gt;$C$8,IF(Raw!$Q193&gt;$C$8,IF(Raw!$N193&gt;$C$9,IF(Raw!$N193&lt;$A$9,IF(Raw!$X193&gt;$C$9,IF(Raw!$X193&lt;$A$9,Raw!N193,-999),-999),-999),-999),-999),-999)</f>
        <v>663</v>
      </c>
      <c r="K193" s="9">
        <f>IF(Raw!$G193&gt;$C$8,IF(Raw!$Q193&gt;$C$8,IF(Raw!$N193&gt;$C$9,IF(Raw!$N193&lt;$A$9,IF(Raw!$X193&gt;$C$9,IF(Raw!$X193&lt;$A$9,Raw!R193,-999),-999),-999),-999),-999),-999)</f>
        <v>0.20010800000000001</v>
      </c>
      <c r="L193" s="9">
        <f>IF(Raw!$G193&gt;$C$8,IF(Raw!$Q193&gt;$C$8,IF(Raw!$N193&gt;$C$9,IF(Raw!$N193&lt;$A$9,IF(Raw!$X193&gt;$C$9,IF(Raw!$X193&lt;$A$9,Raw!S193,-999),-999),-999),-999),-999),-999)</f>
        <v>0.342173</v>
      </c>
      <c r="M193" s="9">
        <f>Raw!Q193</f>
        <v>0.960615</v>
      </c>
      <c r="N193" s="9">
        <f>IF(Raw!$G193&gt;$C$8,IF(Raw!$Q193&gt;$C$8,IF(Raw!$N193&gt;$C$9,IF(Raw!$N193&lt;$A$9,IF(Raw!$X193&gt;$C$9,IF(Raw!$X193&lt;$A$9,Raw!V193,-999),-999),-999),-999),-999),-999)</f>
        <v>830.8</v>
      </c>
      <c r="O193" s="9">
        <f>IF(Raw!$G193&gt;$C$8,IF(Raw!$Q193&gt;$C$8,IF(Raw!$N193&gt;$C$9,IF(Raw!$N193&lt;$A$9,IF(Raw!$X193&gt;$C$9,IF(Raw!$X193&lt;$A$9,Raw!W193,-999),-999),-999),-999),-999),-999)</f>
        <v>0.37081999999999998</v>
      </c>
      <c r="P193" s="9">
        <f>IF(Raw!$G193&gt;$C$8,IF(Raw!$Q193&gt;$C$8,IF(Raw!$N193&gt;$C$9,IF(Raw!$N193&lt;$A$9,IF(Raw!$X193&gt;$C$9,IF(Raw!$X193&lt;$A$9,Raw!X193,-999),-999),-999),-999),-999),-999)</f>
        <v>712</v>
      </c>
      <c r="R193" s="9">
        <f t="shared" si="36"/>
        <v>0.12279599999999999</v>
      </c>
      <c r="S193" s="9">
        <f t="shared" si="37"/>
        <v>0.38828283594832003</v>
      </c>
      <c r="T193" s="9">
        <f t="shared" si="38"/>
        <v>0.142065</v>
      </c>
      <c r="U193" s="9">
        <f t="shared" si="39"/>
        <v>0.41518471650305544</v>
      </c>
      <c r="V193" s="15">
        <f t="shared" si="32"/>
        <v>0.13341325270000001</v>
      </c>
      <c r="X193" s="11">
        <f t="shared" si="40"/>
        <v>3.7323999999999995E+18</v>
      </c>
      <c r="Y193" s="11">
        <f t="shared" si="41"/>
        <v>7.1060000000000006E-18</v>
      </c>
      <c r="Z193" s="11">
        <f t="shared" si="42"/>
        <v>6.6299999999999996E-4</v>
      </c>
      <c r="AA193" s="16">
        <f t="shared" si="43"/>
        <v>1.7280507107193036E-2</v>
      </c>
      <c r="AB193" s="9">
        <f t="shared" si="33"/>
        <v>0.20256295524218337</v>
      </c>
      <c r="AC193" s="9">
        <f t="shared" si="34"/>
        <v>0.98271949289280702</v>
      </c>
      <c r="AD193" s="15">
        <f t="shared" si="35"/>
        <v>26.064113283850737</v>
      </c>
      <c r="AE193" s="3">
        <f t="shared" si="44"/>
        <v>855.5623999999998</v>
      </c>
      <c r="AF193" s="2">
        <f t="shared" si="45"/>
        <v>0.25</v>
      </c>
      <c r="AG193" s="9">
        <f t="shared" si="46"/>
        <v>8.3241703728146842E-3</v>
      </c>
      <c r="AH193" s="2">
        <f t="shared" si="47"/>
        <v>0.40280227223169074</v>
      </c>
    </row>
    <row r="194" spans="1:34">
      <c r="A194" s="1">
        <f>Raw!A194</f>
        <v>181</v>
      </c>
      <c r="B194" s="14">
        <f>Raw!B194</f>
        <v>0.40490740740740744</v>
      </c>
      <c r="C194" s="15">
        <f>Raw!C194</f>
        <v>133.30000000000001</v>
      </c>
      <c r="D194" s="15">
        <f>IF(C194&gt;0.5,Raw!D194*D$11,-999)</f>
        <v>6.2</v>
      </c>
      <c r="E194" s="9">
        <f>IF(Raw!$G194&gt;$C$8,IF(Raw!$Q194&gt;$C$8,IF(Raw!$N194&gt;$C$9,IF(Raw!$N194&lt;$A$9,IF(Raw!$X194&gt;$C$9,IF(Raw!$X194&lt;$A$9,Raw!H194,-999),-999),-999),-999),-999),-999)</f>
        <v>0.187727</v>
      </c>
      <c r="F194" s="9">
        <f>IF(Raw!$G194&gt;$C$8,IF(Raw!$Q194&gt;$C$8,IF(Raw!$N194&gt;$C$9,IF(Raw!$N194&lt;$A$9,IF(Raw!$X194&gt;$C$9,IF(Raw!$X194&lt;$A$9,Raw!I194,-999),-999),-999),-999),-999),-999)</f>
        <v>0.302479</v>
      </c>
      <c r="G194" s="9">
        <f>Raw!G194</f>
        <v>0.91959800000000003</v>
      </c>
      <c r="H194" s="9">
        <f>IF(Raw!$G194&gt;$C$8,IF(Raw!$Q194&gt;$C$8,IF(Raw!$N194&gt;$C$9,IF(Raw!$N194&lt;$A$9,IF(Raw!$X194&gt;$C$9,IF(Raw!$X194&lt;$A$9,Raw!L194,-999),-999),-999),-999),-999),-999)</f>
        <v>712.6</v>
      </c>
      <c r="I194" s="9">
        <f>IF(Raw!$G194&gt;$C$8,IF(Raw!$Q194&gt;$C$8,IF(Raw!$N194&gt;$C$9,IF(Raw!$N194&lt;$A$9,IF(Raw!$X194&gt;$C$9,IF(Raw!$X194&lt;$A$9,Raw!M194,-999),-999),-999),-999),-999),-999)</f>
        <v>0.33019100000000001</v>
      </c>
      <c r="J194" s="9">
        <f>IF(Raw!$G194&gt;$C$8,IF(Raw!$Q194&gt;$C$8,IF(Raw!$N194&gt;$C$9,IF(Raw!$N194&lt;$A$9,IF(Raw!$X194&gt;$C$9,IF(Raw!$X194&lt;$A$9,Raw!N194,-999),-999),-999),-999),-999),-999)</f>
        <v>670</v>
      </c>
      <c r="K194" s="9">
        <f>IF(Raw!$G194&gt;$C$8,IF(Raw!$Q194&gt;$C$8,IF(Raw!$N194&gt;$C$9,IF(Raw!$N194&lt;$A$9,IF(Raw!$X194&gt;$C$9,IF(Raw!$X194&lt;$A$9,Raw!R194,-999),-999),-999),-999),-999),-999)</f>
        <v>0.18359800000000001</v>
      </c>
      <c r="L194" s="9">
        <f>IF(Raw!$G194&gt;$C$8,IF(Raw!$Q194&gt;$C$8,IF(Raw!$N194&gt;$C$9,IF(Raw!$N194&lt;$A$9,IF(Raw!$X194&gt;$C$9,IF(Raw!$X194&lt;$A$9,Raw!S194,-999),-999),-999),-999),-999),-999)</f>
        <v>0.30265500000000001</v>
      </c>
      <c r="M194" s="9">
        <f>Raw!Q194</f>
        <v>0.90717599999999998</v>
      </c>
      <c r="N194" s="9">
        <f>IF(Raw!$G194&gt;$C$8,IF(Raw!$Q194&gt;$C$8,IF(Raw!$N194&gt;$C$9,IF(Raw!$N194&lt;$A$9,IF(Raw!$X194&gt;$C$9,IF(Raw!$X194&lt;$A$9,Raw!V194,-999),-999),-999),-999),-999),-999)</f>
        <v>781.6</v>
      </c>
      <c r="O194" s="9">
        <f>IF(Raw!$G194&gt;$C$8,IF(Raw!$Q194&gt;$C$8,IF(Raw!$N194&gt;$C$9,IF(Raw!$N194&lt;$A$9,IF(Raw!$X194&gt;$C$9,IF(Raw!$X194&lt;$A$9,Raw!W194,-999),-999),-999),-999),-999),-999)</f>
        <v>0.370811</v>
      </c>
      <c r="P194" s="9">
        <f>IF(Raw!$G194&gt;$C$8,IF(Raw!$Q194&gt;$C$8,IF(Raw!$N194&gt;$C$9,IF(Raw!$N194&lt;$A$9,IF(Raw!$X194&gt;$C$9,IF(Raw!$X194&lt;$A$9,Raw!X194,-999),-999),-999),-999),-999),-999)</f>
        <v>500</v>
      </c>
      <c r="R194" s="9">
        <f t="shared" si="36"/>
        <v>0.11475199999999999</v>
      </c>
      <c r="S194" s="9">
        <f t="shared" si="37"/>
        <v>0.37937179109954738</v>
      </c>
      <c r="T194" s="9">
        <f t="shared" si="38"/>
        <v>0.119057</v>
      </c>
      <c r="U194" s="9">
        <f t="shared" si="39"/>
        <v>0.39337529530323301</v>
      </c>
      <c r="V194" s="15">
        <f t="shared" si="32"/>
        <v>0.11800518450000001</v>
      </c>
      <c r="X194" s="11">
        <f t="shared" si="40"/>
        <v>3.7323999999999995E+18</v>
      </c>
      <c r="Y194" s="11">
        <f t="shared" si="41"/>
        <v>7.1260000000000004E-18</v>
      </c>
      <c r="Z194" s="11">
        <f t="shared" si="42"/>
        <v>6.7000000000000002E-4</v>
      </c>
      <c r="AA194" s="16">
        <f t="shared" si="43"/>
        <v>1.7508050948592119E-2</v>
      </c>
      <c r="AB194" s="9">
        <f t="shared" si="33"/>
        <v>0.18568245602178654</v>
      </c>
      <c r="AC194" s="9">
        <f t="shared" si="34"/>
        <v>0.98249194905140791</v>
      </c>
      <c r="AD194" s="15">
        <f t="shared" si="35"/>
        <v>26.131419326256896</v>
      </c>
      <c r="AE194" s="3">
        <f t="shared" si="44"/>
        <v>857.97039999999981</v>
      </c>
      <c r="AF194" s="2">
        <f t="shared" si="45"/>
        <v>0.25</v>
      </c>
      <c r="AG194" s="9">
        <f t="shared" si="46"/>
        <v>7.9072729185837819E-3</v>
      </c>
      <c r="AH194" s="2">
        <f t="shared" si="47"/>
        <v>0.38262882138543752</v>
      </c>
    </row>
    <row r="195" spans="1:34">
      <c r="A195" s="1">
        <f>Raw!A195</f>
        <v>182</v>
      </c>
      <c r="B195" s="14">
        <f>Raw!B195</f>
        <v>0.4049537037037037</v>
      </c>
      <c r="C195" s="15">
        <f>Raw!C195</f>
        <v>133.30000000000001</v>
      </c>
      <c r="D195" s="15">
        <f>IF(C195&gt;0.5,Raw!D195*D$11,-999)</f>
        <v>6.2</v>
      </c>
      <c r="E195" s="9">
        <f>IF(Raw!$G195&gt;$C$8,IF(Raw!$Q195&gt;$C$8,IF(Raw!$N195&gt;$C$9,IF(Raw!$N195&lt;$A$9,IF(Raw!$X195&gt;$C$9,IF(Raw!$X195&lt;$A$9,Raw!H195,-999),-999),-999),-999),-999),-999)</f>
        <v>0.19176099999999999</v>
      </c>
      <c r="F195" s="9">
        <f>IF(Raw!$G195&gt;$C$8,IF(Raw!$Q195&gt;$C$8,IF(Raw!$N195&gt;$C$9,IF(Raw!$N195&lt;$A$9,IF(Raw!$X195&gt;$C$9,IF(Raw!$X195&lt;$A$9,Raw!I195,-999),-999),-999),-999),-999),-999)</f>
        <v>0.30355399999999999</v>
      </c>
      <c r="G195" s="9">
        <f>Raw!G195</f>
        <v>0.92305700000000002</v>
      </c>
      <c r="H195" s="9">
        <f>IF(Raw!$G195&gt;$C$8,IF(Raw!$Q195&gt;$C$8,IF(Raw!$N195&gt;$C$9,IF(Raw!$N195&lt;$A$9,IF(Raw!$X195&gt;$C$9,IF(Raw!$X195&lt;$A$9,Raw!L195,-999),-999),-999),-999),-999),-999)</f>
        <v>687.4</v>
      </c>
      <c r="I195" s="9">
        <f>IF(Raw!$G195&gt;$C$8,IF(Raw!$Q195&gt;$C$8,IF(Raw!$N195&gt;$C$9,IF(Raw!$N195&lt;$A$9,IF(Raw!$X195&gt;$C$9,IF(Raw!$X195&lt;$A$9,Raw!M195,-999),-999),-999),-999),-999),-999)</f>
        <v>0.14991099999999999</v>
      </c>
      <c r="J195" s="9">
        <f>IF(Raw!$G195&gt;$C$8,IF(Raw!$Q195&gt;$C$8,IF(Raw!$N195&gt;$C$9,IF(Raw!$N195&lt;$A$9,IF(Raw!$X195&gt;$C$9,IF(Raw!$X195&lt;$A$9,Raw!N195,-999),-999),-999),-999),-999),-999)</f>
        <v>509</v>
      </c>
      <c r="K195" s="9">
        <f>IF(Raw!$G195&gt;$C$8,IF(Raw!$Q195&gt;$C$8,IF(Raw!$N195&gt;$C$9,IF(Raw!$N195&lt;$A$9,IF(Raw!$X195&gt;$C$9,IF(Raw!$X195&lt;$A$9,Raw!R195,-999),-999),-999),-999),-999),-999)</f>
        <v>0.17421400000000001</v>
      </c>
      <c r="L195" s="9">
        <f>IF(Raw!$G195&gt;$C$8,IF(Raw!$Q195&gt;$C$8,IF(Raw!$N195&gt;$C$9,IF(Raw!$N195&lt;$A$9,IF(Raw!$X195&gt;$C$9,IF(Raw!$X195&lt;$A$9,Raw!S195,-999),-999),-999),-999),-999),-999)</f>
        <v>0.30083700000000002</v>
      </c>
      <c r="M195" s="9">
        <f>Raw!Q195</f>
        <v>0.930813</v>
      </c>
      <c r="N195" s="9">
        <f>IF(Raw!$G195&gt;$C$8,IF(Raw!$Q195&gt;$C$8,IF(Raw!$N195&gt;$C$9,IF(Raw!$N195&lt;$A$9,IF(Raw!$X195&gt;$C$9,IF(Raw!$X195&lt;$A$9,Raw!V195,-999),-999),-999),-999),-999),-999)</f>
        <v>834.6</v>
      </c>
      <c r="O195" s="9">
        <f>IF(Raw!$G195&gt;$C$8,IF(Raw!$Q195&gt;$C$8,IF(Raw!$N195&gt;$C$9,IF(Raw!$N195&lt;$A$9,IF(Raw!$X195&gt;$C$9,IF(Raw!$X195&lt;$A$9,Raw!W195,-999),-999),-999),-999),-999),-999)</f>
        <v>0.28135599999999999</v>
      </c>
      <c r="P195" s="9">
        <f>IF(Raw!$G195&gt;$C$8,IF(Raw!$Q195&gt;$C$8,IF(Raw!$N195&gt;$C$9,IF(Raw!$N195&lt;$A$9,IF(Raw!$X195&gt;$C$9,IF(Raw!$X195&lt;$A$9,Raw!X195,-999),-999),-999),-999),-999),-999)</f>
        <v>401</v>
      </c>
      <c r="R195" s="9">
        <f t="shared" si="36"/>
        <v>0.111793</v>
      </c>
      <c r="S195" s="9">
        <f t="shared" si="37"/>
        <v>0.36828043774748481</v>
      </c>
      <c r="T195" s="9">
        <f t="shared" si="38"/>
        <v>0.12662300000000001</v>
      </c>
      <c r="U195" s="9">
        <f t="shared" si="39"/>
        <v>0.4209023491126424</v>
      </c>
      <c r="V195" s="15">
        <f t="shared" si="32"/>
        <v>0.11729634630000002</v>
      </c>
      <c r="X195" s="11">
        <f t="shared" si="40"/>
        <v>3.7323999999999995E+18</v>
      </c>
      <c r="Y195" s="11">
        <f t="shared" si="41"/>
        <v>6.873999999999999E-18</v>
      </c>
      <c r="Z195" s="11">
        <f t="shared" si="42"/>
        <v>5.0900000000000001E-4</v>
      </c>
      <c r="AA195" s="16">
        <f t="shared" si="43"/>
        <v>1.2890824028732019E-2</v>
      </c>
      <c r="AB195" s="9">
        <f t="shared" si="33"/>
        <v>0.17584627481099013</v>
      </c>
      <c r="AC195" s="9">
        <f t="shared" si="34"/>
        <v>0.98710917597126802</v>
      </c>
      <c r="AD195" s="15">
        <f t="shared" si="35"/>
        <v>25.325783946428327</v>
      </c>
      <c r="AE195" s="3">
        <f t="shared" si="44"/>
        <v>827.62959999999964</v>
      </c>
      <c r="AF195" s="2">
        <f t="shared" si="45"/>
        <v>0.25</v>
      </c>
      <c r="AG195" s="9">
        <f t="shared" si="46"/>
        <v>8.199755350900716E-3</v>
      </c>
      <c r="AH195" s="2">
        <f t="shared" si="47"/>
        <v>0.3967818940699982</v>
      </c>
    </row>
    <row r="196" spans="1:34">
      <c r="A196" s="1">
        <f>Raw!A196</f>
        <v>183</v>
      </c>
      <c r="B196" s="14">
        <f>Raw!B196</f>
        <v>0.40501157407407407</v>
      </c>
      <c r="C196" s="15">
        <f>Raw!C196</f>
        <v>135.5</v>
      </c>
      <c r="D196" s="15">
        <f>IF(C196&gt;0.5,Raw!D196*D$11,-999)</f>
        <v>6.2</v>
      </c>
      <c r="E196" s="9">
        <f>IF(Raw!$G196&gt;$C$8,IF(Raw!$Q196&gt;$C$8,IF(Raw!$N196&gt;$C$9,IF(Raw!$N196&lt;$A$9,IF(Raw!$X196&gt;$C$9,IF(Raw!$X196&lt;$A$9,Raw!H196,-999),-999),-999),-999),-999),-999)</f>
        <v>0.18919800000000001</v>
      </c>
      <c r="F196" s="9">
        <f>IF(Raw!$G196&gt;$C$8,IF(Raw!$Q196&gt;$C$8,IF(Raw!$N196&gt;$C$9,IF(Raw!$N196&lt;$A$9,IF(Raw!$X196&gt;$C$9,IF(Raw!$X196&lt;$A$9,Raw!I196,-999),-999),-999),-999),-999),-999)</f>
        <v>0.30712800000000001</v>
      </c>
      <c r="G196" s="9">
        <f>Raw!G196</f>
        <v>0.93550100000000003</v>
      </c>
      <c r="H196" s="9">
        <f>IF(Raw!$G196&gt;$C$8,IF(Raw!$Q196&gt;$C$8,IF(Raw!$N196&gt;$C$9,IF(Raw!$N196&lt;$A$9,IF(Raw!$X196&gt;$C$9,IF(Raw!$X196&lt;$A$9,Raw!L196,-999),-999),-999),-999),-999),-999)</f>
        <v>618.29999999999995</v>
      </c>
      <c r="I196" s="9">
        <f>IF(Raw!$G196&gt;$C$8,IF(Raw!$Q196&gt;$C$8,IF(Raw!$N196&gt;$C$9,IF(Raw!$N196&lt;$A$9,IF(Raw!$X196&gt;$C$9,IF(Raw!$X196&lt;$A$9,Raw!M196,-999),-999),-999),-999),-999),-999)</f>
        <v>0.41806399999999999</v>
      </c>
      <c r="J196" s="9">
        <f>IF(Raw!$G196&gt;$C$8,IF(Raw!$Q196&gt;$C$8,IF(Raw!$N196&gt;$C$9,IF(Raw!$N196&lt;$A$9,IF(Raw!$X196&gt;$C$9,IF(Raw!$X196&lt;$A$9,Raw!N196,-999),-999),-999),-999),-999),-999)</f>
        <v>508</v>
      </c>
      <c r="K196" s="9">
        <f>IF(Raw!$G196&gt;$C$8,IF(Raw!$Q196&gt;$C$8,IF(Raw!$N196&gt;$C$9,IF(Raw!$N196&lt;$A$9,IF(Raw!$X196&gt;$C$9,IF(Raw!$X196&lt;$A$9,Raw!R196,-999),-999),-999),-999),-999),-999)</f>
        <v>0.18413499999999999</v>
      </c>
      <c r="L196" s="9">
        <f>IF(Raw!$G196&gt;$C$8,IF(Raw!$Q196&gt;$C$8,IF(Raw!$N196&gt;$C$9,IF(Raw!$N196&lt;$A$9,IF(Raw!$X196&gt;$C$9,IF(Raw!$X196&lt;$A$9,Raw!S196,-999),-999),-999),-999),-999),-999)</f>
        <v>0.313143</v>
      </c>
      <c r="M196" s="9">
        <f>Raw!Q196</f>
        <v>0.91287399999999996</v>
      </c>
      <c r="N196" s="9">
        <f>IF(Raw!$G196&gt;$C$8,IF(Raw!$Q196&gt;$C$8,IF(Raw!$N196&gt;$C$9,IF(Raw!$N196&lt;$A$9,IF(Raw!$X196&gt;$C$9,IF(Raw!$X196&lt;$A$9,Raw!V196,-999),-999),-999),-999),-999),-999)</f>
        <v>779.5</v>
      </c>
      <c r="O196" s="9">
        <f>IF(Raw!$G196&gt;$C$8,IF(Raw!$Q196&gt;$C$8,IF(Raw!$N196&gt;$C$9,IF(Raw!$N196&lt;$A$9,IF(Raw!$X196&gt;$C$9,IF(Raw!$X196&lt;$A$9,Raw!W196,-999),-999),-999),-999),-999),-999)</f>
        <v>0.32931100000000002</v>
      </c>
      <c r="P196" s="9">
        <f>IF(Raw!$G196&gt;$C$8,IF(Raw!$Q196&gt;$C$8,IF(Raw!$N196&gt;$C$9,IF(Raw!$N196&lt;$A$9,IF(Raw!$X196&gt;$C$9,IF(Raw!$X196&lt;$A$9,Raw!X196,-999),-999),-999),-999),-999),-999)</f>
        <v>723</v>
      </c>
      <c r="R196" s="9">
        <f t="shared" si="36"/>
        <v>0.11793000000000001</v>
      </c>
      <c r="S196" s="9">
        <f t="shared" si="37"/>
        <v>0.38397671329217786</v>
      </c>
      <c r="T196" s="9">
        <f t="shared" si="38"/>
        <v>0.12900800000000001</v>
      </c>
      <c r="U196" s="9">
        <f t="shared" si="39"/>
        <v>0.41197791424365227</v>
      </c>
      <c r="V196" s="15">
        <f t="shared" si="32"/>
        <v>0.12209445570000001</v>
      </c>
      <c r="X196" s="11">
        <f t="shared" si="40"/>
        <v>3.7323999999999995E+18</v>
      </c>
      <c r="Y196" s="11">
        <f t="shared" si="41"/>
        <v>6.1829999999999994E-18</v>
      </c>
      <c r="Z196" s="11">
        <f t="shared" si="42"/>
        <v>5.0799999999999999E-4</v>
      </c>
      <c r="AA196" s="16">
        <f t="shared" si="43"/>
        <v>1.1587490017513677E-2</v>
      </c>
      <c r="AB196" s="9">
        <f t="shared" si="33"/>
        <v>0.18562987891217939</v>
      </c>
      <c r="AC196" s="9">
        <f t="shared" si="34"/>
        <v>0.98841250998248642</v>
      </c>
      <c r="AD196" s="15">
        <f t="shared" si="35"/>
        <v>22.810019719515118</v>
      </c>
      <c r="AE196" s="3">
        <f t="shared" si="44"/>
        <v>744.43319999999972</v>
      </c>
      <c r="AF196" s="2">
        <f t="shared" si="45"/>
        <v>0.25</v>
      </c>
      <c r="AG196" s="9">
        <f t="shared" si="46"/>
        <v>7.2286341137710892E-3</v>
      </c>
      <c r="AH196" s="2">
        <f t="shared" si="47"/>
        <v>0.34978984280135067</v>
      </c>
    </row>
    <row r="197" spans="1:34">
      <c r="A197" s="1">
        <f>Raw!A197</f>
        <v>184</v>
      </c>
      <c r="B197" s="14">
        <f>Raw!B197</f>
        <v>0.40506944444444443</v>
      </c>
      <c r="C197" s="15">
        <f>Raw!C197</f>
        <v>135.30000000000001</v>
      </c>
      <c r="D197" s="15">
        <f>IF(C197&gt;0.5,Raw!D197*D$11,-999)</f>
        <v>6.2</v>
      </c>
      <c r="E197" s="9">
        <f>IF(Raw!$G197&gt;$C$8,IF(Raw!$Q197&gt;$C$8,IF(Raw!$N197&gt;$C$9,IF(Raw!$N197&lt;$A$9,IF(Raw!$X197&gt;$C$9,IF(Raw!$X197&lt;$A$9,Raw!H197,-999),-999),-999),-999),-999),-999)</f>
        <v>0.17955399999999999</v>
      </c>
      <c r="F197" s="9">
        <f>IF(Raw!$G197&gt;$C$8,IF(Raw!$Q197&gt;$C$8,IF(Raw!$N197&gt;$C$9,IF(Raw!$N197&lt;$A$9,IF(Raw!$X197&gt;$C$9,IF(Raw!$X197&lt;$A$9,Raw!I197,-999),-999),-999),-999),-999),-999)</f>
        <v>0.29707099999999997</v>
      </c>
      <c r="G197" s="9">
        <f>Raw!G197</f>
        <v>0.92487399999999997</v>
      </c>
      <c r="H197" s="9">
        <f>IF(Raw!$G197&gt;$C$8,IF(Raw!$Q197&gt;$C$8,IF(Raw!$N197&gt;$C$9,IF(Raw!$N197&lt;$A$9,IF(Raw!$X197&gt;$C$9,IF(Raw!$X197&lt;$A$9,Raw!L197,-999),-999),-999),-999),-999),-999)</f>
        <v>771.4</v>
      </c>
      <c r="I197" s="9">
        <f>IF(Raw!$G197&gt;$C$8,IF(Raw!$Q197&gt;$C$8,IF(Raw!$N197&gt;$C$9,IF(Raw!$N197&lt;$A$9,IF(Raw!$X197&gt;$C$9,IF(Raw!$X197&lt;$A$9,Raw!M197,-999),-999),-999),-999),-999),-999)</f>
        <v>0.311834</v>
      </c>
      <c r="J197" s="9">
        <f>IF(Raw!$G197&gt;$C$8,IF(Raw!$Q197&gt;$C$8,IF(Raw!$N197&gt;$C$9,IF(Raw!$N197&lt;$A$9,IF(Raw!$X197&gt;$C$9,IF(Raw!$X197&lt;$A$9,Raw!N197,-999),-999),-999),-999),-999),-999)</f>
        <v>683</v>
      </c>
      <c r="K197" s="9">
        <f>IF(Raw!$G197&gt;$C$8,IF(Raw!$Q197&gt;$C$8,IF(Raw!$N197&gt;$C$9,IF(Raw!$N197&lt;$A$9,IF(Raw!$X197&gt;$C$9,IF(Raw!$X197&lt;$A$9,Raw!R197,-999),-999),-999),-999),-999),-999)</f>
        <v>0.17327500000000001</v>
      </c>
      <c r="L197" s="9">
        <f>IF(Raw!$G197&gt;$C$8,IF(Raw!$Q197&gt;$C$8,IF(Raw!$N197&gt;$C$9,IF(Raw!$N197&lt;$A$9,IF(Raw!$X197&gt;$C$9,IF(Raw!$X197&lt;$A$9,Raw!S197,-999),-999),-999),-999),-999),-999)</f>
        <v>0.30125400000000002</v>
      </c>
      <c r="M197" s="9">
        <f>Raw!Q197</f>
        <v>0.91129400000000005</v>
      </c>
      <c r="N197" s="9">
        <f>IF(Raw!$G197&gt;$C$8,IF(Raw!$Q197&gt;$C$8,IF(Raw!$N197&gt;$C$9,IF(Raw!$N197&lt;$A$9,IF(Raw!$X197&gt;$C$9,IF(Raw!$X197&lt;$A$9,Raw!V197,-999),-999),-999),-999),-999),-999)</f>
        <v>829.3</v>
      </c>
      <c r="O197" s="9">
        <f>IF(Raw!$G197&gt;$C$8,IF(Raw!$Q197&gt;$C$8,IF(Raw!$N197&gt;$C$9,IF(Raw!$N197&lt;$A$9,IF(Raw!$X197&gt;$C$9,IF(Raw!$X197&lt;$A$9,Raw!W197,-999),-999),-999),-999),-999),-999)</f>
        <v>0.37081900000000001</v>
      </c>
      <c r="P197" s="9">
        <f>IF(Raw!$G197&gt;$C$8,IF(Raw!$Q197&gt;$C$8,IF(Raw!$N197&gt;$C$9,IF(Raw!$N197&lt;$A$9,IF(Raw!$X197&gt;$C$9,IF(Raw!$X197&lt;$A$9,Raw!X197,-999),-999),-999),-999),-999),-999)</f>
        <v>583</v>
      </c>
      <c r="R197" s="9">
        <f t="shared" si="36"/>
        <v>0.11751699999999998</v>
      </c>
      <c r="S197" s="9">
        <f t="shared" si="37"/>
        <v>0.39558556708665604</v>
      </c>
      <c r="T197" s="9">
        <f t="shared" si="38"/>
        <v>0.12797900000000001</v>
      </c>
      <c r="U197" s="9">
        <f t="shared" si="39"/>
        <v>0.42482091524095944</v>
      </c>
      <c r="V197" s="15">
        <f t="shared" si="32"/>
        <v>0.11745893460000001</v>
      </c>
      <c r="X197" s="11">
        <f t="shared" si="40"/>
        <v>3.7323999999999995E+18</v>
      </c>
      <c r="Y197" s="11">
        <f t="shared" si="41"/>
        <v>7.7139999999999992E-18</v>
      </c>
      <c r="Z197" s="11">
        <f t="shared" si="42"/>
        <v>6.8300000000000001E-4</v>
      </c>
      <c r="AA197" s="16">
        <f t="shared" si="43"/>
        <v>1.9285509252640953E-2</v>
      </c>
      <c r="AB197" s="9">
        <f t="shared" si="33"/>
        <v>0.17574314018864376</v>
      </c>
      <c r="AC197" s="9">
        <f t="shared" si="34"/>
        <v>0.98071449074735895</v>
      </c>
      <c r="AD197" s="15">
        <f t="shared" si="35"/>
        <v>28.236470355257616</v>
      </c>
      <c r="AE197" s="3">
        <f t="shared" si="44"/>
        <v>928.76559999999961</v>
      </c>
      <c r="AF197" s="2">
        <f t="shared" si="45"/>
        <v>0.25</v>
      </c>
      <c r="AG197" s="9">
        <f t="shared" si="46"/>
        <v>9.2272639842267395E-3</v>
      </c>
      <c r="AH197" s="2">
        <f t="shared" si="47"/>
        <v>0.44650250209516201</v>
      </c>
    </row>
    <row r="198" spans="1:34">
      <c r="A198" s="1">
        <f>Raw!A198</f>
        <v>185</v>
      </c>
      <c r="B198" s="14">
        <f>Raw!B198</f>
        <v>0.40512731481481484</v>
      </c>
      <c r="C198" s="15">
        <f>Raw!C198</f>
        <v>137.5</v>
      </c>
      <c r="D198" s="15">
        <f>IF(C198&gt;0.5,Raw!D198*D$11,-999)</f>
        <v>6.2</v>
      </c>
      <c r="E198" s="9">
        <f>IF(Raw!$G198&gt;$C$8,IF(Raw!$Q198&gt;$C$8,IF(Raw!$N198&gt;$C$9,IF(Raw!$N198&lt;$A$9,IF(Raw!$X198&gt;$C$9,IF(Raw!$X198&lt;$A$9,Raw!H198,-999),-999),-999),-999),-999),-999)</f>
        <v>0.181867</v>
      </c>
      <c r="F198" s="9">
        <f>IF(Raw!$G198&gt;$C$8,IF(Raw!$Q198&gt;$C$8,IF(Raw!$N198&gt;$C$9,IF(Raw!$N198&lt;$A$9,IF(Raw!$X198&gt;$C$9,IF(Raw!$X198&lt;$A$9,Raw!I198,-999),-999),-999),-999),-999),-999)</f>
        <v>0.279698</v>
      </c>
      <c r="G198" s="9">
        <f>Raw!G198</f>
        <v>0.89846499999999996</v>
      </c>
      <c r="H198" s="9">
        <f>IF(Raw!$G198&gt;$C$8,IF(Raw!$Q198&gt;$C$8,IF(Raw!$N198&gt;$C$9,IF(Raw!$N198&lt;$A$9,IF(Raw!$X198&gt;$C$9,IF(Raw!$X198&lt;$A$9,Raw!L198,-999),-999),-999),-999),-999),-999)</f>
        <v>654.1</v>
      </c>
      <c r="I198" s="9">
        <f>IF(Raw!$G198&gt;$C$8,IF(Raw!$Q198&gt;$C$8,IF(Raw!$N198&gt;$C$9,IF(Raw!$N198&lt;$A$9,IF(Raw!$X198&gt;$C$9,IF(Raw!$X198&lt;$A$9,Raw!M198,-999),-999),-999),-999),-999),-999)</f>
        <v>0.37081799999999998</v>
      </c>
      <c r="J198" s="9">
        <f>IF(Raw!$G198&gt;$C$8,IF(Raw!$Q198&gt;$C$8,IF(Raw!$N198&gt;$C$9,IF(Raw!$N198&lt;$A$9,IF(Raw!$X198&gt;$C$9,IF(Raw!$X198&lt;$A$9,Raw!N198,-999),-999),-999),-999),-999),-999)</f>
        <v>621</v>
      </c>
      <c r="K198" s="9">
        <f>IF(Raw!$G198&gt;$C$8,IF(Raw!$Q198&gt;$C$8,IF(Raw!$N198&gt;$C$9,IF(Raw!$N198&lt;$A$9,IF(Raw!$X198&gt;$C$9,IF(Raw!$X198&lt;$A$9,Raw!R198,-999),-999),-999),-999),-999),-999)</f>
        <v>0.173398</v>
      </c>
      <c r="L198" s="9">
        <f>IF(Raw!$G198&gt;$C$8,IF(Raw!$Q198&gt;$C$8,IF(Raw!$N198&gt;$C$9,IF(Raw!$N198&lt;$A$9,IF(Raw!$X198&gt;$C$9,IF(Raw!$X198&lt;$A$9,Raw!S198,-999),-999),-999),-999),-999),-999)</f>
        <v>0.30893999999999999</v>
      </c>
      <c r="M198" s="9">
        <f>Raw!Q198</f>
        <v>0.90391200000000005</v>
      </c>
      <c r="N198" s="9">
        <f>IF(Raw!$G198&gt;$C$8,IF(Raw!$Q198&gt;$C$8,IF(Raw!$N198&gt;$C$9,IF(Raw!$N198&lt;$A$9,IF(Raw!$X198&gt;$C$9,IF(Raw!$X198&lt;$A$9,Raw!V198,-999),-999),-999),-999),-999),-999)</f>
        <v>843.6</v>
      </c>
      <c r="O198" s="9">
        <f>IF(Raw!$G198&gt;$C$8,IF(Raw!$Q198&gt;$C$8,IF(Raw!$N198&gt;$C$9,IF(Raw!$N198&lt;$A$9,IF(Raw!$X198&gt;$C$9,IF(Raw!$X198&lt;$A$9,Raw!W198,-999),-999),-999),-999),-999),-999)</f>
        <v>0.22917899999999999</v>
      </c>
      <c r="P198" s="9">
        <f>IF(Raw!$G198&gt;$C$8,IF(Raw!$Q198&gt;$C$8,IF(Raw!$N198&gt;$C$9,IF(Raw!$N198&lt;$A$9,IF(Raw!$X198&gt;$C$9,IF(Raw!$X198&lt;$A$9,Raw!X198,-999),-999),-999),-999),-999),-999)</f>
        <v>463</v>
      </c>
      <c r="R198" s="9">
        <f t="shared" si="36"/>
        <v>9.7831000000000001E-2</v>
      </c>
      <c r="S198" s="9">
        <f t="shared" si="37"/>
        <v>0.34977368447396834</v>
      </c>
      <c r="T198" s="9">
        <f t="shared" si="38"/>
        <v>0.135542</v>
      </c>
      <c r="U198" s="9">
        <f t="shared" si="39"/>
        <v>0.43873243995597849</v>
      </c>
      <c r="V198" s="15">
        <f t="shared" si="32"/>
        <v>0.12045570600000001</v>
      </c>
      <c r="X198" s="11">
        <f t="shared" si="40"/>
        <v>3.7323999999999995E+18</v>
      </c>
      <c r="Y198" s="11">
        <f t="shared" si="41"/>
        <v>6.5410000000000001E-18</v>
      </c>
      <c r="Z198" s="11">
        <f t="shared" si="42"/>
        <v>6.2100000000000002E-4</v>
      </c>
      <c r="AA198" s="16">
        <f t="shared" si="43"/>
        <v>1.4934444170814624E-2</v>
      </c>
      <c r="AB198" s="9">
        <f t="shared" si="33"/>
        <v>0.17542224443180054</v>
      </c>
      <c r="AC198" s="9">
        <f t="shared" si="34"/>
        <v>0.98506555582918542</v>
      </c>
      <c r="AD198" s="15">
        <f t="shared" si="35"/>
        <v>24.049024429653183</v>
      </c>
      <c r="AE198" s="3">
        <f t="shared" si="44"/>
        <v>787.53639999999984</v>
      </c>
      <c r="AF198" s="2">
        <f t="shared" si="45"/>
        <v>0.25</v>
      </c>
      <c r="AG198" s="9">
        <f t="shared" si="46"/>
        <v>8.1162208973712888E-3</v>
      </c>
      <c r="AH198" s="2">
        <f t="shared" si="47"/>
        <v>0.39273970533715169</v>
      </c>
    </row>
    <row r="199" spans="1:34">
      <c r="A199" s="1">
        <f>Raw!A199</f>
        <v>186</v>
      </c>
      <c r="B199" s="14">
        <f>Raw!B199</f>
        <v>0.40518518518518515</v>
      </c>
      <c r="C199" s="15">
        <f>Raw!C199</f>
        <v>137.9</v>
      </c>
      <c r="D199" s="15">
        <f>IF(C199&gt;0.5,Raw!D199*D$11,-999)</f>
        <v>6.2</v>
      </c>
      <c r="E199" s="9">
        <f>IF(Raw!$G199&gt;$C$8,IF(Raw!$Q199&gt;$C$8,IF(Raw!$N199&gt;$C$9,IF(Raw!$N199&lt;$A$9,IF(Raw!$X199&gt;$C$9,IF(Raw!$X199&lt;$A$9,Raw!H199,-999),-999),-999),-999),-999),-999)</f>
        <v>0.16388900000000001</v>
      </c>
      <c r="F199" s="9">
        <f>IF(Raw!$G199&gt;$C$8,IF(Raw!$Q199&gt;$C$8,IF(Raw!$N199&gt;$C$9,IF(Raw!$N199&lt;$A$9,IF(Raw!$X199&gt;$C$9,IF(Raw!$X199&lt;$A$9,Raw!I199,-999),-999),-999),-999),-999),-999)</f>
        <v>0.26438499999999998</v>
      </c>
      <c r="G199" s="9">
        <f>Raw!G199</f>
        <v>0.88076600000000005</v>
      </c>
      <c r="H199" s="9">
        <f>IF(Raw!$G199&gt;$C$8,IF(Raw!$Q199&gt;$C$8,IF(Raw!$N199&gt;$C$9,IF(Raw!$N199&lt;$A$9,IF(Raw!$X199&gt;$C$9,IF(Raw!$X199&lt;$A$9,Raw!L199,-999),-999),-999),-999),-999),-999)</f>
        <v>768.9</v>
      </c>
      <c r="I199" s="9">
        <f>IF(Raw!$G199&gt;$C$8,IF(Raw!$Q199&gt;$C$8,IF(Raw!$N199&gt;$C$9,IF(Raw!$N199&lt;$A$9,IF(Raw!$X199&gt;$C$9,IF(Raw!$X199&lt;$A$9,Raw!M199,-999),-999),-999),-999),-999),-999)</f>
        <v>7.8245999999999996E-2</v>
      </c>
      <c r="J199" s="9">
        <f>IF(Raw!$G199&gt;$C$8,IF(Raw!$Q199&gt;$C$8,IF(Raw!$N199&gt;$C$9,IF(Raw!$N199&lt;$A$9,IF(Raw!$X199&gt;$C$9,IF(Raw!$X199&lt;$A$9,Raw!N199,-999),-999),-999),-999),-999),-999)</f>
        <v>642</v>
      </c>
      <c r="K199" s="9">
        <f>IF(Raw!$G199&gt;$C$8,IF(Raw!$Q199&gt;$C$8,IF(Raw!$N199&gt;$C$9,IF(Raw!$N199&lt;$A$9,IF(Raw!$X199&gt;$C$9,IF(Raw!$X199&lt;$A$9,Raw!R199,-999),-999),-999),-999),-999),-999)</f>
        <v>0.15271000000000001</v>
      </c>
      <c r="L199" s="9">
        <f>IF(Raw!$G199&gt;$C$8,IF(Raw!$Q199&gt;$C$8,IF(Raw!$N199&gt;$C$9,IF(Raw!$N199&lt;$A$9,IF(Raw!$X199&gt;$C$9,IF(Raw!$X199&lt;$A$9,Raw!S199,-999),-999),-999),-999),-999),-999)</f>
        <v>0.258266</v>
      </c>
      <c r="M199" s="9">
        <f>Raw!Q199</f>
        <v>0.92287799999999998</v>
      </c>
      <c r="N199" s="9">
        <f>IF(Raw!$G199&gt;$C$8,IF(Raw!$Q199&gt;$C$8,IF(Raw!$N199&gt;$C$9,IF(Raw!$N199&lt;$A$9,IF(Raw!$X199&gt;$C$9,IF(Raw!$X199&lt;$A$9,Raw!V199,-999),-999),-999),-999),-999),-999)</f>
        <v>774.2</v>
      </c>
      <c r="O199" s="9">
        <f>IF(Raw!$G199&gt;$C$8,IF(Raw!$Q199&gt;$C$8,IF(Raw!$N199&gt;$C$9,IF(Raw!$N199&lt;$A$9,IF(Raw!$X199&gt;$C$9,IF(Raw!$X199&lt;$A$9,Raw!W199,-999),-999),-999),-999),-999),-999)</f>
        <v>0.22912299999999999</v>
      </c>
      <c r="P199" s="9">
        <f>IF(Raw!$G199&gt;$C$8,IF(Raw!$Q199&gt;$C$8,IF(Raw!$N199&gt;$C$9,IF(Raw!$N199&lt;$A$9,IF(Raw!$X199&gt;$C$9,IF(Raw!$X199&lt;$A$9,Raw!X199,-999),-999),-999),-999),-999),-999)</f>
        <v>578</v>
      </c>
      <c r="R199" s="9">
        <f t="shared" si="36"/>
        <v>0.10049599999999997</v>
      </c>
      <c r="S199" s="9">
        <f t="shared" si="37"/>
        <v>0.38011233617640933</v>
      </c>
      <c r="T199" s="9">
        <f t="shared" si="38"/>
        <v>0.10555599999999998</v>
      </c>
      <c r="U199" s="9">
        <f t="shared" si="39"/>
        <v>0.40871039935570297</v>
      </c>
      <c r="V199" s="15">
        <f t="shared" si="32"/>
        <v>0.10069791340000001</v>
      </c>
      <c r="X199" s="11">
        <f t="shared" si="40"/>
        <v>3.7323999999999995E+18</v>
      </c>
      <c r="Y199" s="11">
        <f t="shared" si="41"/>
        <v>7.6889999999999997E-18</v>
      </c>
      <c r="Z199" s="11">
        <f t="shared" si="42"/>
        <v>6.4199999999999999E-4</v>
      </c>
      <c r="AA199" s="16">
        <f t="shared" si="43"/>
        <v>1.8091071039908011E-2</v>
      </c>
      <c r="AB199" s="9">
        <f t="shared" si="33"/>
        <v>0.15461962109468855</v>
      </c>
      <c r="AC199" s="9">
        <f t="shared" si="34"/>
        <v>0.98190892896009196</v>
      </c>
      <c r="AD199" s="15">
        <f t="shared" si="35"/>
        <v>28.17923837991902</v>
      </c>
      <c r="AE199" s="3">
        <f t="shared" si="44"/>
        <v>925.75559999999973</v>
      </c>
      <c r="AF199" s="2">
        <f t="shared" si="45"/>
        <v>0.25</v>
      </c>
      <c r="AG199" s="9">
        <f t="shared" si="46"/>
        <v>8.8593444398432728E-3</v>
      </c>
      <c r="AH199" s="2">
        <f t="shared" si="47"/>
        <v>0.42869906681708309</v>
      </c>
    </row>
    <row r="200" spans="1:34">
      <c r="A200" s="1">
        <f>Raw!A200</f>
        <v>187</v>
      </c>
      <c r="B200" s="14">
        <f>Raw!B200</f>
        <v>0.40523148148148147</v>
      </c>
      <c r="C200" s="15">
        <f>Raw!C200</f>
        <v>139.9</v>
      </c>
      <c r="D200" s="15">
        <f>IF(C200&gt;0.5,Raw!D200*D$11,-999)</f>
        <v>6.2</v>
      </c>
      <c r="E200" s="9">
        <f>IF(Raw!$G200&gt;$C$8,IF(Raw!$Q200&gt;$C$8,IF(Raw!$N200&gt;$C$9,IF(Raw!$N200&lt;$A$9,IF(Raw!$X200&gt;$C$9,IF(Raw!$X200&lt;$A$9,Raw!H200,-999),-999),-999),-999),-999),-999)</f>
        <v>0.149728</v>
      </c>
      <c r="F200" s="9">
        <f>IF(Raw!$G200&gt;$C$8,IF(Raw!$Q200&gt;$C$8,IF(Raw!$N200&gt;$C$9,IF(Raw!$N200&lt;$A$9,IF(Raw!$X200&gt;$C$9,IF(Raw!$X200&lt;$A$9,Raw!I200,-999),-999),-999),-999),-999),-999)</f>
        <v>0.25338899999999998</v>
      </c>
      <c r="G200" s="9">
        <f>Raw!G200</f>
        <v>0.92715899999999996</v>
      </c>
      <c r="H200" s="9">
        <f>IF(Raw!$G200&gt;$C$8,IF(Raw!$Q200&gt;$C$8,IF(Raw!$N200&gt;$C$9,IF(Raw!$N200&lt;$A$9,IF(Raw!$X200&gt;$C$9,IF(Raw!$X200&lt;$A$9,Raw!L200,-999),-999),-999),-999),-999),-999)</f>
        <v>756.5</v>
      </c>
      <c r="I200" s="9">
        <f>IF(Raw!$G200&gt;$C$8,IF(Raw!$Q200&gt;$C$8,IF(Raw!$N200&gt;$C$9,IF(Raw!$N200&lt;$A$9,IF(Raw!$X200&gt;$C$9,IF(Raw!$X200&lt;$A$9,Raw!M200,-999),-999),-999),-999),-999),-999)</f>
        <v>0.26592100000000002</v>
      </c>
      <c r="J200" s="9">
        <f>IF(Raw!$G200&gt;$C$8,IF(Raw!$Q200&gt;$C$8,IF(Raw!$N200&gt;$C$9,IF(Raw!$N200&lt;$A$9,IF(Raw!$X200&gt;$C$9,IF(Raw!$X200&lt;$A$9,Raw!N200,-999),-999),-999),-999),-999),-999)</f>
        <v>704</v>
      </c>
      <c r="K200" s="9">
        <f>IF(Raw!$G200&gt;$C$8,IF(Raw!$Q200&gt;$C$8,IF(Raw!$N200&gt;$C$9,IF(Raw!$N200&lt;$A$9,IF(Raw!$X200&gt;$C$9,IF(Raw!$X200&lt;$A$9,Raw!R200,-999),-999),-999),-999),-999),-999)</f>
        <v>0.16579199999999999</v>
      </c>
      <c r="L200" s="9">
        <f>IF(Raw!$G200&gt;$C$8,IF(Raw!$Q200&gt;$C$8,IF(Raw!$N200&gt;$C$9,IF(Raw!$N200&lt;$A$9,IF(Raw!$X200&gt;$C$9,IF(Raw!$X200&lt;$A$9,Raw!S200,-999),-999),-999),-999),-999),-999)</f>
        <v>0.25654100000000002</v>
      </c>
      <c r="M200" s="9">
        <f>Raw!Q200</f>
        <v>0.90749100000000005</v>
      </c>
      <c r="N200" s="9">
        <f>IF(Raw!$G200&gt;$C$8,IF(Raw!$Q200&gt;$C$8,IF(Raw!$N200&gt;$C$9,IF(Raw!$N200&lt;$A$9,IF(Raw!$X200&gt;$C$9,IF(Raw!$X200&lt;$A$9,Raw!V200,-999),-999),-999),-999),-999),-999)</f>
        <v>738.6</v>
      </c>
      <c r="O200" s="9">
        <f>IF(Raw!$G200&gt;$C$8,IF(Raw!$Q200&gt;$C$8,IF(Raw!$N200&gt;$C$9,IF(Raw!$N200&lt;$A$9,IF(Raw!$X200&gt;$C$9,IF(Raw!$X200&lt;$A$9,Raw!W200,-999),-999),-999),-999),-999),-999)</f>
        <v>0.31996599999999997</v>
      </c>
      <c r="P200" s="9">
        <f>IF(Raw!$G200&gt;$C$8,IF(Raw!$Q200&gt;$C$8,IF(Raw!$N200&gt;$C$9,IF(Raw!$N200&lt;$A$9,IF(Raw!$X200&gt;$C$9,IF(Raw!$X200&lt;$A$9,Raw!X200,-999),-999),-999),-999),-999),-999)</f>
        <v>555</v>
      </c>
      <c r="R200" s="9">
        <f t="shared" si="36"/>
        <v>0.10366099999999998</v>
      </c>
      <c r="S200" s="9">
        <f t="shared" si="37"/>
        <v>0.40909826393410914</v>
      </c>
      <c r="T200" s="9">
        <f t="shared" si="38"/>
        <v>9.0749000000000024E-2</v>
      </c>
      <c r="U200" s="9">
        <f t="shared" si="39"/>
        <v>0.3537407276029953</v>
      </c>
      <c r="V200" s="15">
        <f t="shared" si="32"/>
        <v>0.10002533590000001</v>
      </c>
      <c r="X200" s="11">
        <f t="shared" si="40"/>
        <v>3.7323999999999995E+18</v>
      </c>
      <c r="Y200" s="11">
        <f t="shared" si="41"/>
        <v>7.5649999999999994E-18</v>
      </c>
      <c r="Z200" s="11">
        <f t="shared" si="42"/>
        <v>7.0399999999999998E-4</v>
      </c>
      <c r="AA200" s="16">
        <f t="shared" si="43"/>
        <v>1.9490438291204136E-2</v>
      </c>
      <c r="AB200" s="9">
        <f t="shared" si="33"/>
        <v>0.16756073778448849</v>
      </c>
      <c r="AC200" s="9">
        <f t="shared" si="34"/>
        <v>0.98050956170879577</v>
      </c>
      <c r="AD200" s="15">
        <f t="shared" si="35"/>
        <v>27.68528166364224</v>
      </c>
      <c r="AE200" s="3">
        <f t="shared" si="44"/>
        <v>910.82599999999968</v>
      </c>
      <c r="AF200" s="2">
        <f t="shared" si="45"/>
        <v>0.25</v>
      </c>
      <c r="AG200" s="9">
        <f t="shared" si="46"/>
        <v>7.5333935996851308E-3</v>
      </c>
      <c r="AH200" s="2">
        <f t="shared" si="47"/>
        <v>0.36453699572018611</v>
      </c>
    </row>
    <row r="201" spans="1:34">
      <c r="A201" s="1">
        <f>Raw!A201</f>
        <v>188</v>
      </c>
      <c r="B201" s="14">
        <f>Raw!B201</f>
        <v>0.40528935185185189</v>
      </c>
      <c r="C201" s="15">
        <f>Raw!C201</f>
        <v>139.69999999999999</v>
      </c>
      <c r="D201" s="15">
        <f>IF(C201&gt;0.5,Raw!D201*D$11,-999)</f>
        <v>6.2</v>
      </c>
      <c r="E201" s="9">
        <f>IF(Raw!$G201&gt;$C$8,IF(Raw!$Q201&gt;$C$8,IF(Raw!$N201&gt;$C$9,IF(Raw!$N201&lt;$A$9,IF(Raw!$X201&gt;$C$9,IF(Raw!$X201&lt;$A$9,Raw!H201,-999),-999),-999),-999),-999),-999)</f>
        <v>0.168296</v>
      </c>
      <c r="F201" s="9">
        <f>IF(Raw!$G201&gt;$C$8,IF(Raw!$Q201&gt;$C$8,IF(Raw!$N201&gt;$C$9,IF(Raw!$N201&lt;$A$9,IF(Raw!$X201&gt;$C$9,IF(Raw!$X201&lt;$A$9,Raw!I201,-999),-999),-999),-999),-999),-999)</f>
        <v>0.26105600000000001</v>
      </c>
      <c r="G201" s="9">
        <f>Raw!G201</f>
        <v>0.85747499999999999</v>
      </c>
      <c r="H201" s="9">
        <f>IF(Raw!$G201&gt;$C$8,IF(Raw!$Q201&gt;$C$8,IF(Raw!$N201&gt;$C$9,IF(Raw!$N201&lt;$A$9,IF(Raw!$X201&gt;$C$9,IF(Raw!$X201&lt;$A$9,Raw!L201,-999),-999),-999),-999),-999),-999)</f>
        <v>807.6</v>
      </c>
      <c r="I201" s="9">
        <f>IF(Raw!$G201&gt;$C$8,IF(Raw!$Q201&gt;$C$8,IF(Raw!$N201&gt;$C$9,IF(Raw!$N201&lt;$A$9,IF(Raw!$X201&gt;$C$9,IF(Raw!$X201&lt;$A$9,Raw!M201,-999),-999),-999),-999),-999),-999)</f>
        <v>0.18731900000000001</v>
      </c>
      <c r="J201" s="9">
        <f>IF(Raw!$G201&gt;$C$8,IF(Raw!$Q201&gt;$C$8,IF(Raw!$N201&gt;$C$9,IF(Raw!$N201&lt;$A$9,IF(Raw!$X201&gt;$C$9,IF(Raw!$X201&lt;$A$9,Raw!N201,-999),-999),-999),-999),-999),-999)</f>
        <v>639</v>
      </c>
      <c r="K201" s="9">
        <f>IF(Raw!$G201&gt;$C$8,IF(Raw!$Q201&gt;$C$8,IF(Raw!$N201&gt;$C$9,IF(Raw!$N201&lt;$A$9,IF(Raw!$X201&gt;$C$9,IF(Raw!$X201&lt;$A$9,Raw!R201,-999),-999),-999),-999),-999),-999)</f>
        <v>0.15556800000000001</v>
      </c>
      <c r="L201" s="9">
        <f>IF(Raw!$G201&gt;$C$8,IF(Raw!$Q201&gt;$C$8,IF(Raw!$N201&gt;$C$9,IF(Raw!$N201&lt;$A$9,IF(Raw!$X201&gt;$C$9,IF(Raw!$X201&lt;$A$9,Raw!S201,-999),-999),-999),-999),-999),-999)</f>
        <v>0.25938800000000001</v>
      </c>
      <c r="M201" s="9">
        <f>Raw!Q201</f>
        <v>0.94557899999999995</v>
      </c>
      <c r="N201" s="9">
        <f>IF(Raw!$G201&gt;$C$8,IF(Raw!$Q201&gt;$C$8,IF(Raw!$N201&gt;$C$9,IF(Raw!$N201&lt;$A$9,IF(Raw!$X201&gt;$C$9,IF(Raw!$X201&lt;$A$9,Raw!V201,-999),-999),-999),-999),-999),-999)</f>
        <v>785.9</v>
      </c>
      <c r="O201" s="9">
        <f>IF(Raw!$G201&gt;$C$8,IF(Raw!$Q201&gt;$C$8,IF(Raw!$N201&gt;$C$9,IF(Raw!$N201&lt;$A$9,IF(Raw!$X201&gt;$C$9,IF(Raw!$X201&lt;$A$9,Raw!W201,-999),-999),-999),-999),-999),-999)</f>
        <v>0.280588</v>
      </c>
      <c r="P201" s="9">
        <f>IF(Raw!$G201&gt;$C$8,IF(Raw!$Q201&gt;$C$8,IF(Raw!$N201&gt;$C$9,IF(Raw!$N201&lt;$A$9,IF(Raw!$X201&gt;$C$9,IF(Raw!$X201&lt;$A$9,Raw!X201,-999),-999),-999),-999),-999),-999)</f>
        <v>645</v>
      </c>
      <c r="R201" s="9">
        <f t="shared" si="36"/>
        <v>9.2760000000000009E-2</v>
      </c>
      <c r="S201" s="9">
        <f t="shared" si="37"/>
        <v>0.35532606030889924</v>
      </c>
      <c r="T201" s="9">
        <f t="shared" si="38"/>
        <v>0.10382</v>
      </c>
      <c r="U201" s="9">
        <f t="shared" si="39"/>
        <v>0.4002498188042623</v>
      </c>
      <c r="V201" s="15">
        <f t="shared" si="32"/>
        <v>0.10113538120000001</v>
      </c>
      <c r="X201" s="11">
        <f t="shared" si="40"/>
        <v>3.7323999999999995E+18</v>
      </c>
      <c r="Y201" s="11">
        <f t="shared" si="41"/>
        <v>8.0759999999999992E-18</v>
      </c>
      <c r="Z201" s="11">
        <f t="shared" si="42"/>
        <v>6.3899999999999992E-4</v>
      </c>
      <c r="AA201" s="16">
        <f t="shared" si="43"/>
        <v>1.8897302664272135E-2</v>
      </c>
      <c r="AB201" s="9">
        <f t="shared" si="33"/>
        <v>0.15752991796260474</v>
      </c>
      <c r="AC201" s="9">
        <f t="shared" si="34"/>
        <v>0.98110269733572797</v>
      </c>
      <c r="AD201" s="15">
        <f t="shared" si="35"/>
        <v>29.573243606059687</v>
      </c>
      <c r="AE201" s="3">
        <f t="shared" si="44"/>
        <v>972.35039999999969</v>
      </c>
      <c r="AF201" s="2">
        <f t="shared" si="45"/>
        <v>0.25</v>
      </c>
      <c r="AG201" s="9">
        <f t="shared" si="46"/>
        <v>9.1051426113689989E-3</v>
      </c>
      <c r="AH201" s="2">
        <f t="shared" si="47"/>
        <v>0.44059311241762733</v>
      </c>
    </row>
    <row r="202" spans="1:34">
      <c r="A202" s="1">
        <f>Raw!A202</f>
        <v>189</v>
      </c>
      <c r="B202" s="14">
        <f>Raw!B202</f>
        <v>0.40534722222222225</v>
      </c>
      <c r="C202" s="15">
        <f>Raw!C202</f>
        <v>141.30000000000001</v>
      </c>
      <c r="D202" s="15">
        <f>IF(C202&gt;0.5,Raw!D202*D$11,-999)</f>
        <v>6.2</v>
      </c>
      <c r="E202" s="9">
        <f>IF(Raw!$G202&gt;$C$8,IF(Raw!$Q202&gt;$C$8,IF(Raw!$N202&gt;$C$9,IF(Raw!$N202&lt;$A$9,IF(Raw!$X202&gt;$C$9,IF(Raw!$X202&lt;$A$9,Raw!H202,-999),-999),-999),-999),-999),-999)</f>
        <v>0.163407</v>
      </c>
      <c r="F202" s="9">
        <f>IF(Raw!$G202&gt;$C$8,IF(Raw!$Q202&gt;$C$8,IF(Raw!$N202&gt;$C$9,IF(Raw!$N202&lt;$A$9,IF(Raw!$X202&gt;$C$9,IF(Raw!$X202&lt;$A$9,Raw!I202,-999),-999),-999),-999),-999),-999)</f>
        <v>0.25286999999999998</v>
      </c>
      <c r="G202" s="9">
        <f>Raw!G202</f>
        <v>0.90067699999999995</v>
      </c>
      <c r="H202" s="9">
        <f>IF(Raw!$G202&gt;$C$8,IF(Raw!$Q202&gt;$C$8,IF(Raw!$N202&gt;$C$9,IF(Raw!$N202&lt;$A$9,IF(Raw!$X202&gt;$C$9,IF(Raw!$X202&lt;$A$9,Raw!L202,-999),-999),-999),-999),-999),-999)</f>
        <v>669.8</v>
      </c>
      <c r="I202" s="9">
        <f>IF(Raw!$G202&gt;$C$8,IF(Raw!$Q202&gt;$C$8,IF(Raw!$N202&gt;$C$9,IF(Raw!$N202&lt;$A$9,IF(Raw!$X202&gt;$C$9,IF(Raw!$X202&lt;$A$9,Raw!M202,-999),-999),-999),-999),-999),-999)</f>
        <v>0.37081999999999998</v>
      </c>
      <c r="J202" s="9">
        <f>IF(Raw!$G202&gt;$C$8,IF(Raw!$Q202&gt;$C$8,IF(Raw!$N202&gt;$C$9,IF(Raw!$N202&lt;$A$9,IF(Raw!$X202&gt;$C$9,IF(Raw!$X202&lt;$A$9,Raw!N202,-999),-999),-999),-999),-999),-999)</f>
        <v>521</v>
      </c>
      <c r="K202" s="9">
        <f>IF(Raw!$G202&gt;$C$8,IF(Raw!$Q202&gt;$C$8,IF(Raw!$N202&gt;$C$9,IF(Raw!$N202&lt;$A$9,IF(Raw!$X202&gt;$C$9,IF(Raw!$X202&lt;$A$9,Raw!R202,-999),-999),-999),-999),-999),-999)</f>
        <v>0.16436200000000001</v>
      </c>
      <c r="L202" s="9">
        <f>IF(Raw!$G202&gt;$C$8,IF(Raw!$Q202&gt;$C$8,IF(Raw!$N202&gt;$C$9,IF(Raw!$N202&lt;$A$9,IF(Raw!$X202&gt;$C$9,IF(Raw!$X202&lt;$A$9,Raw!S202,-999),-999),-999),-999),-999),-999)</f>
        <v>0.26020799999999999</v>
      </c>
      <c r="M202" s="9">
        <f>Raw!Q202</f>
        <v>0.896702</v>
      </c>
      <c r="N202" s="9">
        <f>IF(Raw!$G202&gt;$C$8,IF(Raw!$Q202&gt;$C$8,IF(Raw!$N202&gt;$C$9,IF(Raw!$N202&lt;$A$9,IF(Raw!$X202&gt;$C$9,IF(Raw!$X202&lt;$A$9,Raw!V202,-999),-999),-999),-999),-999),-999)</f>
        <v>717.5</v>
      </c>
      <c r="O202" s="9">
        <f>IF(Raw!$G202&gt;$C$8,IF(Raw!$Q202&gt;$C$8,IF(Raw!$N202&gt;$C$9,IF(Raw!$N202&lt;$A$9,IF(Raw!$X202&gt;$C$9,IF(Raw!$X202&lt;$A$9,Raw!W202,-999),-999),-999),-999),-999),-999)</f>
        <v>0.50455700000000003</v>
      </c>
      <c r="P202" s="9">
        <f>IF(Raw!$G202&gt;$C$8,IF(Raw!$Q202&gt;$C$8,IF(Raw!$N202&gt;$C$9,IF(Raw!$N202&lt;$A$9,IF(Raw!$X202&gt;$C$9,IF(Raw!$X202&lt;$A$9,Raw!X202,-999),-999),-999),-999),-999),-999)</f>
        <v>833</v>
      </c>
      <c r="R202" s="9">
        <f t="shared" si="36"/>
        <v>8.9462999999999987E-2</v>
      </c>
      <c r="S202" s="9">
        <f t="shared" si="37"/>
        <v>0.35379048522956458</v>
      </c>
      <c r="T202" s="9">
        <f t="shared" si="38"/>
        <v>9.5845999999999987E-2</v>
      </c>
      <c r="U202" s="9">
        <f t="shared" si="39"/>
        <v>0.36834378650925409</v>
      </c>
      <c r="V202" s="15">
        <f t="shared" si="32"/>
        <v>0.10145509920000001</v>
      </c>
      <c r="X202" s="11">
        <f t="shared" si="40"/>
        <v>3.7323999999999995E+18</v>
      </c>
      <c r="Y202" s="11">
        <f t="shared" si="41"/>
        <v>6.6979999999999993E-18</v>
      </c>
      <c r="Z202" s="11">
        <f t="shared" si="42"/>
        <v>5.2099999999999998E-4</v>
      </c>
      <c r="AA202" s="16">
        <f t="shared" si="43"/>
        <v>1.2857335304507653E-2</v>
      </c>
      <c r="AB202" s="9">
        <f t="shared" si="33"/>
        <v>0.16559432415959585</v>
      </c>
      <c r="AC202" s="9">
        <f t="shared" si="34"/>
        <v>0.98714266469549228</v>
      </c>
      <c r="AD202" s="15">
        <f t="shared" si="35"/>
        <v>24.678186764889926</v>
      </c>
      <c r="AE202" s="3">
        <f t="shared" si="44"/>
        <v>806.43919999999969</v>
      </c>
      <c r="AF202" s="2">
        <f t="shared" si="45"/>
        <v>0.25</v>
      </c>
      <c r="AG202" s="9">
        <f t="shared" si="46"/>
        <v>6.9923513516631655E-3</v>
      </c>
      <c r="AH202" s="2">
        <f t="shared" si="47"/>
        <v>0.33835624291047417</v>
      </c>
    </row>
    <row r="203" spans="1:34">
      <c r="A203" s="1">
        <f>Raw!A203</f>
        <v>190</v>
      </c>
      <c r="B203" s="14">
        <f>Raw!B203</f>
        <v>0.40540509259259255</v>
      </c>
      <c r="C203" s="15">
        <f>Raw!C203</f>
        <v>141</v>
      </c>
      <c r="D203" s="15">
        <f>IF(C203&gt;0.5,Raw!D203*D$11,-999)</f>
        <v>6.2</v>
      </c>
      <c r="E203" s="9">
        <f>IF(Raw!$G203&gt;$C$8,IF(Raw!$Q203&gt;$C$8,IF(Raw!$N203&gt;$C$9,IF(Raw!$N203&lt;$A$9,IF(Raw!$X203&gt;$C$9,IF(Raw!$X203&lt;$A$9,Raw!H203,-999),-999),-999),-999),-999),-999)</f>
        <v>0.14694099999999999</v>
      </c>
      <c r="F203" s="9">
        <f>IF(Raw!$G203&gt;$C$8,IF(Raw!$Q203&gt;$C$8,IF(Raw!$N203&gt;$C$9,IF(Raw!$N203&lt;$A$9,IF(Raw!$X203&gt;$C$9,IF(Raw!$X203&lt;$A$9,Raw!I203,-999),-999),-999),-999),-999),-999)</f>
        <v>0.24343000000000001</v>
      </c>
      <c r="G203" s="9">
        <f>Raw!G203</f>
        <v>0.87695100000000004</v>
      </c>
      <c r="H203" s="9">
        <f>IF(Raw!$G203&gt;$C$8,IF(Raw!$Q203&gt;$C$8,IF(Raw!$N203&gt;$C$9,IF(Raw!$N203&lt;$A$9,IF(Raw!$X203&gt;$C$9,IF(Raw!$X203&lt;$A$9,Raw!L203,-999),-999),-999),-999),-999),-999)</f>
        <v>771.6</v>
      </c>
      <c r="I203" s="9">
        <f>IF(Raw!$G203&gt;$C$8,IF(Raw!$Q203&gt;$C$8,IF(Raw!$N203&gt;$C$9,IF(Raw!$N203&lt;$A$9,IF(Raw!$X203&gt;$C$9,IF(Raw!$X203&lt;$A$9,Raw!M203,-999),-999),-999),-999),-999),-999)</f>
        <v>0.32875700000000002</v>
      </c>
      <c r="J203" s="9">
        <f>IF(Raw!$G203&gt;$C$8,IF(Raw!$Q203&gt;$C$8,IF(Raw!$N203&gt;$C$9,IF(Raw!$N203&lt;$A$9,IF(Raw!$X203&gt;$C$9,IF(Raw!$X203&lt;$A$9,Raw!N203,-999),-999),-999),-999),-999),-999)</f>
        <v>583</v>
      </c>
      <c r="K203" s="9">
        <f>IF(Raw!$G203&gt;$C$8,IF(Raw!$Q203&gt;$C$8,IF(Raw!$N203&gt;$C$9,IF(Raw!$N203&lt;$A$9,IF(Raw!$X203&gt;$C$9,IF(Raw!$X203&lt;$A$9,Raw!R203,-999),-999),-999),-999),-999),-999)</f>
        <v>0.15507799999999999</v>
      </c>
      <c r="L203" s="9">
        <f>IF(Raw!$G203&gt;$C$8,IF(Raw!$Q203&gt;$C$8,IF(Raw!$N203&gt;$C$9,IF(Raw!$N203&lt;$A$9,IF(Raw!$X203&gt;$C$9,IF(Raw!$X203&lt;$A$9,Raw!S203,-999),-999),-999),-999),-999),-999)</f>
        <v>0.244702</v>
      </c>
      <c r="M203" s="9">
        <f>Raw!Q203</f>
        <v>0.87567399999999995</v>
      </c>
      <c r="N203" s="9">
        <f>IF(Raw!$G203&gt;$C$8,IF(Raw!$Q203&gt;$C$8,IF(Raw!$N203&gt;$C$9,IF(Raw!$N203&lt;$A$9,IF(Raw!$X203&gt;$C$9,IF(Raw!$X203&lt;$A$9,Raw!V203,-999),-999),-999),-999),-999),-999)</f>
        <v>753.4</v>
      </c>
      <c r="O203" s="9">
        <f>IF(Raw!$G203&gt;$C$8,IF(Raw!$Q203&gt;$C$8,IF(Raw!$N203&gt;$C$9,IF(Raw!$N203&lt;$A$9,IF(Raw!$X203&gt;$C$9,IF(Raw!$X203&lt;$A$9,Raw!W203,-999),-999),-999),-999),-999),-999)</f>
        <v>0.473159</v>
      </c>
      <c r="P203" s="9">
        <f>IF(Raw!$G203&gt;$C$8,IF(Raw!$Q203&gt;$C$8,IF(Raw!$N203&gt;$C$9,IF(Raw!$N203&lt;$A$9,IF(Raw!$X203&gt;$C$9,IF(Raw!$X203&lt;$A$9,Raw!X203,-999),-999),-999),-999),-999),-999)</f>
        <v>1028</v>
      </c>
      <c r="R203" s="9">
        <f t="shared" si="36"/>
        <v>9.6489000000000019E-2</v>
      </c>
      <c r="S203" s="9">
        <f t="shared" si="37"/>
        <v>0.39637267386928488</v>
      </c>
      <c r="T203" s="9">
        <f t="shared" si="38"/>
        <v>8.9624000000000009E-2</v>
      </c>
      <c r="U203" s="9">
        <f t="shared" si="39"/>
        <v>0.36625773389673977</v>
      </c>
      <c r="V203" s="15">
        <f t="shared" si="32"/>
        <v>9.5409309800000008E-2</v>
      </c>
      <c r="X203" s="11">
        <f t="shared" si="40"/>
        <v>3.7323999999999995E+18</v>
      </c>
      <c r="Y203" s="11">
        <f t="shared" si="41"/>
        <v>7.7159999999999996E-18</v>
      </c>
      <c r="Z203" s="11">
        <f t="shared" si="42"/>
        <v>5.8299999999999997E-4</v>
      </c>
      <c r="AA203" s="16">
        <f t="shared" si="43"/>
        <v>1.6512685784719917E-2</v>
      </c>
      <c r="AB203" s="9">
        <f t="shared" si="33"/>
        <v>0.15655793295076972</v>
      </c>
      <c r="AC203" s="9">
        <f t="shared" si="34"/>
        <v>0.98348731421528013</v>
      </c>
      <c r="AD203" s="15">
        <f t="shared" si="35"/>
        <v>28.323646285968987</v>
      </c>
      <c r="AE203" s="3">
        <f t="shared" si="44"/>
        <v>929.00639999999976</v>
      </c>
      <c r="AF203" s="2">
        <f t="shared" si="45"/>
        <v>0.25</v>
      </c>
      <c r="AG203" s="9">
        <f t="shared" si="46"/>
        <v>7.9798111572244711E-3</v>
      </c>
      <c r="AH203" s="2">
        <f t="shared" si="47"/>
        <v>0.38613890900252629</v>
      </c>
    </row>
    <row r="204" spans="1:34">
      <c r="A204" s="1">
        <f>Raw!A204</f>
        <v>191</v>
      </c>
      <c r="B204" s="14">
        <f>Raw!B204</f>
        <v>0.40546296296296297</v>
      </c>
      <c r="C204" s="15">
        <f>Raw!C204</f>
        <v>143.9</v>
      </c>
      <c r="D204" s="15">
        <f>IF(C204&gt;0.5,Raw!D204*D$11,-999)</f>
        <v>6.2</v>
      </c>
      <c r="E204" s="9">
        <f>IF(Raw!$G204&gt;$C$8,IF(Raw!$Q204&gt;$C$8,IF(Raw!$N204&gt;$C$9,IF(Raw!$N204&lt;$A$9,IF(Raw!$X204&gt;$C$9,IF(Raw!$X204&lt;$A$9,Raw!H204,-999),-999),-999),-999),-999),-999)</f>
        <v>0.15775800000000001</v>
      </c>
      <c r="F204" s="9">
        <f>IF(Raw!$G204&gt;$C$8,IF(Raw!$Q204&gt;$C$8,IF(Raw!$N204&gt;$C$9,IF(Raw!$N204&lt;$A$9,IF(Raw!$X204&gt;$C$9,IF(Raw!$X204&lt;$A$9,Raw!I204,-999),-999),-999),-999),-999),-999)</f>
        <v>0.24643100000000001</v>
      </c>
      <c r="G204" s="9">
        <f>Raw!G204</f>
        <v>0.87522100000000003</v>
      </c>
      <c r="H204" s="9">
        <f>IF(Raw!$G204&gt;$C$8,IF(Raw!$Q204&gt;$C$8,IF(Raw!$N204&gt;$C$9,IF(Raw!$N204&lt;$A$9,IF(Raw!$X204&gt;$C$9,IF(Raw!$X204&lt;$A$9,Raw!L204,-999),-999),-999),-999),-999),-999)</f>
        <v>690.6</v>
      </c>
      <c r="I204" s="9">
        <f>IF(Raw!$G204&gt;$C$8,IF(Raw!$Q204&gt;$C$8,IF(Raw!$N204&gt;$C$9,IF(Raw!$N204&lt;$A$9,IF(Raw!$X204&gt;$C$9,IF(Raw!$X204&lt;$A$9,Raw!M204,-999),-999),-999),-999),-999),-999)</f>
        <v>0.37074699999999999</v>
      </c>
      <c r="J204" s="9">
        <f>IF(Raw!$G204&gt;$C$8,IF(Raw!$Q204&gt;$C$8,IF(Raw!$N204&gt;$C$9,IF(Raw!$N204&lt;$A$9,IF(Raw!$X204&gt;$C$9,IF(Raw!$X204&lt;$A$9,Raw!N204,-999),-999),-999),-999),-999),-999)</f>
        <v>827</v>
      </c>
      <c r="K204" s="9">
        <f>IF(Raw!$G204&gt;$C$8,IF(Raw!$Q204&gt;$C$8,IF(Raw!$N204&gt;$C$9,IF(Raw!$N204&lt;$A$9,IF(Raw!$X204&gt;$C$9,IF(Raw!$X204&lt;$A$9,Raw!R204,-999),-999),-999),-999),-999),-999)</f>
        <v>0.15649199999999999</v>
      </c>
      <c r="L204" s="9">
        <f>IF(Raw!$G204&gt;$C$8,IF(Raw!$Q204&gt;$C$8,IF(Raw!$N204&gt;$C$9,IF(Raw!$N204&lt;$A$9,IF(Raw!$X204&gt;$C$9,IF(Raw!$X204&lt;$A$9,Raw!S204,-999),-999),-999),-999),-999),-999)</f>
        <v>0.24834400000000001</v>
      </c>
      <c r="M204" s="9">
        <f>Raw!Q204</f>
        <v>0.88367499999999999</v>
      </c>
      <c r="N204" s="9">
        <f>IF(Raw!$G204&gt;$C$8,IF(Raw!$Q204&gt;$C$8,IF(Raw!$N204&gt;$C$9,IF(Raw!$N204&lt;$A$9,IF(Raw!$X204&gt;$C$9,IF(Raw!$X204&lt;$A$9,Raw!V204,-999),-999),-999),-999),-999),-999)</f>
        <v>776.4</v>
      </c>
      <c r="O204" s="9">
        <f>IF(Raw!$G204&gt;$C$8,IF(Raw!$Q204&gt;$C$8,IF(Raw!$N204&gt;$C$9,IF(Raw!$N204&lt;$A$9,IF(Raw!$X204&gt;$C$9,IF(Raw!$X204&lt;$A$9,Raw!W204,-999),-999),-999),-999),-999),-999)</f>
        <v>0.33524799999999999</v>
      </c>
      <c r="P204" s="9">
        <f>IF(Raw!$G204&gt;$C$8,IF(Raw!$Q204&gt;$C$8,IF(Raw!$N204&gt;$C$9,IF(Raw!$N204&lt;$A$9,IF(Raw!$X204&gt;$C$9,IF(Raw!$X204&lt;$A$9,Raw!X204,-999),-999),-999),-999),-999),-999)</f>
        <v>635</v>
      </c>
      <c r="R204" s="9">
        <f t="shared" si="36"/>
        <v>8.8673000000000002E-2</v>
      </c>
      <c r="S204" s="9">
        <f t="shared" si="37"/>
        <v>0.35982891762805813</v>
      </c>
      <c r="T204" s="9">
        <f t="shared" si="38"/>
        <v>9.1852000000000017E-2</v>
      </c>
      <c r="U204" s="9">
        <f t="shared" si="39"/>
        <v>0.36985793898785563</v>
      </c>
      <c r="V204" s="15">
        <f t="shared" si="32"/>
        <v>9.6829325600000016E-2</v>
      </c>
      <c r="X204" s="11">
        <f t="shared" si="40"/>
        <v>3.7323999999999995E+18</v>
      </c>
      <c r="Y204" s="11">
        <f t="shared" si="41"/>
        <v>6.9060000000000001E-18</v>
      </c>
      <c r="Z204" s="11">
        <f t="shared" si="42"/>
        <v>8.2699999999999994E-4</v>
      </c>
      <c r="AA204" s="16">
        <f t="shared" si="43"/>
        <v>2.0871796173084288E-2</v>
      </c>
      <c r="AB204" s="9">
        <f t="shared" si="33"/>
        <v>0.15840911622209014</v>
      </c>
      <c r="AC204" s="9">
        <f t="shared" si="34"/>
        <v>0.97912820382691557</v>
      </c>
      <c r="AD204" s="15">
        <f t="shared" si="35"/>
        <v>25.237963933596479</v>
      </c>
      <c r="AE204" s="3">
        <f t="shared" si="44"/>
        <v>831.48239999999976</v>
      </c>
      <c r="AF204" s="2">
        <f t="shared" si="45"/>
        <v>0.25</v>
      </c>
      <c r="AG204" s="9">
        <f t="shared" si="46"/>
        <v>7.1803548651767912E-3</v>
      </c>
      <c r="AH204" s="2">
        <f t="shared" si="47"/>
        <v>0.34745363508761473</v>
      </c>
    </row>
    <row r="205" spans="1:34">
      <c r="A205" s="1">
        <f>Raw!A205</f>
        <v>192</v>
      </c>
      <c r="B205" s="14">
        <f>Raw!B205</f>
        <v>0.40550925925925929</v>
      </c>
      <c r="C205" s="15">
        <f>Raw!C205</f>
        <v>142.6</v>
      </c>
      <c r="D205" s="15">
        <f>IF(C205&gt;0.5,Raw!D205*D$11,-999)</f>
        <v>6.2</v>
      </c>
      <c r="E205" s="9">
        <f>IF(Raw!$G205&gt;$C$8,IF(Raw!$Q205&gt;$C$8,IF(Raw!$N205&gt;$C$9,IF(Raw!$N205&lt;$A$9,IF(Raw!$X205&gt;$C$9,IF(Raw!$X205&lt;$A$9,Raw!H205,-999),-999),-999),-999),-999),-999)</f>
        <v>0.15037800000000001</v>
      </c>
      <c r="F205" s="9">
        <f>IF(Raw!$G205&gt;$C$8,IF(Raw!$Q205&gt;$C$8,IF(Raw!$N205&gt;$C$9,IF(Raw!$N205&lt;$A$9,IF(Raw!$X205&gt;$C$9,IF(Raw!$X205&lt;$A$9,Raw!I205,-999),-999),-999),-999),-999),-999)</f>
        <v>0.24293500000000001</v>
      </c>
      <c r="G205" s="9">
        <f>Raw!G205</f>
        <v>0.87093500000000001</v>
      </c>
      <c r="H205" s="9">
        <f>IF(Raw!$G205&gt;$C$8,IF(Raw!$Q205&gt;$C$8,IF(Raw!$N205&gt;$C$9,IF(Raw!$N205&lt;$A$9,IF(Raw!$X205&gt;$C$9,IF(Raw!$X205&lt;$A$9,Raw!L205,-999),-999),-999),-999),-999),-999)</f>
        <v>791.2</v>
      </c>
      <c r="I205" s="9">
        <f>IF(Raw!$G205&gt;$C$8,IF(Raw!$Q205&gt;$C$8,IF(Raw!$N205&gt;$C$9,IF(Raw!$N205&lt;$A$9,IF(Raw!$X205&gt;$C$9,IF(Raw!$X205&lt;$A$9,Raw!M205,-999),-999),-999),-999),-999),-999)</f>
        <v>0.37081999999999998</v>
      </c>
      <c r="J205" s="9">
        <f>IF(Raw!$G205&gt;$C$8,IF(Raw!$Q205&gt;$C$8,IF(Raw!$N205&gt;$C$9,IF(Raw!$N205&lt;$A$9,IF(Raw!$X205&gt;$C$9,IF(Raw!$X205&lt;$A$9,Raw!N205,-999),-999),-999),-999),-999),-999)</f>
        <v>473</v>
      </c>
      <c r="K205" s="9">
        <f>IF(Raw!$G205&gt;$C$8,IF(Raw!$Q205&gt;$C$8,IF(Raw!$N205&gt;$C$9,IF(Raw!$N205&lt;$A$9,IF(Raw!$X205&gt;$C$9,IF(Raw!$X205&lt;$A$9,Raw!R205,-999),-999),-999),-999),-999),-999)</f>
        <v>0.15842300000000001</v>
      </c>
      <c r="L205" s="9">
        <f>IF(Raw!$G205&gt;$C$8,IF(Raw!$Q205&gt;$C$8,IF(Raw!$N205&gt;$C$9,IF(Raw!$N205&lt;$A$9,IF(Raw!$X205&gt;$C$9,IF(Raw!$X205&lt;$A$9,Raw!S205,-999),-999),-999),-999),-999),-999)</f>
        <v>0.247306</v>
      </c>
      <c r="M205" s="9">
        <f>Raw!Q205</f>
        <v>0.90187899999999999</v>
      </c>
      <c r="N205" s="9">
        <f>IF(Raw!$G205&gt;$C$8,IF(Raw!$Q205&gt;$C$8,IF(Raw!$N205&gt;$C$9,IF(Raw!$N205&lt;$A$9,IF(Raw!$X205&gt;$C$9,IF(Raw!$X205&lt;$A$9,Raw!V205,-999),-999),-999),-999),-999),-999)</f>
        <v>693.5</v>
      </c>
      <c r="O205" s="9">
        <f>IF(Raw!$G205&gt;$C$8,IF(Raw!$Q205&gt;$C$8,IF(Raw!$N205&gt;$C$9,IF(Raw!$N205&lt;$A$9,IF(Raw!$X205&gt;$C$9,IF(Raw!$X205&lt;$A$9,Raw!W205,-999),-999),-999),-999),-999),-999)</f>
        <v>0.54584100000000002</v>
      </c>
      <c r="P205" s="9">
        <f>IF(Raw!$G205&gt;$C$8,IF(Raw!$Q205&gt;$C$8,IF(Raw!$N205&gt;$C$9,IF(Raw!$N205&lt;$A$9,IF(Raw!$X205&gt;$C$9,IF(Raw!$X205&lt;$A$9,Raw!X205,-999),-999),-999),-999),-999),-999)</f>
        <v>589</v>
      </c>
      <c r="R205" s="9">
        <f t="shared" si="36"/>
        <v>9.2557E-2</v>
      </c>
      <c r="S205" s="9">
        <f t="shared" si="37"/>
        <v>0.38099491633564531</v>
      </c>
      <c r="T205" s="9">
        <f t="shared" si="38"/>
        <v>8.888299999999999E-2</v>
      </c>
      <c r="U205" s="9">
        <f t="shared" si="39"/>
        <v>0.35940494771659398</v>
      </c>
      <c r="V205" s="15">
        <f>IF(L205&gt;0,L205*V$8+V$10,-999)</f>
        <v>9.64246094E-2</v>
      </c>
      <c r="X205" s="11">
        <f t="shared" si="40"/>
        <v>3.7323999999999995E+18</v>
      </c>
      <c r="Y205" s="11">
        <f t="shared" si="41"/>
        <v>7.9120000000000007E-18</v>
      </c>
      <c r="Z205" s="11">
        <f t="shared" si="42"/>
        <v>4.73E-4</v>
      </c>
      <c r="AA205" s="16">
        <f t="shared" si="43"/>
        <v>1.3775625634891632E-2</v>
      </c>
      <c r="AB205" s="9">
        <f>K205+T205*AA205</f>
        <v>0.15964741893330608</v>
      </c>
      <c r="AC205" s="9">
        <f>IF(T205&gt;0,(L205-AB205)/T205,-999)</f>
        <v>0.98622437436510835</v>
      </c>
      <c r="AD205" s="15">
        <f>IF(AC205&gt;0,X205*Y205*AC205,-999)</f>
        <v>29.123944259813172</v>
      </c>
      <c r="AE205" s="3">
        <f t="shared" si="44"/>
        <v>952.60479999999984</v>
      </c>
      <c r="AF205" s="2">
        <f t="shared" si="45"/>
        <v>0.25</v>
      </c>
      <c r="AG205" s="9">
        <f t="shared" si="46"/>
        <v>8.0517612799993459E-3</v>
      </c>
      <c r="AH205" s="2">
        <f t="shared" si="47"/>
        <v>0.38962053799893864</v>
      </c>
    </row>
    <row r="206" spans="1:34">
      <c r="A206" s="1">
        <f>Raw!A206</f>
        <v>193</v>
      </c>
      <c r="B206" s="14">
        <f>Raw!B206</f>
        <v>0.40556712962962965</v>
      </c>
      <c r="C206" s="15">
        <f>Raw!C206</f>
        <v>145.19999999999999</v>
      </c>
      <c r="D206" s="15">
        <f>IF(C206&gt;0.5,Raw!D206*D$11,-999)</f>
        <v>6.2</v>
      </c>
      <c r="E206" s="9">
        <f>IF(Raw!$G206&gt;$C$8,IF(Raw!$Q206&gt;$C$8,IF(Raw!$N206&gt;$C$9,IF(Raw!$N206&lt;$A$9,IF(Raw!$X206&gt;$C$9,IF(Raw!$X206&lt;$A$9,Raw!H206,-999),-999),-999),-999),-999),-999)</f>
        <v>0.16525100000000001</v>
      </c>
      <c r="F206" s="9">
        <f>IF(Raw!$G206&gt;$C$8,IF(Raw!$Q206&gt;$C$8,IF(Raw!$N206&gt;$C$9,IF(Raw!$N206&lt;$A$9,IF(Raw!$X206&gt;$C$9,IF(Raw!$X206&lt;$A$9,Raw!I206,-999),-999),-999),-999),-999),-999)</f>
        <v>0.25046299999999999</v>
      </c>
      <c r="G206" s="9">
        <f>Raw!G206</f>
        <v>0.89245799999999997</v>
      </c>
      <c r="H206" s="9">
        <f>IF(Raw!$G206&gt;$C$8,IF(Raw!$Q206&gt;$C$8,IF(Raw!$N206&gt;$C$9,IF(Raw!$N206&lt;$A$9,IF(Raw!$X206&gt;$C$9,IF(Raw!$X206&lt;$A$9,Raw!L206,-999),-999),-999),-999),-999),-999)</f>
        <v>662.5</v>
      </c>
      <c r="I206" s="9">
        <f>IF(Raw!$G206&gt;$C$8,IF(Raw!$Q206&gt;$C$8,IF(Raw!$N206&gt;$C$9,IF(Raw!$N206&lt;$A$9,IF(Raw!$X206&gt;$C$9,IF(Raw!$X206&lt;$A$9,Raw!M206,-999),-999),-999),-999),-999),-999)</f>
        <v>0.49896800000000002</v>
      </c>
      <c r="J206" s="9">
        <f>IF(Raw!$G206&gt;$C$8,IF(Raw!$Q206&gt;$C$8,IF(Raw!$N206&gt;$C$9,IF(Raw!$N206&lt;$A$9,IF(Raw!$X206&gt;$C$9,IF(Raw!$X206&lt;$A$9,Raw!N206,-999),-999),-999),-999),-999),-999)</f>
        <v>367</v>
      </c>
      <c r="K206" s="9">
        <f>IF(Raw!$G206&gt;$C$8,IF(Raw!$Q206&gt;$C$8,IF(Raw!$N206&gt;$C$9,IF(Raw!$N206&lt;$A$9,IF(Raw!$X206&gt;$C$9,IF(Raw!$X206&lt;$A$9,Raw!R206,-999),-999),-999),-999),-999),-999)</f>
        <v>0.151283</v>
      </c>
      <c r="L206" s="9">
        <f>IF(Raw!$G206&gt;$C$8,IF(Raw!$Q206&gt;$C$8,IF(Raw!$N206&gt;$C$9,IF(Raw!$N206&lt;$A$9,IF(Raw!$X206&gt;$C$9,IF(Raw!$X206&lt;$A$9,Raw!S206,-999),-999),-999),-999),-999),-999)</f>
        <v>0.24632100000000001</v>
      </c>
      <c r="M206" s="9">
        <f>Raw!Q206</f>
        <v>0.945747</v>
      </c>
      <c r="N206" s="9">
        <f>IF(Raw!$G206&gt;$C$8,IF(Raw!$Q206&gt;$C$8,IF(Raw!$N206&gt;$C$9,IF(Raw!$N206&lt;$A$9,IF(Raw!$X206&gt;$C$9,IF(Raw!$X206&lt;$A$9,Raw!V206,-999),-999),-999),-999),-999),-999)</f>
        <v>689.6</v>
      </c>
      <c r="O206" s="9">
        <f>IF(Raw!$G206&gt;$C$8,IF(Raw!$Q206&gt;$C$8,IF(Raw!$N206&gt;$C$9,IF(Raw!$N206&lt;$A$9,IF(Raw!$X206&gt;$C$9,IF(Raw!$X206&lt;$A$9,Raw!W206,-999),-999),-999),-999),-999),-999)</f>
        <v>0.22909299999999999</v>
      </c>
      <c r="P206" s="9">
        <f>IF(Raw!$G206&gt;$C$8,IF(Raw!$Q206&gt;$C$8,IF(Raw!$N206&gt;$C$9,IF(Raw!$N206&lt;$A$9,IF(Raw!$X206&gt;$C$9,IF(Raw!$X206&lt;$A$9,Raw!X206,-999),-999),-999),-999),-999),-999)</f>
        <v>626</v>
      </c>
      <c r="R206" s="9">
        <f>F206-E206</f>
        <v>8.5211999999999982E-2</v>
      </c>
      <c r="S206" s="9">
        <f>R206/F206</f>
        <v>0.34021791641879234</v>
      </c>
      <c r="T206" s="9">
        <f>L206-K206</f>
        <v>9.5038000000000011E-2</v>
      </c>
      <c r="U206" s="9">
        <f>T206/L206</f>
        <v>0.38582987240227185</v>
      </c>
      <c r="V206" s="15">
        <f>IF(L206&gt;0,L206*V$8+V$10,-999)</f>
        <v>9.6040557900000018E-2</v>
      </c>
      <c r="X206" s="11">
        <f>D206*6.02*10^23*10^(-6)</f>
        <v>3.7323999999999995E+18</v>
      </c>
      <c r="Y206" s="11">
        <f>H206*10^(-20)</f>
        <v>6.6249999999999998E-18</v>
      </c>
      <c r="Z206" s="11">
        <f>J206*10^(-6)</f>
        <v>3.6699999999999998E-4</v>
      </c>
      <c r="AA206" s="16">
        <f>IF(Z206&gt;0,(X206*Y206/(X206*Y206+1/Z206)),1)</f>
        <v>8.9932515151327115E-3</v>
      </c>
      <c r="AB206" s="9">
        <f>K206+T206*AA206</f>
        <v>0.15213770063749518</v>
      </c>
      <c r="AC206" s="9">
        <f>IF(T206&gt;0,(L206-AB206)/T206,-999)</f>
        <v>0.99100674848486725</v>
      </c>
      <c r="AD206" s="15">
        <f>IF(AC206&gt;0,X206*Y206*AC206,-999)</f>
        <v>24.50477252079758</v>
      </c>
      <c r="AE206" s="3">
        <f>AE$9*Y206</f>
        <v>797.64999999999975</v>
      </c>
      <c r="AF206" s="2">
        <f>IF(AD206&lt;=AE206,AF$6,AF$6/(AD206/AE206))</f>
        <v>0.25</v>
      </c>
      <c r="AG206" s="9">
        <f>AD206*AF206*$AG$6*U206/AG$8</f>
        <v>7.2728255807277134E-3</v>
      </c>
      <c r="AH206" s="2">
        <f>((AG206*12.01)/893.5)*3600</f>
        <v>0.35192824488902452</v>
      </c>
    </row>
    <row r="207" spans="1:34">
      <c r="A207" s="1">
        <f>Raw!A207</f>
        <v>194</v>
      </c>
      <c r="B207" s="14">
        <f>Raw!B207</f>
        <v>0.40562499999999996</v>
      </c>
      <c r="C207" s="15">
        <f>Raw!C207</f>
        <v>145.30000000000001</v>
      </c>
      <c r="D207" s="15">
        <f>IF(C207&gt;0.5,Raw!D207*D$11,-999)</f>
        <v>6.2</v>
      </c>
      <c r="E207" s="9">
        <f>IF(Raw!$G207&gt;$C$8,IF(Raw!$Q207&gt;$C$8,IF(Raw!$N207&gt;$C$9,IF(Raw!$N207&lt;$A$9,IF(Raw!$X207&gt;$C$9,IF(Raw!$X207&lt;$A$9,Raw!H207,-999),-999),-999),-999),-999),-999)</f>
        <v>0.152618</v>
      </c>
      <c r="F207" s="9">
        <f>IF(Raw!$G207&gt;$C$8,IF(Raw!$Q207&gt;$C$8,IF(Raw!$N207&gt;$C$9,IF(Raw!$N207&lt;$A$9,IF(Raw!$X207&gt;$C$9,IF(Raw!$X207&lt;$A$9,Raw!I207,-999),-999),-999),-999),-999),-999)</f>
        <v>0.23375599999999999</v>
      </c>
      <c r="G207" s="9">
        <f>Raw!G207</f>
        <v>0.92772399999999999</v>
      </c>
      <c r="H207" s="9">
        <f>IF(Raw!$G207&gt;$C$8,IF(Raw!$Q207&gt;$C$8,IF(Raw!$N207&gt;$C$9,IF(Raw!$N207&lt;$A$9,IF(Raw!$X207&gt;$C$9,IF(Raw!$X207&lt;$A$9,Raw!L207,-999),-999),-999),-999),-999),-999)</f>
        <v>701.7</v>
      </c>
      <c r="I207" s="9">
        <f>IF(Raw!$G207&gt;$C$8,IF(Raw!$Q207&gt;$C$8,IF(Raw!$N207&gt;$C$9,IF(Raw!$N207&lt;$A$9,IF(Raw!$X207&gt;$C$9,IF(Raw!$X207&lt;$A$9,Raw!M207,-999),-999),-999),-999),-999),-999)</f>
        <v>0.6</v>
      </c>
      <c r="J207" s="9">
        <f>IF(Raw!$G207&gt;$C$8,IF(Raw!$Q207&gt;$C$8,IF(Raw!$N207&gt;$C$9,IF(Raw!$N207&lt;$A$9,IF(Raw!$X207&gt;$C$9,IF(Raw!$X207&lt;$A$9,Raw!N207,-999),-999),-999),-999),-999),-999)</f>
        <v>661</v>
      </c>
      <c r="K207" s="9">
        <f>IF(Raw!$G207&gt;$C$8,IF(Raw!$Q207&gt;$C$8,IF(Raw!$N207&gt;$C$9,IF(Raw!$N207&lt;$A$9,IF(Raw!$X207&gt;$C$9,IF(Raw!$X207&lt;$A$9,Raw!R207,-999),-999),-999),-999),-999),-999)</f>
        <v>0.146509</v>
      </c>
      <c r="L207" s="9">
        <f>IF(Raw!$G207&gt;$C$8,IF(Raw!$Q207&gt;$C$8,IF(Raw!$N207&gt;$C$9,IF(Raw!$N207&lt;$A$9,IF(Raw!$X207&gt;$C$9,IF(Raw!$X207&lt;$A$9,Raw!S207,-999),-999),-999),-999),-999),-999)</f>
        <v>0.23235900000000001</v>
      </c>
      <c r="M207" s="9">
        <f>Raw!Q207</f>
        <v>0.88170199999999999</v>
      </c>
      <c r="N207" s="9">
        <f>IF(Raw!$G207&gt;$C$8,IF(Raw!$Q207&gt;$C$8,IF(Raw!$N207&gt;$C$9,IF(Raw!$N207&lt;$A$9,IF(Raw!$X207&gt;$C$9,IF(Raw!$X207&lt;$A$9,Raw!V207,-999),-999),-999),-999),-999),-999)</f>
        <v>718.6</v>
      </c>
      <c r="O207" s="9">
        <f>IF(Raw!$G207&gt;$C$8,IF(Raw!$Q207&gt;$C$8,IF(Raw!$N207&gt;$C$9,IF(Raw!$N207&lt;$A$9,IF(Raw!$X207&gt;$C$9,IF(Raw!$X207&lt;$A$9,Raw!W207,-999),-999),-999),-999),-999),-999)</f>
        <v>0.247611</v>
      </c>
      <c r="P207" s="9">
        <f>IF(Raw!$G207&gt;$C$8,IF(Raw!$Q207&gt;$C$8,IF(Raw!$N207&gt;$C$9,IF(Raw!$N207&lt;$A$9,IF(Raw!$X207&gt;$C$9,IF(Raw!$X207&lt;$A$9,Raw!X207,-999),-999),-999),-999),-999),-999)</f>
        <v>506</v>
      </c>
      <c r="R207" s="9">
        <f t="shared" ref="R207:R213" si="48">F207-E207</f>
        <v>8.1137999999999988E-2</v>
      </c>
      <c r="S207" s="9">
        <f t="shared" ref="S207:S213" si="49">R207/F207</f>
        <v>0.34710552884204038</v>
      </c>
      <c r="T207" s="9">
        <f t="shared" ref="T207:T213" si="50">L207-K207</f>
        <v>8.585000000000001E-2</v>
      </c>
      <c r="U207" s="9">
        <f t="shared" ref="U207:U213" si="51">T207/L207</f>
        <v>0.36947137834127364</v>
      </c>
      <c r="V207" s="15">
        <f t="shared" ref="V207:V213" si="52">IF(L207&gt;0,L207*V$8+V$10,-999)</f>
        <v>9.0596774100000013E-2</v>
      </c>
      <c r="X207" s="11">
        <f t="shared" ref="X207:X213" si="53">D207*6.02*10^23*10^(-6)</f>
        <v>3.7323999999999995E+18</v>
      </c>
      <c r="Y207" s="11">
        <f t="shared" ref="Y207:Y213" si="54">H207*10^(-20)</f>
        <v>7.0170000000000005E-18</v>
      </c>
      <c r="Z207" s="11">
        <f t="shared" ref="Z207:Z213" si="55">J207*10^(-6)</f>
        <v>6.6100000000000002E-4</v>
      </c>
      <c r="AA207" s="16">
        <f t="shared" ref="AA207:AA213" si="56">IF(Z207&gt;0,(X207*Y207/(X207*Y207+1/Z207)),1)</f>
        <v>1.7017158880216647E-2</v>
      </c>
      <c r="AB207" s="9">
        <f t="shared" ref="AB207:AB213" si="57">K207+T207*AA207</f>
        <v>0.14796992308986659</v>
      </c>
      <c r="AC207" s="9">
        <f t="shared" ref="AC207:AC213" si="58">IF(T207&gt;0,(L207-AB207)/T207,-999)</f>
        <v>0.98298284111978351</v>
      </c>
      <c r="AD207" s="15">
        <f t="shared" ref="AD207:AD213" si="59">IF(AC207&gt;0,X207*Y207*AC207,-999)</f>
        <v>25.74456714102368</v>
      </c>
      <c r="AE207" s="3">
        <f t="shared" ref="AE207:AE213" si="60">AE$9*Y207</f>
        <v>844.8467999999998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7.316831312610371E-3</v>
      </c>
      <c r="AH207" s="2">
        <f t="shared" ref="AH207:AH270" si="63">((AG207*12.01)/893.5)*3600</f>
        <v>0.35405765935313038</v>
      </c>
    </row>
    <row r="208" spans="1:34">
      <c r="A208" s="1">
        <f>Raw!A208</f>
        <v>195</v>
      </c>
      <c r="B208" s="14">
        <f>Raw!B208</f>
        <v>0.40568287037037037</v>
      </c>
      <c r="C208" s="15">
        <f>Raw!C208</f>
        <v>146.80000000000001</v>
      </c>
      <c r="D208" s="15">
        <f>IF(C208&gt;0.5,Raw!D208*D$11,-999)</f>
        <v>6.2</v>
      </c>
      <c r="E208" s="9">
        <f>IF(Raw!$G208&gt;$C$8,IF(Raw!$Q208&gt;$C$8,IF(Raw!$N208&gt;$C$9,IF(Raw!$N208&lt;$A$9,IF(Raw!$X208&gt;$C$9,IF(Raw!$X208&lt;$A$9,Raw!H208,-999),-999),-999),-999),-999),-999)</f>
        <v>0.16468099999999999</v>
      </c>
      <c r="F208" s="9">
        <f>IF(Raw!$G208&gt;$C$8,IF(Raw!$Q208&gt;$C$8,IF(Raw!$N208&gt;$C$9,IF(Raw!$N208&lt;$A$9,IF(Raw!$X208&gt;$C$9,IF(Raw!$X208&lt;$A$9,Raw!I208,-999),-999),-999),-999),-999),-999)</f>
        <v>0.250942</v>
      </c>
      <c r="G208" s="9">
        <f>Raw!G208</f>
        <v>0.88583199999999995</v>
      </c>
      <c r="H208" s="9">
        <f>IF(Raw!$G208&gt;$C$8,IF(Raw!$Q208&gt;$C$8,IF(Raw!$N208&gt;$C$9,IF(Raw!$N208&lt;$A$9,IF(Raw!$X208&gt;$C$9,IF(Raw!$X208&lt;$A$9,Raw!L208,-999),-999),-999),-999),-999),-999)</f>
        <v>706.8</v>
      </c>
      <c r="I208" s="9">
        <f>IF(Raw!$G208&gt;$C$8,IF(Raw!$Q208&gt;$C$8,IF(Raw!$N208&gt;$C$9,IF(Raw!$N208&lt;$A$9,IF(Raw!$X208&gt;$C$9,IF(Raw!$X208&lt;$A$9,Raw!M208,-999),-999),-999),-999),-999),-999)</f>
        <v>0.37081799999999998</v>
      </c>
      <c r="J208" s="9">
        <f>IF(Raw!$G208&gt;$C$8,IF(Raw!$Q208&gt;$C$8,IF(Raw!$N208&gt;$C$9,IF(Raw!$N208&lt;$A$9,IF(Raw!$X208&gt;$C$9,IF(Raw!$X208&lt;$A$9,Raw!N208,-999),-999),-999),-999),-999),-999)</f>
        <v>615</v>
      </c>
      <c r="K208" s="9">
        <f>IF(Raw!$G208&gt;$C$8,IF(Raw!$Q208&gt;$C$8,IF(Raw!$N208&gt;$C$9,IF(Raw!$N208&lt;$A$9,IF(Raw!$X208&gt;$C$9,IF(Raw!$X208&lt;$A$9,Raw!R208,-999),-999),-999),-999),-999),-999)</f>
        <v>0.14385800000000001</v>
      </c>
      <c r="L208" s="9">
        <f>IF(Raw!$G208&gt;$C$8,IF(Raw!$Q208&gt;$C$8,IF(Raw!$N208&gt;$C$9,IF(Raw!$N208&lt;$A$9,IF(Raw!$X208&gt;$C$9,IF(Raw!$X208&lt;$A$9,Raw!S208,-999),-999),-999),-999),-999),-999)</f>
        <v>0.23405899999999999</v>
      </c>
      <c r="M208" s="9">
        <f>Raw!Q208</f>
        <v>0.90671999999999997</v>
      </c>
      <c r="N208" s="9">
        <f>IF(Raw!$G208&gt;$C$8,IF(Raw!$Q208&gt;$C$8,IF(Raw!$N208&gt;$C$9,IF(Raw!$N208&lt;$A$9,IF(Raw!$X208&gt;$C$9,IF(Raw!$X208&lt;$A$9,Raw!V208,-999),-999),-999),-999),-999),-999)</f>
        <v>714.3</v>
      </c>
      <c r="O208" s="9">
        <f>IF(Raw!$G208&gt;$C$8,IF(Raw!$Q208&gt;$C$8,IF(Raw!$N208&gt;$C$9,IF(Raw!$N208&lt;$A$9,IF(Raw!$X208&gt;$C$9,IF(Raw!$X208&lt;$A$9,Raw!W208,-999),-999),-999),-999),-999),-999)</f>
        <v>0.30607000000000001</v>
      </c>
      <c r="P208" s="9">
        <f>IF(Raw!$G208&gt;$C$8,IF(Raw!$Q208&gt;$C$8,IF(Raw!$N208&gt;$C$9,IF(Raw!$N208&lt;$A$9,IF(Raw!$X208&gt;$C$9,IF(Raw!$X208&lt;$A$9,Raw!X208,-999),-999),-999),-999),-999),-999)</f>
        <v>595</v>
      </c>
      <c r="R208" s="9">
        <f t="shared" si="48"/>
        <v>8.6261000000000004E-2</v>
      </c>
      <c r="S208" s="9">
        <f t="shared" si="49"/>
        <v>0.34374875469231936</v>
      </c>
      <c r="T208" s="9">
        <f t="shared" si="50"/>
        <v>9.0200999999999976E-2</v>
      </c>
      <c r="U208" s="9">
        <f t="shared" si="51"/>
        <v>0.38537719122101682</v>
      </c>
      <c r="V208" s="15">
        <f t="shared" si="52"/>
        <v>9.1259604100000002E-2</v>
      </c>
      <c r="X208" s="11">
        <f t="shared" si="53"/>
        <v>3.7323999999999995E+18</v>
      </c>
      <c r="Y208" s="11">
        <f t="shared" si="54"/>
        <v>7.0679999999999997E-18</v>
      </c>
      <c r="Z208" s="11">
        <f t="shared" si="55"/>
        <v>6.1499999999999999E-4</v>
      </c>
      <c r="AA208" s="16">
        <f t="shared" si="56"/>
        <v>1.5965052818071732E-2</v>
      </c>
      <c r="AB208" s="9">
        <f t="shared" si="57"/>
        <v>0.14529806372924289</v>
      </c>
      <c r="AC208" s="9">
        <f t="shared" si="58"/>
        <v>0.98403494718192841</v>
      </c>
      <c r="AD208" s="15">
        <f t="shared" si="59"/>
        <v>25.959435476539408</v>
      </c>
      <c r="AE208" s="3">
        <f t="shared" si="60"/>
        <v>850.98719999999969</v>
      </c>
      <c r="AF208" s="2">
        <f t="shared" si="61"/>
        <v>0.25</v>
      </c>
      <c r="AG208" s="9">
        <f t="shared" si="62"/>
        <v>7.6955187151015198E-3</v>
      </c>
      <c r="AH208" s="2">
        <f t="shared" si="63"/>
        <v>0.37238214568117434</v>
      </c>
    </row>
    <row r="209" spans="1:34">
      <c r="A209" s="1">
        <f>Raw!A209</f>
        <v>196</v>
      </c>
      <c r="B209" s="14">
        <f>Raw!B209</f>
        <v>0.40574074074074074</v>
      </c>
      <c r="C209" s="15">
        <f>Raw!C209</f>
        <v>147.30000000000001</v>
      </c>
      <c r="D209" s="15">
        <f>IF(C209&gt;0.5,Raw!D209*D$11,-999)</f>
        <v>6.2</v>
      </c>
      <c r="E209" s="9">
        <f>IF(Raw!$G209&gt;$C$8,IF(Raw!$Q209&gt;$C$8,IF(Raw!$N209&gt;$C$9,IF(Raw!$N209&lt;$A$9,IF(Raw!$X209&gt;$C$9,IF(Raw!$X209&lt;$A$9,Raw!H209,-999),-999),-999),-999),-999),-999)</f>
        <v>0.14205899999999999</v>
      </c>
      <c r="F209" s="9">
        <f>IF(Raw!$G209&gt;$C$8,IF(Raw!$Q209&gt;$C$8,IF(Raw!$N209&gt;$C$9,IF(Raw!$N209&lt;$A$9,IF(Raw!$X209&gt;$C$9,IF(Raw!$X209&lt;$A$9,Raw!I209,-999),-999),-999),-999),-999),-999)</f>
        <v>0.22442100000000001</v>
      </c>
      <c r="G209" s="9">
        <f>Raw!G209</f>
        <v>0.83818999999999999</v>
      </c>
      <c r="H209" s="9">
        <f>IF(Raw!$G209&gt;$C$8,IF(Raw!$Q209&gt;$C$8,IF(Raw!$N209&gt;$C$9,IF(Raw!$N209&lt;$A$9,IF(Raw!$X209&gt;$C$9,IF(Raw!$X209&lt;$A$9,Raw!L209,-999),-999),-999),-999),-999),-999)</f>
        <v>777.1</v>
      </c>
      <c r="I209" s="9">
        <f>IF(Raw!$G209&gt;$C$8,IF(Raw!$Q209&gt;$C$8,IF(Raw!$N209&gt;$C$9,IF(Raw!$N209&lt;$A$9,IF(Raw!$X209&gt;$C$9,IF(Raw!$X209&lt;$A$9,Raw!M209,-999),-999),-999),-999),-999),-999)</f>
        <v>0.27069300000000002</v>
      </c>
      <c r="J209" s="9">
        <f>IF(Raw!$G209&gt;$C$8,IF(Raw!$Q209&gt;$C$8,IF(Raw!$N209&gt;$C$9,IF(Raw!$N209&lt;$A$9,IF(Raw!$X209&gt;$C$9,IF(Raw!$X209&lt;$A$9,Raw!N209,-999),-999),-999),-999),-999),-999)</f>
        <v>1037</v>
      </c>
      <c r="K209" s="9">
        <f>IF(Raw!$G209&gt;$C$8,IF(Raw!$Q209&gt;$C$8,IF(Raw!$N209&gt;$C$9,IF(Raw!$N209&lt;$A$9,IF(Raw!$X209&gt;$C$9,IF(Raw!$X209&lt;$A$9,Raw!R209,-999),-999),-999),-999),-999),-999)</f>
        <v>0.14138400000000001</v>
      </c>
      <c r="L209" s="9">
        <f>IF(Raw!$G209&gt;$C$8,IF(Raw!$Q209&gt;$C$8,IF(Raw!$N209&gt;$C$9,IF(Raw!$N209&lt;$A$9,IF(Raw!$X209&gt;$C$9,IF(Raw!$X209&lt;$A$9,Raw!S209,-999),-999),-999),-999),-999),-999)</f>
        <v>0.22903200000000001</v>
      </c>
      <c r="M209" s="9">
        <f>Raw!Q209</f>
        <v>0.87871600000000005</v>
      </c>
      <c r="N209" s="9">
        <f>IF(Raw!$G209&gt;$C$8,IF(Raw!$Q209&gt;$C$8,IF(Raw!$N209&gt;$C$9,IF(Raw!$N209&lt;$A$9,IF(Raw!$X209&gt;$C$9,IF(Raw!$X209&lt;$A$9,Raw!V209,-999),-999),-999),-999),-999),-999)</f>
        <v>825.1</v>
      </c>
      <c r="O209" s="9">
        <f>IF(Raw!$G209&gt;$C$8,IF(Raw!$Q209&gt;$C$8,IF(Raw!$N209&gt;$C$9,IF(Raw!$N209&lt;$A$9,IF(Raw!$X209&gt;$C$9,IF(Raw!$X209&lt;$A$9,Raw!W209,-999),-999),-999),-999),-999),-999)</f>
        <v>0.37081900000000001</v>
      </c>
      <c r="P209" s="9">
        <f>IF(Raw!$G209&gt;$C$8,IF(Raw!$Q209&gt;$C$8,IF(Raw!$N209&gt;$C$9,IF(Raw!$N209&lt;$A$9,IF(Raw!$X209&gt;$C$9,IF(Raw!$X209&lt;$A$9,Raw!X209,-999),-999),-999),-999),-999),-999)</f>
        <v>406</v>
      </c>
      <c r="R209" s="9">
        <f t="shared" si="48"/>
        <v>8.2362000000000019E-2</v>
      </c>
      <c r="S209" s="9">
        <f t="shared" si="49"/>
        <v>0.36699774085312881</v>
      </c>
      <c r="T209" s="9">
        <f t="shared" si="50"/>
        <v>8.7648000000000004E-2</v>
      </c>
      <c r="U209" s="9">
        <f t="shared" si="51"/>
        <v>0.38268888190296552</v>
      </c>
      <c r="V209" s="15">
        <f t="shared" si="52"/>
        <v>8.9299576800000016E-2</v>
      </c>
      <c r="X209" s="11">
        <f t="shared" si="53"/>
        <v>3.7323999999999995E+18</v>
      </c>
      <c r="Y209" s="11">
        <f t="shared" si="54"/>
        <v>7.7709999999999997E-18</v>
      </c>
      <c r="Z209" s="11">
        <f t="shared" si="55"/>
        <v>1.0369999999999999E-3</v>
      </c>
      <c r="AA209" s="16">
        <f t="shared" si="56"/>
        <v>2.9199397042051659E-2</v>
      </c>
      <c r="AB209" s="9">
        <f t="shared" si="57"/>
        <v>0.14394326875194174</v>
      </c>
      <c r="AC209" s="9">
        <f t="shared" si="58"/>
        <v>0.97080060295794846</v>
      </c>
      <c r="AD209" s="15">
        <f t="shared" si="59"/>
        <v>28.157567060801995</v>
      </c>
      <c r="AE209" s="3">
        <f t="shared" si="60"/>
        <v>935.62839999999971</v>
      </c>
      <c r="AF209" s="2">
        <f t="shared" si="61"/>
        <v>0.25</v>
      </c>
      <c r="AG209" s="9">
        <f t="shared" si="62"/>
        <v>8.2889137350816051E-3</v>
      </c>
      <c r="AH209" s="2">
        <f t="shared" si="63"/>
        <v>0.40109622188023308</v>
      </c>
    </row>
    <row r="210" spans="1:34">
      <c r="A210" s="1">
        <f>Raw!A210</f>
        <v>197</v>
      </c>
      <c r="B210" s="14">
        <f>Raw!B210</f>
        <v>0.4057986111111111</v>
      </c>
      <c r="C210" s="15">
        <f>Raw!C210</f>
        <v>148.4</v>
      </c>
      <c r="D210" s="15">
        <f>IF(C210&gt;0.5,Raw!D210*D$11,-999)</f>
        <v>6.2</v>
      </c>
      <c r="E210" s="9">
        <f>IF(Raw!$G210&gt;$C$8,IF(Raw!$Q210&gt;$C$8,IF(Raw!$N210&gt;$C$9,IF(Raw!$N210&lt;$A$9,IF(Raw!$X210&gt;$C$9,IF(Raw!$X210&lt;$A$9,Raw!H210,-999),-999),-999),-999),-999),-999)</f>
        <v>0.145648</v>
      </c>
      <c r="F210" s="9">
        <f>IF(Raw!$G210&gt;$C$8,IF(Raw!$Q210&gt;$C$8,IF(Raw!$N210&gt;$C$9,IF(Raw!$N210&lt;$A$9,IF(Raw!$X210&gt;$C$9,IF(Raw!$X210&lt;$A$9,Raw!I210,-999),-999),-999),-999),-999),-999)</f>
        <v>0.21825800000000001</v>
      </c>
      <c r="G210" s="9">
        <f>Raw!G210</f>
        <v>0.86107199999999995</v>
      </c>
      <c r="H210" s="9">
        <f>IF(Raw!$G210&gt;$C$8,IF(Raw!$Q210&gt;$C$8,IF(Raw!$N210&gt;$C$9,IF(Raw!$N210&lt;$A$9,IF(Raw!$X210&gt;$C$9,IF(Raw!$X210&lt;$A$9,Raw!L210,-999),-999),-999),-999),-999),-999)</f>
        <v>619.29999999999995</v>
      </c>
      <c r="I210" s="9">
        <f>IF(Raw!$G210&gt;$C$8,IF(Raw!$Q210&gt;$C$8,IF(Raw!$N210&gt;$C$9,IF(Raw!$N210&lt;$A$9,IF(Raw!$X210&gt;$C$9,IF(Raw!$X210&lt;$A$9,Raw!M210,-999),-999),-999),-999),-999),-999)</f>
        <v>0.41685699999999998</v>
      </c>
      <c r="J210" s="9">
        <f>IF(Raw!$G210&gt;$C$8,IF(Raw!$Q210&gt;$C$8,IF(Raw!$N210&gt;$C$9,IF(Raw!$N210&lt;$A$9,IF(Raw!$X210&gt;$C$9,IF(Raw!$X210&lt;$A$9,Raw!N210,-999),-999),-999),-999),-999),-999)</f>
        <v>485</v>
      </c>
      <c r="K210" s="9">
        <f>IF(Raw!$G210&gt;$C$8,IF(Raw!$Q210&gt;$C$8,IF(Raw!$N210&gt;$C$9,IF(Raw!$N210&lt;$A$9,IF(Raw!$X210&gt;$C$9,IF(Raw!$X210&lt;$A$9,Raw!R210,-999),-999),-999),-999),-999),-999)</f>
        <v>0.13795399999999999</v>
      </c>
      <c r="L210" s="9">
        <f>IF(Raw!$G210&gt;$C$8,IF(Raw!$Q210&gt;$C$8,IF(Raw!$N210&gt;$C$9,IF(Raw!$N210&lt;$A$9,IF(Raw!$X210&gt;$C$9,IF(Raw!$X210&lt;$A$9,Raw!S210,-999),-999),-999),-999),-999),-999)</f>
        <v>0.23563700000000001</v>
      </c>
      <c r="M210" s="9">
        <f>Raw!Q210</f>
        <v>0.89312100000000005</v>
      </c>
      <c r="N210" s="9">
        <f>IF(Raw!$G210&gt;$C$8,IF(Raw!$Q210&gt;$C$8,IF(Raw!$N210&gt;$C$9,IF(Raw!$N210&lt;$A$9,IF(Raw!$X210&gt;$C$9,IF(Raw!$X210&lt;$A$9,Raw!V210,-999),-999),-999),-999),-999),-999)</f>
        <v>820.1</v>
      </c>
      <c r="O210" s="9">
        <f>IF(Raw!$G210&gt;$C$8,IF(Raw!$Q210&gt;$C$8,IF(Raw!$N210&gt;$C$9,IF(Raw!$N210&lt;$A$9,IF(Raw!$X210&gt;$C$9,IF(Raw!$X210&lt;$A$9,Raw!W210,-999),-999),-999),-999),-999),-999)</f>
        <v>0.33172600000000002</v>
      </c>
      <c r="P210" s="9">
        <f>IF(Raw!$G210&gt;$C$8,IF(Raw!$Q210&gt;$C$8,IF(Raw!$N210&gt;$C$9,IF(Raw!$N210&lt;$A$9,IF(Raw!$X210&gt;$C$9,IF(Raw!$X210&lt;$A$9,Raw!X210,-999),-999),-999),-999),-999),-999)</f>
        <v>455</v>
      </c>
      <c r="R210" s="9">
        <f t="shared" si="48"/>
        <v>7.2610000000000008E-2</v>
      </c>
      <c r="S210" s="9">
        <f t="shared" si="49"/>
        <v>0.33267967268095561</v>
      </c>
      <c r="T210" s="9">
        <f t="shared" si="50"/>
        <v>9.768300000000002E-2</v>
      </c>
      <c r="U210" s="9">
        <f t="shared" si="51"/>
        <v>0.41454864898127208</v>
      </c>
      <c r="V210" s="15">
        <f t="shared" si="52"/>
        <v>9.187486630000001E-2</v>
      </c>
      <c r="X210" s="11">
        <f t="shared" si="53"/>
        <v>3.7323999999999995E+18</v>
      </c>
      <c r="Y210" s="11">
        <f t="shared" si="54"/>
        <v>6.1929999999999993E-18</v>
      </c>
      <c r="Z210" s="11">
        <f t="shared" si="55"/>
        <v>4.8499999999999997E-4</v>
      </c>
      <c r="AA210" s="16">
        <f t="shared" si="56"/>
        <v>1.1086369831271125E-2</v>
      </c>
      <c r="AB210" s="9">
        <f t="shared" si="57"/>
        <v>0.13903694986422804</v>
      </c>
      <c r="AC210" s="9">
        <f t="shared" si="58"/>
        <v>0.98891363016872891</v>
      </c>
      <c r="AD210" s="15">
        <f t="shared" si="59"/>
        <v>22.858494497466239</v>
      </c>
      <c r="AE210" s="3">
        <f t="shared" si="60"/>
        <v>745.63719999999967</v>
      </c>
      <c r="AF210" s="2">
        <f t="shared" si="61"/>
        <v>0.25</v>
      </c>
      <c r="AG210" s="9">
        <f t="shared" si="62"/>
        <v>7.2891984705157472E-3</v>
      </c>
      <c r="AH210" s="2">
        <f t="shared" si="63"/>
        <v>0.35272052050500147</v>
      </c>
    </row>
    <row r="211" spans="1:34">
      <c r="A211" s="1">
        <f>Raw!A211</f>
        <v>198</v>
      </c>
      <c r="B211" s="14">
        <f>Raw!B211</f>
        <v>0.40584490740740736</v>
      </c>
      <c r="C211" s="15">
        <f>Raw!C211</f>
        <v>149.69999999999999</v>
      </c>
      <c r="D211" s="15">
        <f>IF(C211&gt;0.5,Raw!D211*D$11,-999)</f>
        <v>6.2</v>
      </c>
      <c r="E211" s="9">
        <f>IF(Raw!$G211&gt;$C$8,IF(Raw!$Q211&gt;$C$8,IF(Raw!$N211&gt;$C$9,IF(Raw!$N211&lt;$A$9,IF(Raw!$X211&gt;$C$9,IF(Raw!$X211&lt;$A$9,Raw!H211,-999),-999),-999),-999),-999),-999)</f>
        <v>0.153553</v>
      </c>
      <c r="F211" s="9">
        <f>IF(Raw!$G211&gt;$C$8,IF(Raw!$Q211&gt;$C$8,IF(Raw!$N211&gt;$C$9,IF(Raw!$N211&lt;$A$9,IF(Raw!$X211&gt;$C$9,IF(Raw!$X211&lt;$A$9,Raw!I211,-999),-999),-999),-999),-999),-999)</f>
        <v>0.21659200000000001</v>
      </c>
      <c r="G211" s="9">
        <f>Raw!G211</f>
        <v>0.80679999999999996</v>
      </c>
      <c r="H211" s="9">
        <f>IF(Raw!$G211&gt;$C$8,IF(Raw!$Q211&gt;$C$8,IF(Raw!$N211&gt;$C$9,IF(Raw!$N211&lt;$A$9,IF(Raw!$X211&gt;$C$9,IF(Raw!$X211&lt;$A$9,Raw!L211,-999),-999),-999),-999),-999),-999)</f>
        <v>634.5</v>
      </c>
      <c r="I211" s="9">
        <f>IF(Raw!$G211&gt;$C$8,IF(Raw!$Q211&gt;$C$8,IF(Raw!$N211&gt;$C$9,IF(Raw!$N211&lt;$A$9,IF(Raw!$X211&gt;$C$9,IF(Raw!$X211&lt;$A$9,Raw!M211,-999),-999),-999),-999),-999),-999)</f>
        <v>0.41578799999999999</v>
      </c>
      <c r="J211" s="9">
        <f>IF(Raw!$G211&gt;$C$8,IF(Raw!$Q211&gt;$C$8,IF(Raw!$N211&gt;$C$9,IF(Raw!$N211&lt;$A$9,IF(Raw!$X211&gt;$C$9,IF(Raw!$X211&lt;$A$9,Raw!N211,-999),-999),-999),-999),-999),-999)</f>
        <v>566</v>
      </c>
      <c r="K211" s="9">
        <f>IF(Raw!$G211&gt;$C$8,IF(Raw!$Q211&gt;$C$8,IF(Raw!$N211&gt;$C$9,IF(Raw!$N211&lt;$A$9,IF(Raw!$X211&gt;$C$9,IF(Raw!$X211&lt;$A$9,Raw!R211,-999),-999),-999),-999),-999),-999)</f>
        <v>0.13380500000000001</v>
      </c>
      <c r="L211" s="9">
        <f>IF(Raw!$G211&gt;$C$8,IF(Raw!$Q211&gt;$C$8,IF(Raw!$N211&gt;$C$9,IF(Raw!$N211&lt;$A$9,IF(Raw!$X211&gt;$C$9,IF(Raw!$X211&lt;$A$9,Raw!S211,-999),-999),-999),-999),-999),-999)</f>
        <v>0.213701</v>
      </c>
      <c r="M211" s="9">
        <f>Raw!Q211</f>
        <v>0.89711200000000002</v>
      </c>
      <c r="N211" s="9">
        <f>IF(Raw!$G211&gt;$C$8,IF(Raw!$Q211&gt;$C$8,IF(Raw!$N211&gt;$C$9,IF(Raw!$N211&lt;$A$9,IF(Raw!$X211&gt;$C$9,IF(Raw!$X211&lt;$A$9,Raw!V211,-999),-999),-999),-999),-999),-999)</f>
        <v>742.7</v>
      </c>
      <c r="O211" s="9">
        <f>IF(Raw!$G211&gt;$C$8,IF(Raw!$Q211&gt;$C$8,IF(Raw!$N211&gt;$C$9,IF(Raw!$N211&lt;$A$9,IF(Raw!$X211&gt;$C$9,IF(Raw!$X211&lt;$A$9,Raw!W211,-999),-999),-999),-999),-999),-999)</f>
        <v>0.211983</v>
      </c>
      <c r="P211" s="9">
        <f>IF(Raw!$G211&gt;$C$8,IF(Raw!$Q211&gt;$C$8,IF(Raw!$N211&gt;$C$9,IF(Raw!$N211&lt;$A$9,IF(Raw!$X211&gt;$C$9,IF(Raw!$X211&lt;$A$9,Raw!X211,-999),-999),-999),-999),-999),-999)</f>
        <v>435</v>
      </c>
      <c r="R211" s="9">
        <f t="shared" si="48"/>
        <v>6.3039000000000012E-2</v>
      </c>
      <c r="S211" s="9">
        <f t="shared" si="49"/>
        <v>0.29104953091526931</v>
      </c>
      <c r="T211" s="9">
        <f t="shared" si="50"/>
        <v>7.9895999999999995E-2</v>
      </c>
      <c r="U211" s="9">
        <f t="shared" si="51"/>
        <v>0.37386816159025926</v>
      </c>
      <c r="V211" s="15">
        <f t="shared" si="52"/>
        <v>8.3322019900000002E-2</v>
      </c>
      <c r="X211" s="11">
        <f t="shared" si="53"/>
        <v>3.7323999999999995E+18</v>
      </c>
      <c r="Y211" s="11">
        <f t="shared" si="54"/>
        <v>6.3449999999999997E-18</v>
      </c>
      <c r="Z211" s="11">
        <f t="shared" si="55"/>
        <v>5.6599999999999999E-4</v>
      </c>
      <c r="AA211" s="16">
        <f t="shared" si="56"/>
        <v>1.3226763862530305E-2</v>
      </c>
      <c r="AB211" s="9">
        <f t="shared" si="57"/>
        <v>0.13486176552556073</v>
      </c>
      <c r="AC211" s="9">
        <f t="shared" si="58"/>
        <v>0.9867732361374697</v>
      </c>
      <c r="AD211" s="15">
        <f t="shared" si="59"/>
        <v>23.368840746519972</v>
      </c>
      <c r="AE211" s="3">
        <f t="shared" si="60"/>
        <v>763.93799999999976</v>
      </c>
      <c r="AF211" s="2">
        <f t="shared" si="61"/>
        <v>0.25</v>
      </c>
      <c r="AG211" s="9">
        <f t="shared" si="62"/>
        <v>6.7206657910745867E-3</v>
      </c>
      <c r="AH211" s="2">
        <f t="shared" si="63"/>
        <v>0.32520952002563047</v>
      </c>
    </row>
    <row r="212" spans="1:34">
      <c r="A212" s="1">
        <f>Raw!A212</f>
        <v>199</v>
      </c>
      <c r="B212" s="14">
        <f>Raw!B212</f>
        <v>0.40590277777777778</v>
      </c>
      <c r="C212" s="15">
        <f>Raw!C212</f>
        <v>150.80000000000001</v>
      </c>
      <c r="D212" s="15">
        <f>IF(C212&gt;0.5,Raw!D212*D$11,-999)</f>
        <v>6.2</v>
      </c>
      <c r="E212" s="9">
        <f>IF(Raw!$G212&gt;$C$8,IF(Raw!$Q212&gt;$C$8,IF(Raw!$N212&gt;$C$9,IF(Raw!$N212&lt;$A$9,IF(Raw!$X212&gt;$C$9,IF(Raw!$X212&lt;$A$9,Raw!H212,-999),-999),-999),-999),-999),-999)</f>
        <v>0.134821</v>
      </c>
      <c r="F212" s="9">
        <f>IF(Raw!$G212&gt;$C$8,IF(Raw!$Q212&gt;$C$8,IF(Raw!$N212&gt;$C$9,IF(Raw!$N212&lt;$A$9,IF(Raw!$X212&gt;$C$9,IF(Raw!$X212&lt;$A$9,Raw!I212,-999),-999),-999),-999),-999),-999)</f>
        <v>0.218088</v>
      </c>
      <c r="G212" s="9">
        <f>Raw!G212</f>
        <v>0.87031999999999998</v>
      </c>
      <c r="H212" s="9">
        <f>IF(Raw!$G212&gt;$C$8,IF(Raw!$Q212&gt;$C$8,IF(Raw!$N212&gt;$C$9,IF(Raw!$N212&lt;$A$9,IF(Raw!$X212&gt;$C$9,IF(Raw!$X212&lt;$A$9,Raw!L212,-999),-999),-999),-999),-999),-999)</f>
        <v>765.3</v>
      </c>
      <c r="I212" s="9">
        <f>IF(Raw!$G212&gt;$C$8,IF(Raw!$Q212&gt;$C$8,IF(Raw!$N212&gt;$C$9,IF(Raw!$N212&lt;$A$9,IF(Raw!$X212&gt;$C$9,IF(Raw!$X212&lt;$A$9,Raw!M212,-999),-999),-999),-999),-999),-999)</f>
        <v>0.37081999999999998</v>
      </c>
      <c r="J212" s="9">
        <f>IF(Raw!$G212&gt;$C$8,IF(Raw!$Q212&gt;$C$8,IF(Raw!$N212&gt;$C$9,IF(Raw!$N212&lt;$A$9,IF(Raw!$X212&gt;$C$9,IF(Raw!$X212&lt;$A$9,Raw!N212,-999),-999),-999),-999),-999),-999)</f>
        <v>667</v>
      </c>
      <c r="K212" s="9">
        <f>IF(Raw!$G212&gt;$C$8,IF(Raw!$Q212&gt;$C$8,IF(Raw!$N212&gt;$C$9,IF(Raw!$N212&lt;$A$9,IF(Raw!$X212&gt;$C$9,IF(Raw!$X212&lt;$A$9,Raw!R212,-999),-999),-999),-999),-999),-999)</f>
        <v>0.134821</v>
      </c>
      <c r="L212" s="9">
        <f>IF(Raw!$G212&gt;$C$8,IF(Raw!$Q212&gt;$C$8,IF(Raw!$N212&gt;$C$9,IF(Raw!$N212&lt;$A$9,IF(Raw!$X212&gt;$C$9,IF(Raw!$X212&lt;$A$9,Raw!S212,-999),-999),-999),-999),-999),-999)</f>
        <v>0.22294800000000001</v>
      </c>
      <c r="M212" s="9">
        <f>Raw!Q212</f>
        <v>0.82846600000000004</v>
      </c>
      <c r="N212" s="9">
        <f>IF(Raw!$G212&gt;$C$8,IF(Raw!$Q212&gt;$C$8,IF(Raw!$N212&gt;$C$9,IF(Raw!$N212&lt;$A$9,IF(Raw!$X212&gt;$C$9,IF(Raw!$X212&lt;$A$9,Raw!V212,-999),-999),-999),-999),-999),-999)</f>
        <v>891.8</v>
      </c>
      <c r="O212" s="9">
        <f>IF(Raw!$G212&gt;$C$8,IF(Raw!$Q212&gt;$C$8,IF(Raw!$N212&gt;$C$9,IF(Raw!$N212&lt;$A$9,IF(Raw!$X212&gt;$C$9,IF(Raw!$X212&lt;$A$9,Raw!W212,-999),-999),-999),-999),-999),-999)</f>
        <v>0.37081999999999998</v>
      </c>
      <c r="P212" s="9">
        <f>IF(Raw!$G212&gt;$C$8,IF(Raw!$Q212&gt;$C$8,IF(Raw!$N212&gt;$C$9,IF(Raw!$N212&lt;$A$9,IF(Raw!$X212&gt;$C$9,IF(Raw!$X212&lt;$A$9,Raw!X212,-999),-999),-999),-999),-999),-999)</f>
        <v>492</v>
      </c>
      <c r="R212" s="9">
        <f t="shared" si="48"/>
        <v>8.3267000000000008E-2</v>
      </c>
      <c r="S212" s="9">
        <f t="shared" si="49"/>
        <v>0.38180459264150252</v>
      </c>
      <c r="T212" s="9">
        <f t="shared" si="50"/>
        <v>8.8127000000000011E-2</v>
      </c>
      <c r="U212" s="9">
        <f t="shared" si="51"/>
        <v>0.39528051384179275</v>
      </c>
      <c r="V212" s="15">
        <f t="shared" si="52"/>
        <v>8.6927425200000005E-2</v>
      </c>
      <c r="X212" s="11">
        <f t="shared" si="53"/>
        <v>3.7323999999999995E+18</v>
      </c>
      <c r="Y212" s="11">
        <f t="shared" si="54"/>
        <v>7.6529999999999993E-18</v>
      </c>
      <c r="Z212" s="11">
        <f t="shared" si="55"/>
        <v>6.6699999999999995E-4</v>
      </c>
      <c r="AA212" s="16">
        <f t="shared" si="56"/>
        <v>1.8696025251163838E-2</v>
      </c>
      <c r="AB212" s="9">
        <f t="shared" si="57"/>
        <v>0.13646862461730933</v>
      </c>
      <c r="AC212" s="9">
        <f t="shared" si="58"/>
        <v>0.98130397474883602</v>
      </c>
      <c r="AD212" s="15">
        <f t="shared" si="59"/>
        <v>28.0300228653131</v>
      </c>
      <c r="AE212" s="3">
        <f t="shared" si="60"/>
        <v>921.42119999999966</v>
      </c>
      <c r="AF212" s="2">
        <f t="shared" si="61"/>
        <v>0.25</v>
      </c>
      <c r="AG212" s="9">
        <f t="shared" si="62"/>
        <v>8.522862954767816E-3</v>
      </c>
      <c r="AH212" s="2">
        <f t="shared" si="63"/>
        <v>0.4124169028677574</v>
      </c>
    </row>
    <row r="213" spans="1:34">
      <c r="A213" s="1">
        <f>Raw!A213</f>
        <v>200</v>
      </c>
      <c r="B213" s="14">
        <f>Raw!B213</f>
        <v>0.40596064814814814</v>
      </c>
      <c r="C213" s="15">
        <f>Raw!C213</f>
        <v>151.5</v>
      </c>
      <c r="D213" s="15">
        <f>IF(C213&gt;0.5,Raw!D213*D$11,-999)</f>
        <v>6.2</v>
      </c>
      <c r="E213" s="9">
        <f>IF(Raw!$G213&gt;$C$8,IF(Raw!$Q213&gt;$C$8,IF(Raw!$N213&gt;$C$9,IF(Raw!$N213&lt;$A$9,IF(Raw!$X213&gt;$C$9,IF(Raw!$X213&lt;$A$9,Raw!H213,-999),-999),-999),-999),-999),-999)</f>
        <v>0.13648099999999999</v>
      </c>
      <c r="F213" s="9">
        <f>IF(Raw!$G213&gt;$C$8,IF(Raw!$Q213&gt;$C$8,IF(Raw!$N213&gt;$C$9,IF(Raw!$N213&lt;$A$9,IF(Raw!$X213&gt;$C$9,IF(Raw!$X213&lt;$A$9,Raw!I213,-999),-999),-999),-999),-999),-999)</f>
        <v>0.21351800000000001</v>
      </c>
      <c r="G213" s="9">
        <f>Raw!G213</f>
        <v>0.82949099999999998</v>
      </c>
      <c r="H213" s="9">
        <f>IF(Raw!$G213&gt;$C$8,IF(Raw!$Q213&gt;$C$8,IF(Raw!$N213&gt;$C$9,IF(Raw!$N213&lt;$A$9,IF(Raw!$X213&gt;$C$9,IF(Raw!$X213&lt;$A$9,Raw!L213,-999),-999),-999),-999),-999),-999)</f>
        <v>752.6</v>
      </c>
      <c r="I213" s="9">
        <f>IF(Raw!$G213&gt;$C$8,IF(Raw!$Q213&gt;$C$8,IF(Raw!$N213&gt;$C$9,IF(Raw!$N213&lt;$A$9,IF(Raw!$X213&gt;$C$9,IF(Raw!$X213&lt;$A$9,Raw!M213,-999),-999),-999),-999),-999),-999)</f>
        <v>0.282997</v>
      </c>
      <c r="J213" s="9">
        <f>IF(Raw!$G213&gt;$C$8,IF(Raw!$Q213&gt;$C$8,IF(Raw!$N213&gt;$C$9,IF(Raw!$N213&lt;$A$9,IF(Raw!$X213&gt;$C$9,IF(Raw!$X213&lt;$A$9,Raw!N213,-999),-999),-999),-999),-999),-999)</f>
        <v>1051</v>
      </c>
      <c r="K213" s="9">
        <f>IF(Raw!$G213&gt;$C$8,IF(Raw!$Q213&gt;$C$8,IF(Raw!$N213&gt;$C$9,IF(Raw!$N213&lt;$A$9,IF(Raw!$X213&gt;$C$9,IF(Raw!$X213&lt;$A$9,Raw!R213,-999),-999),-999),-999),-999),-999)</f>
        <v>0.14624599999999999</v>
      </c>
      <c r="L213" s="9">
        <f>IF(Raw!$G213&gt;$C$8,IF(Raw!$Q213&gt;$C$8,IF(Raw!$N213&gt;$C$9,IF(Raw!$N213&lt;$A$9,IF(Raw!$X213&gt;$C$9,IF(Raw!$X213&lt;$A$9,Raw!S213,-999),-999),-999),-999),-999),-999)</f>
        <v>0.213341</v>
      </c>
      <c r="M213" s="9">
        <f>Raw!Q213</f>
        <v>0.83582500000000004</v>
      </c>
      <c r="N213" s="9">
        <f>IF(Raw!$G213&gt;$C$8,IF(Raw!$Q213&gt;$C$8,IF(Raw!$N213&gt;$C$9,IF(Raw!$N213&lt;$A$9,IF(Raw!$X213&gt;$C$9,IF(Raw!$X213&lt;$A$9,Raw!V213,-999),-999),-999),-999),-999),-999)</f>
        <v>720</v>
      </c>
      <c r="O213" s="9">
        <f>IF(Raw!$G213&gt;$C$8,IF(Raw!$Q213&gt;$C$8,IF(Raw!$N213&gt;$C$9,IF(Raw!$N213&lt;$A$9,IF(Raw!$X213&gt;$C$9,IF(Raw!$X213&lt;$A$9,Raw!W213,-999),-999),-999),-999),-999),-999)</f>
        <v>0.50071399999999999</v>
      </c>
      <c r="P213" s="9">
        <f>IF(Raw!$G213&gt;$C$8,IF(Raw!$Q213&gt;$C$8,IF(Raw!$N213&gt;$C$9,IF(Raw!$N213&lt;$A$9,IF(Raw!$X213&gt;$C$9,IF(Raw!$X213&lt;$A$9,Raw!X213,-999),-999),-999),-999),-999),-999)</f>
        <v>750</v>
      </c>
      <c r="R213" s="9">
        <f t="shared" si="48"/>
        <v>7.7037000000000022E-2</v>
      </c>
      <c r="S213" s="9">
        <f t="shared" si="49"/>
        <v>0.36079862119352946</v>
      </c>
      <c r="T213" s="9">
        <f t="shared" si="50"/>
        <v>6.7095000000000016E-2</v>
      </c>
      <c r="U213" s="9">
        <f t="shared" si="51"/>
        <v>0.31449651028166181</v>
      </c>
      <c r="V213" s="15">
        <f t="shared" si="52"/>
        <v>8.3181655900000012E-2</v>
      </c>
      <c r="X213" s="11">
        <f t="shared" si="53"/>
        <v>3.7323999999999995E+18</v>
      </c>
      <c r="Y213" s="11">
        <f t="shared" si="54"/>
        <v>7.5259999999999999E-18</v>
      </c>
      <c r="Z213" s="11">
        <f t="shared" si="55"/>
        <v>1.0509999999999999E-3</v>
      </c>
      <c r="AA213" s="16">
        <f t="shared" si="56"/>
        <v>2.8676042246461756E-2</v>
      </c>
      <c r="AB213" s="9">
        <f t="shared" si="57"/>
        <v>0.14817001905452634</v>
      </c>
      <c r="AC213" s="9">
        <f t="shared" si="58"/>
        <v>0.97132395775353819</v>
      </c>
      <c r="AD213" s="15">
        <f t="shared" si="59"/>
        <v>27.284531157432692</v>
      </c>
      <c r="AE213" s="3">
        <f t="shared" si="60"/>
        <v>906.13039999999978</v>
      </c>
      <c r="AF213" s="2">
        <f t="shared" si="61"/>
        <v>0.25</v>
      </c>
      <c r="AG213" s="9">
        <f t="shared" si="62"/>
        <v>6.6006844874491174E-3</v>
      </c>
      <c r="AH213" s="2">
        <f t="shared" si="63"/>
        <v>0.31940368718449919</v>
      </c>
    </row>
    <row r="214" spans="1:34">
      <c r="A214" s="1">
        <f>Raw!A214</f>
        <v>201</v>
      </c>
      <c r="B214" s="14">
        <f>Raw!B214</f>
        <v>0.4060185185185185</v>
      </c>
      <c r="C214" s="15">
        <f>Raw!C214</f>
        <v>151.9</v>
      </c>
      <c r="D214" s="15">
        <f>IF(C214&gt;0.5,Raw!D214*D$11,-999)</f>
        <v>6.2</v>
      </c>
      <c r="E214" s="9">
        <f>IF(Raw!$G214&gt;$C$8,IF(Raw!$Q214&gt;$C$8,IF(Raw!$N214&gt;$C$9,IF(Raw!$N214&lt;$A$9,IF(Raw!$X214&gt;$C$9,IF(Raw!$X214&lt;$A$9,Raw!H214,-999),-999),-999),-999),-999),-999)</f>
        <v>0.13050200000000001</v>
      </c>
      <c r="F214" s="9">
        <f>IF(Raw!$G214&gt;$C$8,IF(Raw!$Q214&gt;$C$8,IF(Raw!$N214&gt;$C$9,IF(Raw!$N214&lt;$A$9,IF(Raw!$X214&gt;$C$9,IF(Raw!$X214&lt;$A$9,Raw!I214,-999),-999),-999),-999),-999),-999)</f>
        <v>0.20727599999999999</v>
      </c>
      <c r="G214" s="9">
        <f>Raw!G214</f>
        <v>0.87625799999999998</v>
      </c>
      <c r="H214" s="9">
        <f>IF(Raw!$G214&gt;$C$8,IF(Raw!$Q214&gt;$C$8,IF(Raw!$N214&gt;$C$9,IF(Raw!$N214&lt;$A$9,IF(Raw!$X214&gt;$C$9,IF(Raw!$X214&lt;$A$9,Raw!L214,-999),-999),-999),-999),-999),-999)</f>
        <v>722.9</v>
      </c>
      <c r="I214" s="9">
        <f>IF(Raw!$G214&gt;$C$8,IF(Raw!$Q214&gt;$C$8,IF(Raw!$N214&gt;$C$9,IF(Raw!$N214&lt;$A$9,IF(Raw!$X214&gt;$C$9,IF(Raw!$X214&lt;$A$9,Raw!M214,-999),-999),-999),-999),-999),-999)</f>
        <v>0.37081999999999998</v>
      </c>
      <c r="J214" s="9">
        <f>IF(Raw!$G214&gt;$C$8,IF(Raw!$Q214&gt;$C$8,IF(Raw!$N214&gt;$C$9,IF(Raw!$N214&lt;$A$9,IF(Raw!$X214&gt;$C$9,IF(Raw!$X214&lt;$A$9,Raw!N214,-999),-999),-999),-999),-999),-999)</f>
        <v>569</v>
      </c>
      <c r="K214" s="9">
        <f>IF(Raw!$G214&gt;$C$8,IF(Raw!$Q214&gt;$C$8,IF(Raw!$N214&gt;$C$9,IF(Raw!$N214&lt;$A$9,IF(Raw!$X214&gt;$C$9,IF(Raw!$X214&lt;$A$9,Raw!R214,-999),-999),-999),-999),-999),-999)</f>
        <v>0.13850599999999999</v>
      </c>
      <c r="L214" s="9">
        <f>IF(Raw!$G214&gt;$C$8,IF(Raw!$Q214&gt;$C$8,IF(Raw!$N214&gt;$C$9,IF(Raw!$N214&lt;$A$9,IF(Raw!$X214&gt;$C$9,IF(Raw!$X214&lt;$A$9,Raw!S214,-999),-999),-999),-999),-999),-999)</f>
        <v>0.221937</v>
      </c>
      <c r="M214" s="9">
        <f>Raw!Q214</f>
        <v>0.90836899999999998</v>
      </c>
      <c r="N214" s="9">
        <f>IF(Raw!$G214&gt;$C$8,IF(Raw!$Q214&gt;$C$8,IF(Raw!$N214&gt;$C$9,IF(Raw!$N214&lt;$A$9,IF(Raw!$X214&gt;$C$9,IF(Raw!$X214&lt;$A$9,Raw!V214,-999),-999),-999),-999),-999),-999)</f>
        <v>670.4</v>
      </c>
      <c r="O214" s="9">
        <f>IF(Raw!$G214&gt;$C$8,IF(Raw!$Q214&gt;$C$8,IF(Raw!$N214&gt;$C$9,IF(Raw!$N214&lt;$A$9,IF(Raw!$X214&gt;$C$9,IF(Raw!$X214&lt;$A$9,Raw!W214,-999),-999),-999),-999),-999),-999)</f>
        <v>0.47475299999999998</v>
      </c>
      <c r="P214" s="9">
        <f>IF(Raw!$G214&gt;$C$8,IF(Raw!$Q214&gt;$C$8,IF(Raw!$N214&gt;$C$9,IF(Raw!$N214&lt;$A$9,IF(Raw!$X214&gt;$C$9,IF(Raw!$X214&lt;$A$9,Raw!X214,-999),-999),-999),-999),-999),-999)</f>
        <v>631</v>
      </c>
      <c r="R214" s="9">
        <f t="shared" ref="R214:R270" si="64">F214-E214</f>
        <v>7.6773999999999981E-2</v>
      </c>
      <c r="S214" s="9">
        <f t="shared" ref="S214:S270" si="65">R214/F214</f>
        <v>0.37039502885042158</v>
      </c>
      <c r="T214" s="9">
        <f t="shared" ref="T214:T270" si="66">L214-K214</f>
        <v>8.3431000000000005E-2</v>
      </c>
      <c r="U214" s="9">
        <f t="shared" ref="U214:U270" si="67">T214/L214</f>
        <v>0.37592199588171421</v>
      </c>
      <c r="V214" s="15">
        <f t="shared" ref="V214:V270" si="68">IF(L214&gt;0,L214*V$8+V$10,-999)</f>
        <v>8.653323630000001E-2</v>
      </c>
      <c r="X214" s="11">
        <f t="shared" ref="X214:X270" si="69">D214*6.02*10^23*10^(-6)</f>
        <v>3.7323999999999995E+18</v>
      </c>
      <c r="Y214" s="11">
        <f t="shared" ref="Y214:Y270" si="70">H214*10^(-20)</f>
        <v>7.2289999999999991E-18</v>
      </c>
      <c r="Z214" s="11">
        <f t="shared" ref="Z214:Z270" si="71">J214*10^(-6)</f>
        <v>5.6899999999999995E-4</v>
      </c>
      <c r="AA214" s="16">
        <f t="shared" ref="AA214:AA270" si="72">IF(Z214&gt;0,(X214*Y214/(X214*Y214+1/Z214)),1)</f>
        <v>1.5120349715454557E-2</v>
      </c>
      <c r="AB214" s="9">
        <f t="shared" ref="AB214:AB270" si="73">K214+T214*AA214</f>
        <v>0.13976750589711007</v>
      </c>
      <c r="AC214" s="9">
        <f t="shared" ref="AC214:AC270" si="74">IF(T214&gt;0,(L214-AB214)/T214,-999)</f>
        <v>0.9848796502845456</v>
      </c>
      <c r="AD214" s="15">
        <f t="shared" ref="AD214:AD270" si="75">IF(AC214&gt;0,X214*Y214*AC214,-999)</f>
        <v>26.573549587793604</v>
      </c>
      <c r="AE214" s="3">
        <f t="shared" ref="AE214:AE270" si="76">AE$9*Y214</f>
        <v>870.3715999999996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7.6842936913115957E-3</v>
      </c>
      <c r="AH214" s="2">
        <f t="shared" si="63"/>
        <v>0.37183897262176629</v>
      </c>
    </row>
    <row r="215" spans="1:34">
      <c r="A215" s="1">
        <f>Raw!A215</f>
        <v>202</v>
      </c>
      <c r="B215" s="14">
        <f>Raw!B215</f>
        <v>0.40606481481481477</v>
      </c>
      <c r="C215" s="15">
        <f>Raw!C215</f>
        <v>153.69999999999999</v>
      </c>
      <c r="D215" s="15">
        <f>IF(C215&gt;0.5,Raw!D215*D$11,-999)</f>
        <v>6.2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0.77095800000000003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0.89327599999999996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3.7323999999999995E+18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0.40612268518518518</v>
      </c>
      <c r="C216" s="15">
        <f>Raw!C216</f>
        <v>154.1</v>
      </c>
      <c r="D216" s="15">
        <f>IF(C216&gt;0.5,Raw!D216*D$11,-999)</f>
        <v>6.2</v>
      </c>
      <c r="E216" s="9">
        <f>IF(Raw!$G216&gt;$C$8,IF(Raw!$Q216&gt;$C$8,IF(Raw!$N216&gt;$C$9,IF(Raw!$N216&lt;$A$9,IF(Raw!$X216&gt;$C$9,IF(Raw!$X216&lt;$A$9,Raw!H216,-999),-999),-999),-999),-999),-999)</f>
        <v>0.12592100000000001</v>
      </c>
      <c r="F216" s="9">
        <f>IF(Raw!$G216&gt;$C$8,IF(Raw!$Q216&gt;$C$8,IF(Raw!$N216&gt;$C$9,IF(Raw!$N216&lt;$A$9,IF(Raw!$X216&gt;$C$9,IF(Raw!$X216&lt;$A$9,Raw!I216,-999),-999),-999),-999),-999),-999)</f>
        <v>0.19236600000000001</v>
      </c>
      <c r="G216" s="9">
        <f>Raw!G216</f>
        <v>0.819048</v>
      </c>
      <c r="H216" s="9">
        <f>IF(Raw!$G216&gt;$C$8,IF(Raw!$Q216&gt;$C$8,IF(Raw!$N216&gt;$C$9,IF(Raw!$N216&lt;$A$9,IF(Raw!$X216&gt;$C$9,IF(Raw!$X216&lt;$A$9,Raw!L216,-999),-999),-999),-999),-999),-999)</f>
        <v>853.4</v>
      </c>
      <c r="I216" s="9">
        <f>IF(Raw!$G216&gt;$C$8,IF(Raw!$Q216&gt;$C$8,IF(Raw!$N216&gt;$C$9,IF(Raw!$N216&lt;$A$9,IF(Raw!$X216&gt;$C$9,IF(Raw!$X216&lt;$A$9,Raw!M216,-999),-999),-999),-999),-999),-999)</f>
        <v>0.21510699999999999</v>
      </c>
      <c r="J216" s="9">
        <f>IF(Raw!$G216&gt;$C$8,IF(Raw!$Q216&gt;$C$8,IF(Raw!$N216&gt;$C$9,IF(Raw!$N216&lt;$A$9,IF(Raw!$X216&gt;$C$9,IF(Raw!$X216&lt;$A$9,Raw!N216,-999),-999),-999),-999),-999),-999)</f>
        <v>567</v>
      </c>
      <c r="K216" s="9">
        <f>IF(Raw!$G216&gt;$C$8,IF(Raw!$Q216&gt;$C$8,IF(Raw!$N216&gt;$C$9,IF(Raw!$N216&lt;$A$9,IF(Raw!$X216&gt;$C$9,IF(Raw!$X216&lt;$A$9,Raw!R216,-999),-999),-999),-999),-999),-999)</f>
        <v>0.120966</v>
      </c>
      <c r="L216" s="9">
        <f>IF(Raw!$G216&gt;$C$8,IF(Raw!$Q216&gt;$C$8,IF(Raw!$N216&gt;$C$9,IF(Raw!$N216&lt;$A$9,IF(Raw!$X216&gt;$C$9,IF(Raw!$X216&lt;$A$9,Raw!S216,-999),-999),-999),-999),-999),-999)</f>
        <v>0.186525</v>
      </c>
      <c r="M216" s="9">
        <f>Raw!Q216</f>
        <v>0.850943</v>
      </c>
      <c r="N216" s="9">
        <f>IF(Raw!$G216&gt;$C$8,IF(Raw!$Q216&gt;$C$8,IF(Raw!$N216&gt;$C$9,IF(Raw!$N216&lt;$A$9,IF(Raw!$X216&gt;$C$9,IF(Raw!$X216&lt;$A$9,Raw!V216,-999),-999),-999),-999),-999),-999)</f>
        <v>799.6</v>
      </c>
      <c r="O216" s="9">
        <f>IF(Raw!$G216&gt;$C$8,IF(Raw!$Q216&gt;$C$8,IF(Raw!$N216&gt;$C$9,IF(Raw!$N216&lt;$A$9,IF(Raw!$X216&gt;$C$9,IF(Raw!$X216&lt;$A$9,Raw!W216,-999),-999),-999),-999),-999),-999)</f>
        <v>0.33582000000000001</v>
      </c>
      <c r="P216" s="9">
        <f>IF(Raw!$G216&gt;$C$8,IF(Raw!$Q216&gt;$C$8,IF(Raw!$N216&gt;$C$9,IF(Raw!$N216&lt;$A$9,IF(Raw!$X216&gt;$C$9,IF(Raw!$X216&lt;$A$9,Raw!X216,-999),-999),-999),-999),-999),-999)</f>
        <v>638</v>
      </c>
      <c r="R216" s="9">
        <f t="shared" si="64"/>
        <v>6.6445000000000004E-2</v>
      </c>
      <c r="S216" s="9">
        <f t="shared" si="65"/>
        <v>0.34540927190875725</v>
      </c>
      <c r="T216" s="9">
        <f t="shared" si="66"/>
        <v>6.5558999999999992E-2</v>
      </c>
      <c r="U216" s="9">
        <f t="shared" si="67"/>
        <v>0.35147567350221148</v>
      </c>
      <c r="V216" s="15">
        <f t="shared" si="68"/>
        <v>7.2726097500000003E-2</v>
      </c>
      <c r="X216" s="11">
        <f t="shared" si="69"/>
        <v>3.7323999999999995E+18</v>
      </c>
      <c r="Y216" s="11">
        <f t="shared" si="70"/>
        <v>8.5339999999999994E-18</v>
      </c>
      <c r="Z216" s="11">
        <f t="shared" si="71"/>
        <v>5.6700000000000001E-4</v>
      </c>
      <c r="AA216" s="16">
        <f t="shared" si="72"/>
        <v>1.7739868459035631E-2</v>
      </c>
      <c r="AB216" s="9">
        <f t="shared" si="73"/>
        <v>0.12212900803630593</v>
      </c>
      <c r="AC216" s="9">
        <f t="shared" si="74"/>
        <v>0.98226013154096425</v>
      </c>
      <c r="AD216" s="15">
        <f t="shared" si="75"/>
        <v>31.28724595949846</v>
      </c>
      <c r="AE216" s="3">
        <f t="shared" si="76"/>
        <v>1027.4935999999996</v>
      </c>
      <c r="AF216" s="2">
        <f t="shared" si="77"/>
        <v>0.25</v>
      </c>
      <c r="AG216" s="9">
        <f t="shared" si="78"/>
        <v>8.4590044966492816E-3</v>
      </c>
      <c r="AH216" s="2">
        <f t="shared" si="63"/>
        <v>0.40932682531295839</v>
      </c>
    </row>
    <row r="217" spans="1:34">
      <c r="A217" s="1">
        <f>Raw!A217</f>
        <v>204</v>
      </c>
      <c r="B217" s="14">
        <f>Raw!B217</f>
        <v>0.40618055555555554</v>
      </c>
      <c r="C217" s="15">
        <f>Raw!C217</f>
        <v>155.5</v>
      </c>
      <c r="D217" s="15">
        <f>IF(C217&gt;0.5,Raw!D217*D$11,-999)</f>
        <v>6.2</v>
      </c>
      <c r="E217" s="9">
        <f>IF(Raw!$G217&gt;$C$8,IF(Raw!$Q217&gt;$C$8,IF(Raw!$N217&gt;$C$9,IF(Raw!$N217&lt;$A$9,IF(Raw!$X217&gt;$C$9,IF(Raw!$X217&lt;$A$9,Raw!H217,-999),-999),-999),-999),-999),-999)</f>
        <v>0.12483900000000001</v>
      </c>
      <c r="F217" s="9">
        <f>IF(Raw!$G217&gt;$C$8,IF(Raw!$Q217&gt;$C$8,IF(Raw!$N217&gt;$C$9,IF(Raw!$N217&lt;$A$9,IF(Raw!$X217&gt;$C$9,IF(Raw!$X217&lt;$A$9,Raw!I217,-999),-999),-999),-999),-999),-999)</f>
        <v>0.185527</v>
      </c>
      <c r="G217" s="9">
        <f>Raw!G217</f>
        <v>0.82816299999999998</v>
      </c>
      <c r="H217" s="9">
        <f>IF(Raw!$G217&gt;$C$8,IF(Raw!$Q217&gt;$C$8,IF(Raw!$N217&gt;$C$9,IF(Raw!$N217&lt;$A$9,IF(Raw!$X217&gt;$C$9,IF(Raw!$X217&lt;$A$9,Raw!L217,-999),-999),-999),-999),-999),-999)</f>
        <v>725.2</v>
      </c>
      <c r="I217" s="9">
        <f>IF(Raw!$G217&gt;$C$8,IF(Raw!$Q217&gt;$C$8,IF(Raw!$N217&gt;$C$9,IF(Raw!$N217&lt;$A$9,IF(Raw!$X217&gt;$C$9,IF(Raw!$X217&lt;$A$9,Raw!M217,-999),-999),-999),-999),-999),-999)</f>
        <v>0.31012499999999998</v>
      </c>
      <c r="J217" s="9">
        <f>IF(Raw!$G217&gt;$C$8,IF(Raw!$Q217&gt;$C$8,IF(Raw!$N217&gt;$C$9,IF(Raw!$N217&lt;$A$9,IF(Raw!$X217&gt;$C$9,IF(Raw!$X217&lt;$A$9,Raw!N217,-999),-999),-999),-999),-999),-999)</f>
        <v>788</v>
      </c>
      <c r="K217" s="9">
        <f>IF(Raw!$G217&gt;$C$8,IF(Raw!$Q217&gt;$C$8,IF(Raw!$N217&gt;$C$9,IF(Raw!$N217&lt;$A$9,IF(Raw!$X217&gt;$C$9,IF(Raw!$X217&lt;$A$9,Raw!R217,-999),-999),-999),-999),-999),-999)</f>
        <v>0.128527</v>
      </c>
      <c r="L217" s="9">
        <f>IF(Raw!$G217&gt;$C$8,IF(Raw!$Q217&gt;$C$8,IF(Raw!$N217&gt;$C$9,IF(Raw!$N217&lt;$A$9,IF(Raw!$X217&gt;$C$9,IF(Raw!$X217&lt;$A$9,Raw!S217,-999),-999),-999),-999),-999),-999)</f>
        <v>0.18907199999999999</v>
      </c>
      <c r="M217" s="9">
        <f>Raw!Q217</f>
        <v>0.85212299999999996</v>
      </c>
      <c r="N217" s="9">
        <f>IF(Raw!$G217&gt;$C$8,IF(Raw!$Q217&gt;$C$8,IF(Raw!$N217&gt;$C$9,IF(Raw!$N217&lt;$A$9,IF(Raw!$X217&gt;$C$9,IF(Raw!$X217&lt;$A$9,Raw!V217,-999),-999),-999),-999),-999),-999)</f>
        <v>699.9</v>
      </c>
      <c r="O217" s="9">
        <f>IF(Raw!$G217&gt;$C$8,IF(Raw!$Q217&gt;$C$8,IF(Raw!$N217&gt;$C$9,IF(Raw!$N217&lt;$A$9,IF(Raw!$X217&gt;$C$9,IF(Raw!$X217&lt;$A$9,Raw!W217,-999),-999),-999),-999),-999),-999)</f>
        <v>0.46624399999999999</v>
      </c>
      <c r="P217" s="9">
        <f>IF(Raw!$G217&gt;$C$8,IF(Raw!$Q217&gt;$C$8,IF(Raw!$N217&gt;$C$9,IF(Raw!$N217&lt;$A$9,IF(Raw!$X217&gt;$C$9,IF(Raw!$X217&lt;$A$9,Raw!X217,-999),-999),-999),-999),-999),-999)</f>
        <v>619</v>
      </c>
      <c r="R217" s="9">
        <f t="shared" si="64"/>
        <v>6.0687999999999992E-2</v>
      </c>
      <c r="S217" s="9">
        <f t="shared" si="65"/>
        <v>0.32711141774512603</v>
      </c>
      <c r="T217" s="9">
        <f t="shared" si="66"/>
        <v>6.0544999999999988E-2</v>
      </c>
      <c r="U217" s="9">
        <f t="shared" si="67"/>
        <v>0.32022192603875765</v>
      </c>
      <c r="V217" s="15">
        <f t="shared" si="68"/>
        <v>7.3719172799999996E-2</v>
      </c>
      <c r="X217" s="11">
        <f t="shared" si="69"/>
        <v>3.7323999999999995E+18</v>
      </c>
      <c r="Y217" s="11">
        <f t="shared" si="70"/>
        <v>7.2519999999999996E-18</v>
      </c>
      <c r="Z217" s="11">
        <f t="shared" si="71"/>
        <v>7.8799999999999996E-4</v>
      </c>
      <c r="AA217" s="16">
        <f t="shared" si="72"/>
        <v>2.0883654257736823E-2</v>
      </c>
      <c r="AB217" s="9">
        <f t="shared" si="73"/>
        <v>0.12979140084703467</v>
      </c>
      <c r="AC217" s="9">
        <f t="shared" si="74"/>
        <v>0.97911634574226336</v>
      </c>
      <c r="AD217" s="15">
        <f t="shared" si="75"/>
        <v>26.502099311848767</v>
      </c>
      <c r="AE217" s="3">
        <f t="shared" si="76"/>
        <v>873.14079999999967</v>
      </c>
      <c r="AF217" s="2">
        <f t="shared" si="77"/>
        <v>0.25</v>
      </c>
      <c r="AG217" s="9">
        <f t="shared" si="78"/>
        <v>6.5281179120851114E-3</v>
      </c>
      <c r="AH217" s="2">
        <f t="shared" si="63"/>
        <v>0.31589222836811626</v>
      </c>
    </row>
    <row r="218" spans="1:34">
      <c r="A218" s="1">
        <f>Raw!A218</f>
        <v>205</v>
      </c>
      <c r="B218" s="14">
        <f>Raw!B218</f>
        <v>0.40623842592592596</v>
      </c>
      <c r="C218" s="15">
        <f>Raw!C218</f>
        <v>156.1</v>
      </c>
      <c r="D218" s="15">
        <f>IF(C218&gt;0.5,Raw!D218*D$11,-999)</f>
        <v>6.2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0.75053000000000003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0.79680300000000004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3.7323999999999995E+18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0.40629629629629632</v>
      </c>
      <c r="C219" s="15">
        <f>Raw!C219</f>
        <v>157.69999999999999</v>
      </c>
      <c r="D219" s="15">
        <f>IF(C219&gt;0.5,Raw!D219*D$11,-999)</f>
        <v>6.2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0.72137399999999996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0.71070999999999995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3.7323999999999995E+18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0.40634259259259259</v>
      </c>
      <c r="C220" s="15">
        <f>Raw!C220</f>
        <v>157.5</v>
      </c>
      <c r="D220" s="15">
        <f>IF(C220&gt;0.5,Raw!D220*D$11,-999)</f>
        <v>6.2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0.76899899999999999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0.76825299999999996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3.7323999999999995E+18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0.40640046296296295</v>
      </c>
      <c r="C221" s="15">
        <f>Raw!C221</f>
        <v>159.69999999999999</v>
      </c>
      <c r="D221" s="15">
        <f>IF(C221&gt;0.5,Raw!D221*D$11,-999)</f>
        <v>6.2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0.748062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0.79967999999999995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3.7323999999999995E+18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0.40645833333333337</v>
      </c>
      <c r="C222" s="15">
        <f>Raw!C222</f>
        <v>159.19999999999999</v>
      </c>
      <c r="D222" s="15">
        <f>IF(C222&gt;0.5,Raw!D222*D$11,-999)</f>
        <v>6.2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0.68097099999999999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0.82291899999999996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3.7323999999999995E+18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0.40651620370370373</v>
      </c>
      <c r="C223" s="15">
        <f>Raw!C223</f>
        <v>161.69999999999999</v>
      </c>
      <c r="D223" s="15">
        <f>IF(C223&gt;0.5,Raw!D223*D$11,-999)</f>
        <v>6.2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0.80155900000000002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0.74775800000000003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3.7323999999999995E+18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0.40657407407407403</v>
      </c>
      <c r="C224" s="15">
        <f>Raw!C224</f>
        <v>161.4</v>
      </c>
      <c r="D224" s="15">
        <f>IF(C224&gt;0.5,Raw!D224*D$11,-999)</f>
        <v>6.2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0.73991300000000004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0.78697799999999996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3.7323999999999995E+18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0.40663194444444445</v>
      </c>
      <c r="C225" s="15">
        <f>Raw!C225</f>
        <v>163.19999999999999</v>
      </c>
      <c r="D225" s="15">
        <f>IF(C225&gt;0.5,Raw!D225*D$11,-999)</f>
        <v>6.2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0.67286500000000005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0.76301699999999995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3.7323999999999995E+18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0.40667824074074077</v>
      </c>
      <c r="C226" s="15">
        <f>Raw!C226</f>
        <v>163.5</v>
      </c>
      <c r="D226" s="15">
        <f>IF(C226&gt;0.5,Raw!D226*D$11,-999)</f>
        <v>6.2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0.76631700000000003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0.71150400000000003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3.7323999999999995E+18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0.40673611111111113</v>
      </c>
      <c r="C227" s="15">
        <f>Raw!C227</f>
        <v>164.6</v>
      </c>
      <c r="D227" s="15">
        <f>IF(C227&gt;0.5,Raw!D227*D$11,-999)</f>
        <v>6.2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0.66039400000000004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0.74034100000000003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3.7323999999999995E+18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0.40679398148148144</v>
      </c>
      <c r="C228" s="15">
        <f>Raw!C228</f>
        <v>165.6</v>
      </c>
      <c r="D228" s="15">
        <f>IF(C228&gt;0.5,Raw!D228*D$11,-999)</f>
        <v>6.2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0.51109199999999999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0.69454800000000005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3.7323999999999995E+18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0.40685185185185185</v>
      </c>
      <c r="C229" s="15">
        <f>Raw!C229</f>
        <v>166.8</v>
      </c>
      <c r="D229" s="15">
        <f>IF(C229&gt;0.5,Raw!D229*D$11,-999)</f>
        <v>6.2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0.71274899999999997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0.69502900000000001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3.7323999999999995E+18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0.40690972222222221</v>
      </c>
      <c r="C230" s="15">
        <f>Raw!C230</f>
        <v>167.4</v>
      </c>
      <c r="D230" s="15">
        <f>IF(C230&gt;0.5,Raw!D230*D$11,-999)</f>
        <v>6.2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0.61589000000000005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0.65736099999999997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3.7323999999999995E+18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0.40695601851851854</v>
      </c>
      <c r="C231" s="15">
        <f>Raw!C231</f>
        <v>169</v>
      </c>
      <c r="D231" s="15">
        <f>IF(C231&gt;0.5,Raw!D231*D$11,-999)</f>
        <v>6.2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0.55725899999999995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0.61490900000000004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3.7323999999999995E+18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0.40701388888888884</v>
      </c>
      <c r="C232" s="15">
        <f>Raw!C232</f>
        <v>169.7</v>
      </c>
      <c r="D232" s="15">
        <f>IF(C232&gt;0.5,Raw!D232*D$11,-999)</f>
        <v>6.2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0.61837299999999995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0.782026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3.7323999999999995E+18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0.40707175925925926</v>
      </c>
      <c r="C233" s="15">
        <f>Raw!C233</f>
        <v>170.7</v>
      </c>
      <c r="D233" s="15">
        <f>IF(C233&gt;0.5,Raw!D233*D$11,-999)</f>
        <v>6.2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0.67016600000000004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0.650393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3.7323999999999995E+18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0.40712962962962962</v>
      </c>
      <c r="C234" s="15">
        <f>Raw!C234</f>
        <v>171.7</v>
      </c>
      <c r="D234" s="15">
        <f>IF(C234&gt;0.5,Raw!D234*D$11,-999)</f>
        <v>6.2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0.44852500000000001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0.67362699999999998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3.7323999999999995E+18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0.40718750000000004</v>
      </c>
      <c r="C235" s="15">
        <f>Raw!C235</f>
        <v>173.2</v>
      </c>
      <c r="D235" s="15">
        <f>IF(C235&gt;0.5,Raw!D235*D$11,-999)</f>
        <v>6.2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0.65465099999999998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0.69650599999999996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3.7323999999999995E+18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0.40723379629629625</v>
      </c>
      <c r="C236" s="15">
        <f>Raw!C236</f>
        <v>173.6</v>
      </c>
      <c r="D236" s="15">
        <f>IF(C236&gt;0.5,Raw!D236*D$11,-999)</f>
        <v>6.2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0.63797199999999998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0.63681900000000002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3.7323999999999995E+18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0.40729166666666666</v>
      </c>
      <c r="C237" s="15">
        <f>Raw!C237</f>
        <v>175</v>
      </c>
      <c r="D237" s="15">
        <f>IF(C237&gt;0.5,Raw!D237*D$11,-999)</f>
        <v>6.2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0.59943800000000003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0.58635700000000002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3.7323999999999995E+18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0.40734953703703702</v>
      </c>
      <c r="C238" s="15">
        <f>Raw!C238</f>
        <v>175.6</v>
      </c>
      <c r="D238" s="15">
        <f>IF(C238&gt;0.5,Raw!D238*D$11,-999)</f>
        <v>6.2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0.62338000000000005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0.66849800000000004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3.7323999999999995E+18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0.40740740740740744</v>
      </c>
      <c r="C239" s="15">
        <f>Raw!C239</f>
        <v>177.4</v>
      </c>
      <c r="D239" s="15">
        <f>IF(C239&gt;0.5,Raw!D239*D$11,-999)</f>
        <v>6.2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0.47448299999999999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0.59918700000000003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3.7323999999999995E+18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0.4074652777777778</v>
      </c>
      <c r="C240" s="15">
        <f>Raw!C240</f>
        <v>178.1</v>
      </c>
      <c r="D240" s="15">
        <f>IF(C240&gt;0.5,Raw!D240*D$11,-999)</f>
        <v>6.2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0.63835399999999998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0.72263100000000002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3.7323999999999995E+18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0.40752314814814811</v>
      </c>
      <c r="C241" s="15">
        <f>Raw!C241</f>
        <v>179.8</v>
      </c>
      <c r="D241" s="15">
        <f>IF(C241&gt;0.5,Raw!D241*D$11,-999)</f>
        <v>6.2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0.64476900000000004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0.588951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3.7323999999999995E+18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0.40758101851851852</v>
      </c>
      <c r="C242" s="15">
        <f>Raw!C242</f>
        <v>180.1</v>
      </c>
      <c r="D242" s="15">
        <f>IF(C242&gt;0.5,Raw!D242*D$11,-999)</f>
        <v>6.2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0.41289799999999999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0.57289800000000002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3.7323999999999995E+18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0.40762731481481485</v>
      </c>
      <c r="C243" s="15">
        <f>Raw!C243</f>
        <v>181.8</v>
      </c>
      <c r="D243" s="15">
        <f>IF(C243&gt;0.5,Raw!D243*D$11,-999)</f>
        <v>6.2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0.59157599999999999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0.61677000000000004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3.7323999999999995E+18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0.40768518518518521</v>
      </c>
      <c r="C244" s="15">
        <f>Raw!C244</f>
        <v>182.9</v>
      </c>
      <c r="D244" s="15">
        <f>IF(C244&gt;0.5,Raw!D244*D$11,-999)</f>
        <v>6.2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0.377965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0.54943500000000001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3.7323999999999995E+18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0.40774305555555551</v>
      </c>
      <c r="C245" s="15">
        <f>Raw!C245</f>
        <v>184.5</v>
      </c>
      <c r="D245" s="15">
        <f>IF(C245&gt;0.5,Raw!D245*D$11,-999)</f>
        <v>6.2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0.41098600000000002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0.48102800000000001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3.7323999999999995E+18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0.40780092592592593</v>
      </c>
      <c r="C246" s="15">
        <f>Raw!C246</f>
        <v>184.7</v>
      </c>
      <c r="D246" s="15">
        <f>IF(C246&gt;0.5,Raw!D246*D$11,-999)</f>
        <v>6.2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0.56561799999999995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0.56796899999999995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3.7323999999999995E+18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0.40785879629629629</v>
      </c>
      <c r="C247" s="15">
        <f>Raw!C247</f>
        <v>186.3</v>
      </c>
      <c r="D247" s="15">
        <f>IF(C247&gt;0.5,Raw!D247*D$11,-999)</f>
        <v>6.2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0.83397600000000005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0.52186200000000005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3.7323999999999995E+18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0.40790509259259261</v>
      </c>
      <c r="C248" s="15">
        <f>Raw!C248</f>
        <v>187.4</v>
      </c>
      <c r="D248" s="15">
        <f>IF(C248&gt;0.5,Raw!D248*D$11,-999)</f>
        <v>6.2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0.56524799999999997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0.56355599999999995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3.7323999999999995E+18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0.40796296296296292</v>
      </c>
      <c r="C249" s="15">
        <f>Raw!C249</f>
        <v>188.3</v>
      </c>
      <c r="D249" s="15">
        <f>IF(C249&gt;0.5,Raw!D249*D$11,-999)</f>
        <v>6.2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0.24757399999999999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0.58911500000000006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3.7323999999999995E+18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0.40802083333333333</v>
      </c>
      <c r="C250" s="15">
        <f>Raw!C250</f>
        <v>189.4</v>
      </c>
      <c r="D250" s="15">
        <f>IF(C250&gt;0.5,Raw!D250*D$11,-999)</f>
        <v>6.2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0.34504200000000002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0.41593999999999998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3.7323999999999995E+18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0.40807870370370369</v>
      </c>
      <c r="C251" s="15">
        <f>Raw!C251</f>
        <v>191.4</v>
      </c>
      <c r="D251" s="15">
        <f>IF(C251&gt;0.5,Raw!D251*D$11,-999)</f>
        <v>6.2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0.34917799999999999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0.306618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3.7323999999999995E+18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0.40813657407407411</v>
      </c>
      <c r="C252" s="15">
        <f>Raw!C252</f>
        <v>190.3</v>
      </c>
      <c r="D252" s="15">
        <f>IF(C252&gt;0.5,Raw!D252*D$11,-999)</f>
        <v>6.2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0.35319499999999998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0.29582599999999998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3.7323999999999995E+18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0.40818287037037032</v>
      </c>
      <c r="C253" s="15">
        <f>Raw!C253</f>
        <v>192.5</v>
      </c>
      <c r="D253" s="15">
        <f>IF(C253&gt;0.5,Raw!D253*D$11,-999)</f>
        <v>6.2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0.52507499999999996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0.37536700000000001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3.7323999999999995E+18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0.40824074074074074</v>
      </c>
      <c r="C254" s="15">
        <f>Raw!C254</f>
        <v>190.9</v>
      </c>
      <c r="D254" s="15">
        <f>IF(C254&gt;0.5,Raw!D254*D$11,-999)</f>
        <v>5.3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0.36832700000000002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0.47076000000000001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3.190599999999999E+18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0.4082986111111111</v>
      </c>
      <c r="C255" s="15">
        <f>Raw!C255</f>
        <v>191.4</v>
      </c>
      <c r="D255" s="15">
        <f>IF(C255&gt;0.5,Raw!D255*D$11,-999)</f>
        <v>6.2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0.27526299999999998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0.15413399999999999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3.7323999999999995E+18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0.40835648148148151</v>
      </c>
      <c r="C256" s="15">
        <f>Raw!C256</f>
        <v>191.4</v>
      </c>
      <c r="D256" s="15">
        <f>IF(C256&gt;0.5,Raw!D256*D$11,-999)</f>
        <v>6.2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0.25333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0.45593800000000001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3.7323999999999995E+18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0.40841435185185188</v>
      </c>
      <c r="C257" s="15">
        <f>Raw!C257</f>
        <v>191</v>
      </c>
      <c r="D257" s="15">
        <f>IF(C257&gt;0.5,Raw!D257*D$11,-999)</f>
        <v>6.2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0.26889200000000002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0.58171499999999998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3.7323999999999995E+18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0.40847222222222218</v>
      </c>
      <c r="C258" s="15">
        <f>Raw!C258</f>
        <v>189.2</v>
      </c>
      <c r="D258" s="15">
        <f>IF(C258&gt;0.5,Raw!D258*D$11,-999)</f>
        <v>6.2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0.37707299999999999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0.30482100000000001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3.7323999999999995E+18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0.4085185185185185</v>
      </c>
      <c r="C259" s="15">
        <f>Raw!C259</f>
        <v>189</v>
      </c>
      <c r="D259" s="15">
        <f>IF(C259&gt;0.5,Raw!D259*D$11,-999)</f>
        <v>6.2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0.46120800000000001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0.38436599999999999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3.7323999999999995E+18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0.40857638888888892</v>
      </c>
      <c r="C260" s="15">
        <f>Raw!C260</f>
        <v>188.7</v>
      </c>
      <c r="D260" s="15">
        <f>IF(C260&gt;0.5,Raw!D260*D$11,-999)</f>
        <v>6.2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0.44215399999999999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0.64090000000000003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3.7323999999999995E+18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0.40863425925925928</v>
      </c>
      <c r="C261" s="15">
        <f>Raw!C261</f>
        <v>186.7</v>
      </c>
      <c r="D261" s="15">
        <f>IF(C261&gt;0.5,Raw!D261*D$11,-999)</f>
        <v>6.2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0.49349399999999999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0.46094000000000002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3.7323999999999995E+18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0.40869212962962959</v>
      </c>
      <c r="C262" s="15">
        <f>Raw!C262</f>
        <v>187.2</v>
      </c>
      <c r="D262" s="15">
        <f>IF(C262&gt;0.5,Raw!D262*D$11,-999)</f>
        <v>6.2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0.44645800000000002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0.52914600000000001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3.7323999999999995E+18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0.40875</v>
      </c>
      <c r="C263" s="15">
        <f>Raw!C263</f>
        <v>185.6</v>
      </c>
      <c r="D263" s="15">
        <f>IF(C263&gt;0.5,Raw!D263*D$11,-999)</f>
        <v>6.2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0.568326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0.68340000000000001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3.7323999999999995E+18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0.40879629629629632</v>
      </c>
      <c r="C264" s="15">
        <f>Raw!C264</f>
        <v>184.9</v>
      </c>
      <c r="D264" s="15">
        <f>IF(C264&gt;0.5,Raw!D264*D$11,-999)</f>
        <v>6.2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0.50490100000000004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0.62154799999999999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3.7323999999999995E+18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0.40885416666666669</v>
      </c>
      <c r="C265" s="15">
        <f>Raw!C265</f>
        <v>185</v>
      </c>
      <c r="D265" s="15">
        <f>IF(C265&gt;0.5,Raw!D265*D$11,-999)</f>
        <v>6.2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0.56353200000000003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0.61027699999999996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3.7323999999999995E+18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0.40891203703703699</v>
      </c>
      <c r="C266" s="15">
        <f>Raw!C266</f>
        <v>183.2</v>
      </c>
      <c r="D266" s="15">
        <f>IF(C266&gt;0.5,Raw!D266*D$11,-999)</f>
        <v>6.2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0.47579500000000002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0.67901199999999995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3.7323999999999995E+18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0.40896990740740741</v>
      </c>
      <c r="C267" s="15">
        <f>Raw!C267</f>
        <v>183.2</v>
      </c>
      <c r="D267" s="15">
        <f>IF(C267&gt;0.5,Raw!D267*D$11,-999)</f>
        <v>6.2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0.37501099999999998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0.57115800000000005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3.7323999999999995E+18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0.40902777777777777</v>
      </c>
      <c r="C268" s="15">
        <f>Raw!C268</f>
        <v>181.2</v>
      </c>
      <c r="D268" s="15">
        <f>IF(C268&gt;0.5,Raw!D268*D$11,-999)</f>
        <v>6.2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0.52621600000000002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0.47217799999999999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3.7323999999999995E+18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0.40908564814814818</v>
      </c>
      <c r="C269" s="15">
        <f>Raw!C269</f>
        <v>182.3</v>
      </c>
      <c r="D269" s="15">
        <f>IF(C269&gt;0.5,Raw!D269*D$11,-999)</f>
        <v>5.3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0.45200000000000001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0.48560300000000001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3.190599999999999E+18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0.40914351851851855</v>
      </c>
      <c r="C270" s="15">
        <f>Raw!C270</f>
        <v>179.9</v>
      </c>
      <c r="D270" s="15">
        <f>IF(C270&gt;0.5,Raw!D270*D$11,-999)</f>
        <v>6.2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0.431309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0.46390999999999999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3.7323999999999995E+18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0.40918981481481481</v>
      </c>
      <c r="C271" s="15">
        <f>Raw!C271</f>
        <v>180.5</v>
      </c>
      <c r="D271" s="15">
        <f>IF(C271&gt;0.5,Raw!D271*D$11,-999)</f>
        <v>5.3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0.548095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0.69107399999999997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3.190599999999999E+18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0.40924768518518517</v>
      </c>
      <c r="C272" s="15">
        <f>Raw!C272</f>
        <v>178.5</v>
      </c>
      <c r="D272" s="15">
        <f>IF(C272&gt;0.5,Raw!D272*D$11,-999)</f>
        <v>6.2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0.49608600000000003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0.48549999999999999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3.7323999999999995E+18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0.40930555555555559</v>
      </c>
      <c r="C273" s="15">
        <f>Raw!C273</f>
        <v>178.1</v>
      </c>
      <c r="D273" s="15">
        <f>IF(C273&gt;0.5,Raw!D273*D$11,-999)</f>
        <v>6.2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0.581959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0.64920299999999997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3.7323999999999995E+18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0.40936342592592595</v>
      </c>
      <c r="C274" s="15">
        <f>Raw!C274</f>
        <v>177.8</v>
      </c>
      <c r="D274" s="15">
        <f>IF(C274&gt;0.5,Raw!D274*D$11,-999)</f>
        <v>6.2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0.572434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0.66545799999999999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3.7323999999999995E+18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0.40942129629629626</v>
      </c>
      <c r="C275" s="15">
        <f>Raw!C275</f>
        <v>177</v>
      </c>
      <c r="D275" s="15">
        <f>IF(C275&gt;0.5,Raw!D275*D$11,-999)</f>
        <v>6.2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0.65191200000000005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0.66987600000000003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3.7323999999999995E+18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0.40947916666666667</v>
      </c>
      <c r="C276" s="15">
        <f>Raw!C276</f>
        <v>175.8</v>
      </c>
      <c r="D276" s="15">
        <f>IF(C276&gt;0.5,Raw!D276*D$11,-999)</f>
        <v>6.2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0.53322199999999997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0.63383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3.7323999999999995E+18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0.40953703703703703</v>
      </c>
      <c r="C277" s="15">
        <f>Raw!C277</f>
        <v>175.8</v>
      </c>
      <c r="D277" s="15">
        <f>IF(C277&gt;0.5,Raw!D277*D$11,-999)</f>
        <v>5.3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0.60595100000000002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0.49588700000000002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3.190599999999999E+18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0.40958333333333335</v>
      </c>
      <c r="C278" s="15">
        <f>Raw!C278</f>
        <v>173.6</v>
      </c>
      <c r="D278" s="15">
        <f>IF(C278&gt;0.5,Raw!D278*D$11,-999)</f>
        <v>6.2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0.60349699999999995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0.69237099999999996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3.7323999999999995E+18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0.40964120370370366</v>
      </c>
      <c r="C279" s="15">
        <f>Raw!C279</f>
        <v>175</v>
      </c>
      <c r="D279" s="15">
        <f>IF(C279&gt;0.5,Raw!D279*D$11,-999)</f>
        <v>5.3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0.65763099999999997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0.70676399999999995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3.190599999999999E+18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0.40969907407407408</v>
      </c>
      <c r="C280" s="15">
        <f>Raw!C280</f>
        <v>172.1</v>
      </c>
      <c r="D280" s="15">
        <f>IF(C280&gt;0.5,Raw!D280*D$11,-999)</f>
        <v>6.2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0.59059300000000003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0.775926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3.7323999999999995E+18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0.40975694444444444</v>
      </c>
      <c r="C281" s="15">
        <f>Raw!C281</f>
        <v>173.4</v>
      </c>
      <c r="D281" s="15">
        <f>IF(C281&gt;0.5,Raw!D281*D$11,-999)</f>
        <v>6.2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0.62524599999999997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0.71821900000000005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3.7323999999999995E+18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0.4098148148148148</v>
      </c>
      <c r="C282" s="15">
        <f>Raw!C282</f>
        <v>170.8</v>
      </c>
      <c r="D282" s="15">
        <f>IF(C282&gt;0.5,Raw!D282*D$11,-999)</f>
        <v>6.2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0.66070899999999999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0.62472000000000005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3.7323999999999995E+18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0.40987268518518521</v>
      </c>
      <c r="C283" s="15">
        <f>Raw!C283</f>
        <v>171.4</v>
      </c>
      <c r="D283" s="15">
        <f>IF(C283&gt;0.5,Raw!D283*D$11,-999)</f>
        <v>6.2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0.46556900000000001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0.69527000000000005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3.7323999999999995E+18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0.40991898148148148</v>
      </c>
      <c r="C284" s="15">
        <f>Raw!C284</f>
        <v>169.2</v>
      </c>
      <c r="D284" s="15">
        <f>IF(C284&gt;0.5,Raw!D284*D$11,-999)</f>
        <v>6.2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0.57627200000000001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0.62593799999999999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3.7323999999999995E+18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0.40997685185185184</v>
      </c>
      <c r="C285" s="15">
        <f>Raw!C285</f>
        <v>169.4</v>
      </c>
      <c r="D285" s="15">
        <f>IF(C285&gt;0.5,Raw!D285*D$11,-999)</f>
        <v>6.2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0.42561700000000002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0.67292399999999997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3.7323999999999995E+18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0.41003472222222226</v>
      </c>
      <c r="C286" s="15">
        <f>Raw!C286</f>
        <v>168.1</v>
      </c>
      <c r="D286" s="15">
        <f>IF(C286&gt;0.5,Raw!D286*D$11,-999)</f>
        <v>6.2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0.62250399999999995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0.65546599999999999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3.7323999999999995E+18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0.41009259259259262</v>
      </c>
      <c r="C287" s="15">
        <f>Raw!C287</f>
        <v>168.3</v>
      </c>
      <c r="D287" s="15">
        <f>IF(C287&gt;0.5,Raw!D287*D$11,-999)</f>
        <v>6.2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0.71575699999999998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0.57543599999999995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3.7323999999999995E+18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0.41015046296296293</v>
      </c>
      <c r="C288" s="15">
        <f>Raw!C288</f>
        <v>166.5</v>
      </c>
      <c r="D288" s="15">
        <f>IF(C288&gt;0.5,Raw!D288*D$11,-999)</f>
        <v>6.2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0.68805799999999995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0.72874000000000005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3.7323999999999995E+18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0.41019675925925925</v>
      </c>
      <c r="C289" s="15">
        <f>Raw!C289</f>
        <v>165.9</v>
      </c>
      <c r="D289" s="15">
        <f>IF(C289&gt;0.5,Raw!D289*D$11,-999)</f>
        <v>6.2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0.639019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0.65922800000000004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3.7323999999999995E+18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0.41025462962962966</v>
      </c>
      <c r="C290" s="15">
        <f>Raw!C290</f>
        <v>166.1</v>
      </c>
      <c r="D290" s="15">
        <f>IF(C290&gt;0.5,Raw!D290*D$11,-999)</f>
        <v>6.2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0.66506200000000004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0.70303499999999997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3.7323999999999995E+18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0.41031250000000002</v>
      </c>
      <c r="C291" s="15">
        <f>Raw!C291</f>
        <v>164.1</v>
      </c>
      <c r="D291" s="15">
        <f>IF(C291&gt;0.5,Raw!D291*D$11,-999)</f>
        <v>6.2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0.60512600000000005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0.75755300000000003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3.7323999999999995E+18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0.41037037037037033</v>
      </c>
      <c r="C292" s="15">
        <f>Raw!C292</f>
        <v>164.6</v>
      </c>
      <c r="D292" s="15">
        <f>IF(C292&gt;0.5,Raw!D292*D$11,-999)</f>
        <v>6.2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0.70801000000000003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0.55274999999999996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3.7323999999999995E+18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0.41042824074074075</v>
      </c>
      <c r="C293" s="15">
        <f>Raw!C293</f>
        <v>162.6</v>
      </c>
      <c r="D293" s="15">
        <f>IF(C293&gt;0.5,Raw!D293*D$11,-999)</f>
        <v>6.2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0.51838600000000001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0.61898500000000001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3.7323999999999995E+18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0.41048611111111111</v>
      </c>
      <c r="C294" s="15">
        <f>Raw!C294</f>
        <v>162.30000000000001</v>
      </c>
      <c r="D294" s="15">
        <f>IF(C294&gt;0.5,Raw!D294*D$11,-999)</f>
        <v>6.2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0.70010300000000003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0.72881200000000002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3.7323999999999995E+18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0.41054398148148147</v>
      </c>
      <c r="C295" s="15">
        <f>Raw!C295</f>
        <v>162.30000000000001</v>
      </c>
      <c r="D295" s="15">
        <f>IF(C295&gt;0.5,Raw!D295*D$11,-999)</f>
        <v>6.2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0.67388199999999998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0.61731899999999995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3.7323999999999995E+18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0.41059027777777773</v>
      </c>
      <c r="C296" s="15">
        <f>Raw!C296</f>
        <v>161.5</v>
      </c>
      <c r="D296" s="15">
        <f>IF(C296&gt;0.5,Raw!D296*D$11,-999)</f>
        <v>6.2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0.68057199999999995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0.65497700000000003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3.7323999999999995E+18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0.41064814814814815</v>
      </c>
      <c r="C297" s="15">
        <f>Raw!C297</f>
        <v>159</v>
      </c>
      <c r="D297" s="15">
        <f>IF(C297&gt;0.5,Raw!D297*D$11,-999)</f>
        <v>6.2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0.78448799999999996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0.81160699999999997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3.7323999999999995E+18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0.41070601851851851</v>
      </c>
      <c r="C298" s="15">
        <f>Raw!C298</f>
        <v>161.19999999999999</v>
      </c>
      <c r="D298" s="15">
        <f>IF(C298&gt;0.5,Raw!D298*D$11,-999)</f>
        <v>6.2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0.59658699999999998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0.73752899999999999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3.7323999999999995E+18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0.41076388888888887</v>
      </c>
      <c r="C299" s="15">
        <f>Raw!C299</f>
        <v>157</v>
      </c>
      <c r="D299" s="15">
        <f>IF(C299&gt;0.5,Raw!D299*D$11,-999)</f>
        <v>6.2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0.67177100000000001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0.81882999999999995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3.7323999999999995E+18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0.41082175925925929</v>
      </c>
      <c r="C300" s="15">
        <f>Raw!C300</f>
        <v>159</v>
      </c>
      <c r="D300" s="15">
        <f>IF(C300&gt;0.5,Raw!D300*D$11,-999)</f>
        <v>6.2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0.64731000000000005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0.77263000000000004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3.7323999999999995E+18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0.41086805555555556</v>
      </c>
      <c r="C301" s="15">
        <f>Raw!C301</f>
        <v>157.19999999999999</v>
      </c>
      <c r="D301" s="15">
        <f>IF(C301&gt;0.5,Raw!D301*D$11,-999)</f>
        <v>6.2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0.784663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0.74541400000000002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3.7323999999999995E+18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0.41092592592592592</v>
      </c>
      <c r="C302" s="15">
        <f>Raw!C302</f>
        <v>157.5</v>
      </c>
      <c r="D302" s="15">
        <f>IF(C302&gt;0.5,Raw!D302*D$11,-999)</f>
        <v>6.2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0.76047500000000001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0.83072000000000001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3.7323999999999995E+18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0.41098379629629633</v>
      </c>
      <c r="C303" s="15">
        <f>Raw!C303</f>
        <v>155.9</v>
      </c>
      <c r="D303" s="15">
        <f>IF(C303&gt;0.5,Raw!D303*D$11,-999)</f>
        <v>6.2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0.75323700000000005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0.797786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3.7323999999999995E+18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0.41104166666666669</v>
      </c>
      <c r="C304" s="15">
        <f>Raw!C304</f>
        <v>156.4</v>
      </c>
      <c r="D304" s="15">
        <f>IF(C304&gt;0.5,Raw!D304*D$11,-999)</f>
        <v>6.2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0.74148000000000003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0.84387299999999998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3.7323999999999995E+18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0.411099537037037</v>
      </c>
      <c r="C305" s="15">
        <f>Raw!C305</f>
        <v>154.80000000000001</v>
      </c>
      <c r="D305" s="15">
        <f>IF(C305&gt;0.5,Raw!D305*D$11,-999)</f>
        <v>6.2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0.68437800000000004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0.82126699999999997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3.7323999999999995E+18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0.41115740740740742</v>
      </c>
      <c r="C306" s="15">
        <f>Raw!C306</f>
        <v>154.1</v>
      </c>
      <c r="D306" s="15">
        <f>IF(C306&gt;0.5,Raw!D306*D$11,-999)</f>
        <v>6.2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0.834256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0.79793700000000001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3.7323999999999995E+18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0.41120370370370374</v>
      </c>
      <c r="C307" s="15">
        <f>Raw!C307</f>
        <v>154.6</v>
      </c>
      <c r="D307" s="15">
        <f>IF(C307&gt;0.5,Raw!D307*D$11,-999)</f>
        <v>6.2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0.78800899999999996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0.85724800000000001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3.7323999999999995E+18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0.4112615740740741</v>
      </c>
      <c r="C308" s="15">
        <f>Raw!C308</f>
        <v>153.69999999999999</v>
      </c>
      <c r="D308" s="15">
        <f>IF(C308&gt;0.5,Raw!D308*D$11,-999)</f>
        <v>6.2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0.75243800000000005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0.78247999999999995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3.7323999999999995E+18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0.4113194444444444</v>
      </c>
      <c r="C309" s="15">
        <f>Raw!C309</f>
        <v>152.80000000000001</v>
      </c>
      <c r="D309" s="15">
        <f>IF(C309&gt;0.5,Raw!D309*D$11,-999)</f>
        <v>6.2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0.72258299999999998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0.81393899999999997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3.7323999999999995E+18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0.41137731481481482</v>
      </c>
      <c r="C310" s="15">
        <f>Raw!C310</f>
        <v>152.1</v>
      </c>
      <c r="D310" s="15">
        <f>IF(C310&gt;0.5,Raw!D310*D$11,-999)</f>
        <v>6.2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0.75622800000000001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0.86268400000000001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3.7323999999999995E+18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0.41143518518518518</v>
      </c>
      <c r="C311" s="15">
        <f>Raw!C311</f>
        <v>152.30000000000001</v>
      </c>
      <c r="D311" s="15">
        <f>IF(C311&gt;0.5,Raw!D311*D$11,-999)</f>
        <v>6.2</v>
      </c>
      <c r="E311" s="9">
        <f>IF(Raw!$G311&gt;$C$8,IF(Raw!$Q311&gt;$C$8,IF(Raw!$N311&gt;$C$9,IF(Raw!$N311&lt;$A$9,IF(Raw!$X311&gt;$C$9,IF(Raw!$X311&lt;$A$9,Raw!H311,-999),-999),-999),-999),-999),-999)</f>
        <v>0.119197</v>
      </c>
      <c r="F311" s="9">
        <f>IF(Raw!$G311&gt;$C$8,IF(Raw!$Q311&gt;$C$8,IF(Raw!$N311&gt;$C$9,IF(Raw!$N311&lt;$A$9,IF(Raw!$X311&gt;$C$9,IF(Raw!$X311&lt;$A$9,Raw!I311,-999),-999),-999),-999),-999),-999)</f>
        <v>0.182618</v>
      </c>
      <c r="G311" s="9">
        <f>Raw!G311</f>
        <v>0.87544100000000002</v>
      </c>
      <c r="H311" s="9">
        <f>IF(Raw!$G311&gt;$C$8,IF(Raw!$Q311&gt;$C$8,IF(Raw!$N311&gt;$C$9,IF(Raw!$N311&lt;$A$9,IF(Raw!$X311&gt;$C$9,IF(Raw!$X311&lt;$A$9,Raw!L311,-999),-999),-999),-999),-999),-999)</f>
        <v>652</v>
      </c>
      <c r="I311" s="9">
        <f>IF(Raw!$G311&gt;$C$8,IF(Raw!$Q311&gt;$C$8,IF(Raw!$N311&gt;$C$9,IF(Raw!$N311&lt;$A$9,IF(Raw!$X311&gt;$C$9,IF(Raw!$X311&lt;$A$9,Raw!M311,-999),-999),-999),-999),-999),-999)</f>
        <v>0.31939499999999998</v>
      </c>
      <c r="J311" s="9">
        <f>IF(Raw!$G311&gt;$C$8,IF(Raw!$Q311&gt;$C$8,IF(Raw!$N311&gt;$C$9,IF(Raw!$N311&lt;$A$9,IF(Raw!$X311&gt;$C$9,IF(Raw!$X311&lt;$A$9,Raw!N311,-999),-999),-999),-999),-999),-999)</f>
        <v>596</v>
      </c>
      <c r="K311" s="9">
        <f>IF(Raw!$G311&gt;$C$8,IF(Raw!$Q311&gt;$C$8,IF(Raw!$N311&gt;$C$9,IF(Raw!$N311&lt;$A$9,IF(Raw!$X311&gt;$C$9,IF(Raw!$X311&lt;$A$9,Raw!R311,-999),-999),-999),-999),-999),-999)</f>
        <v>0.11906700000000001</v>
      </c>
      <c r="L311" s="9">
        <f>IF(Raw!$G311&gt;$C$8,IF(Raw!$Q311&gt;$C$8,IF(Raw!$N311&gt;$C$9,IF(Raw!$N311&lt;$A$9,IF(Raw!$X311&gt;$C$9,IF(Raw!$X311&lt;$A$9,Raw!S311,-999),-999),-999),-999),-999),-999)</f>
        <v>0.178146</v>
      </c>
      <c r="M311" s="9">
        <f>Raw!Q311</f>
        <v>0.80228999999999995</v>
      </c>
      <c r="N311" s="9">
        <f>IF(Raw!$G311&gt;$C$8,IF(Raw!$Q311&gt;$C$8,IF(Raw!$N311&gt;$C$9,IF(Raw!$N311&lt;$A$9,IF(Raw!$X311&gt;$C$9,IF(Raw!$X311&lt;$A$9,Raw!V311,-999),-999),-999),-999),-999),-999)</f>
        <v>900</v>
      </c>
      <c r="O311" s="9">
        <f>IF(Raw!$G311&gt;$C$8,IF(Raw!$Q311&gt;$C$8,IF(Raw!$N311&gt;$C$9,IF(Raw!$N311&lt;$A$9,IF(Raw!$X311&gt;$C$9,IF(Raw!$X311&lt;$A$9,Raw!W311,-999),-999),-999),-999),-999),-999)</f>
        <v>0.32733400000000001</v>
      </c>
      <c r="P311" s="9">
        <f>IF(Raw!$G311&gt;$C$8,IF(Raw!$Q311&gt;$C$8,IF(Raw!$N311&gt;$C$9,IF(Raw!$N311&lt;$A$9,IF(Raw!$X311&gt;$C$9,IF(Raw!$X311&lt;$A$9,Raw!X311,-999),-999),-999),-999),-999),-999)</f>
        <v>503</v>
      </c>
      <c r="R311" s="9">
        <f t="shared" si="79"/>
        <v>6.3421000000000005E-2</v>
      </c>
      <c r="S311" s="9">
        <f t="shared" si="80"/>
        <v>0.34728778105115599</v>
      </c>
      <c r="T311" s="9">
        <f t="shared" si="81"/>
        <v>5.9078999999999993E-2</v>
      </c>
      <c r="U311" s="9">
        <f t="shared" si="82"/>
        <v>0.33163248122326627</v>
      </c>
      <c r="V311" s="15">
        <f t="shared" si="83"/>
        <v>6.9459125400000002E-2</v>
      </c>
      <c r="X311" s="11">
        <f t="shared" si="84"/>
        <v>3.7323999999999995E+18</v>
      </c>
      <c r="Y311" s="11">
        <f t="shared" si="85"/>
        <v>6.52E-18</v>
      </c>
      <c r="Z311" s="11">
        <f t="shared" si="86"/>
        <v>5.9599999999999996E-4</v>
      </c>
      <c r="AA311" s="16">
        <f t="shared" si="87"/>
        <v>1.4296454775598946E-2</v>
      </c>
      <c r="AB311" s="9">
        <f t="shared" si="88"/>
        <v>0.11991162025168761</v>
      </c>
      <c r="AC311" s="9">
        <f t="shared" si="89"/>
        <v>0.98570354522440118</v>
      </c>
      <c r="AD311" s="15">
        <f t="shared" si="90"/>
        <v>23.987340227515016</v>
      </c>
      <c r="AE311" s="3">
        <f t="shared" si="91"/>
        <v>785.00799999999981</v>
      </c>
      <c r="AF311" s="2">
        <f t="shared" si="92"/>
        <v>0.25</v>
      </c>
      <c r="AG311" s="9">
        <f t="shared" si="93"/>
        <v>6.1192162750749795E-3</v>
      </c>
      <c r="AH311" s="2">
        <f t="shared" si="94"/>
        <v>0.29610569095595057</v>
      </c>
    </row>
    <row r="312" spans="1:34">
      <c r="A312" s="1">
        <f>Raw!A312</f>
        <v>299</v>
      </c>
      <c r="B312" s="14">
        <f>Raw!B312</f>
        <v>0.41149305555555554</v>
      </c>
      <c r="C312" s="15">
        <f>Raw!C312</f>
        <v>151.9</v>
      </c>
      <c r="D312" s="15">
        <f>IF(C312&gt;0.5,Raw!D312*D$11,-999)</f>
        <v>6.2</v>
      </c>
      <c r="E312" s="9">
        <f>IF(Raw!$G312&gt;$C$8,IF(Raw!$Q312&gt;$C$8,IF(Raw!$N312&gt;$C$9,IF(Raw!$N312&lt;$A$9,IF(Raw!$X312&gt;$C$9,IF(Raw!$X312&lt;$A$9,Raw!H312,-999),-999),-999),-999),-999),-999)</f>
        <v>0.130019</v>
      </c>
      <c r="F312" s="9">
        <f>IF(Raw!$G312&gt;$C$8,IF(Raw!$Q312&gt;$C$8,IF(Raw!$N312&gt;$C$9,IF(Raw!$N312&lt;$A$9,IF(Raw!$X312&gt;$C$9,IF(Raw!$X312&lt;$A$9,Raw!I312,-999),-999),-999),-999),-999),-999)</f>
        <v>0.19639300000000001</v>
      </c>
      <c r="G312" s="9">
        <f>Raw!G312</f>
        <v>0.84374700000000002</v>
      </c>
      <c r="H312" s="9">
        <f>IF(Raw!$G312&gt;$C$8,IF(Raw!$Q312&gt;$C$8,IF(Raw!$N312&gt;$C$9,IF(Raw!$N312&lt;$A$9,IF(Raw!$X312&gt;$C$9,IF(Raw!$X312&lt;$A$9,Raw!L312,-999),-999),-999),-999),-999),-999)</f>
        <v>637.29999999999995</v>
      </c>
      <c r="I312" s="9">
        <f>IF(Raw!$G312&gt;$C$8,IF(Raw!$Q312&gt;$C$8,IF(Raw!$N312&gt;$C$9,IF(Raw!$N312&lt;$A$9,IF(Raw!$X312&gt;$C$9,IF(Raw!$X312&lt;$A$9,Raw!M312,-999),-999),-999),-999),-999),-999)</f>
        <v>0.38500899999999999</v>
      </c>
      <c r="J312" s="9">
        <f>IF(Raw!$G312&gt;$C$8,IF(Raw!$Q312&gt;$C$8,IF(Raw!$N312&gt;$C$9,IF(Raw!$N312&lt;$A$9,IF(Raw!$X312&gt;$C$9,IF(Raw!$X312&lt;$A$9,Raw!N312,-999),-999),-999),-999),-999),-999)</f>
        <v>961</v>
      </c>
      <c r="K312" s="9">
        <f>IF(Raw!$G312&gt;$C$8,IF(Raw!$Q312&gt;$C$8,IF(Raw!$N312&gt;$C$9,IF(Raw!$N312&lt;$A$9,IF(Raw!$X312&gt;$C$9,IF(Raw!$X312&lt;$A$9,Raw!R312,-999),-999),-999),-999),-999),-999)</f>
        <v>0.125469</v>
      </c>
      <c r="L312" s="9">
        <f>IF(Raw!$G312&gt;$C$8,IF(Raw!$Q312&gt;$C$8,IF(Raw!$N312&gt;$C$9,IF(Raw!$N312&lt;$A$9,IF(Raw!$X312&gt;$C$9,IF(Raw!$X312&lt;$A$9,Raw!S312,-999),-999),-999),-999),-999),-999)</f>
        <v>0.19348399999999999</v>
      </c>
      <c r="M312" s="9">
        <f>Raw!Q312</f>
        <v>0.84118300000000001</v>
      </c>
      <c r="N312" s="9">
        <f>IF(Raw!$G312&gt;$C$8,IF(Raw!$Q312&gt;$C$8,IF(Raw!$N312&gt;$C$9,IF(Raw!$N312&lt;$A$9,IF(Raw!$X312&gt;$C$9,IF(Raw!$X312&lt;$A$9,Raw!V312,-999),-999),-999),-999),-999),-999)</f>
        <v>811.1</v>
      </c>
      <c r="O312" s="9">
        <f>IF(Raw!$G312&gt;$C$8,IF(Raw!$Q312&gt;$C$8,IF(Raw!$N312&gt;$C$9,IF(Raw!$N312&lt;$A$9,IF(Raw!$X312&gt;$C$9,IF(Raw!$X312&lt;$A$9,Raw!W312,-999),-999),-999),-999),-999),-999)</f>
        <v>0.108833</v>
      </c>
      <c r="P312" s="9">
        <f>IF(Raw!$G312&gt;$C$8,IF(Raw!$Q312&gt;$C$8,IF(Raw!$N312&gt;$C$9,IF(Raw!$N312&lt;$A$9,IF(Raw!$X312&gt;$C$9,IF(Raw!$X312&lt;$A$9,Raw!X312,-999),-999),-999),-999),-999),-999)</f>
        <v>686</v>
      </c>
      <c r="R312" s="9">
        <f t="shared" si="79"/>
        <v>6.6374000000000016E-2</v>
      </c>
      <c r="S312" s="9">
        <f t="shared" si="80"/>
        <v>0.33796520242574846</v>
      </c>
      <c r="T312" s="9">
        <f t="shared" si="81"/>
        <v>6.8014999999999992E-2</v>
      </c>
      <c r="U312" s="9">
        <f t="shared" si="82"/>
        <v>0.35152777490645221</v>
      </c>
      <c r="V312" s="15">
        <f t="shared" si="83"/>
        <v>7.5439411600000006E-2</v>
      </c>
      <c r="X312" s="11">
        <f t="shared" si="84"/>
        <v>3.7323999999999995E+18</v>
      </c>
      <c r="Y312" s="11">
        <f t="shared" si="85"/>
        <v>6.3729999999999991E-18</v>
      </c>
      <c r="Z312" s="11">
        <f t="shared" si="86"/>
        <v>9.6099999999999994E-4</v>
      </c>
      <c r="AA312" s="16">
        <f t="shared" si="87"/>
        <v>2.2348056207934307E-2</v>
      </c>
      <c r="AB312" s="9">
        <f t="shared" si="88"/>
        <v>0.12698900304298266</v>
      </c>
      <c r="AC312" s="9">
        <f t="shared" si="89"/>
        <v>0.97765194379206555</v>
      </c>
      <c r="AD312" s="15">
        <f t="shared" si="90"/>
        <v>23.255001256955573</v>
      </c>
      <c r="AE312" s="3">
        <f t="shared" si="91"/>
        <v>767.30919999999969</v>
      </c>
      <c r="AF312" s="2">
        <f t="shared" si="92"/>
        <v>0.25</v>
      </c>
      <c r="AG312" s="9">
        <f t="shared" si="93"/>
        <v>6.2882914210033395E-3</v>
      </c>
      <c r="AH312" s="2">
        <f t="shared" si="94"/>
        <v>0.3042871492764414</v>
      </c>
    </row>
    <row r="313" spans="1:34">
      <c r="A313" s="1">
        <f>Raw!A313</f>
        <v>300</v>
      </c>
      <c r="B313" s="14">
        <f>Raw!B313</f>
        <v>0.41153935185185181</v>
      </c>
      <c r="C313" s="15">
        <f>Raw!C313</f>
        <v>150.80000000000001</v>
      </c>
      <c r="D313" s="15">
        <f>IF(C313&gt;0.5,Raw!D313*D$11,-999)</f>
        <v>6.2</v>
      </c>
      <c r="E313" s="9">
        <f>IF(Raw!$G313&gt;$C$8,IF(Raw!$Q313&gt;$C$8,IF(Raw!$N313&gt;$C$9,IF(Raw!$N313&lt;$A$9,IF(Raw!$X313&gt;$C$9,IF(Raw!$X313&lt;$A$9,Raw!H313,-999),-999),-999),-999),-999),-999)</f>
        <v>0.12403699999999999</v>
      </c>
      <c r="F313" s="9">
        <f>IF(Raw!$G313&gt;$C$8,IF(Raw!$Q313&gt;$C$8,IF(Raw!$N313&gt;$C$9,IF(Raw!$N313&lt;$A$9,IF(Raw!$X313&gt;$C$9,IF(Raw!$X313&lt;$A$9,Raw!I313,-999),-999),-999),-999),-999),-999)</f>
        <v>0.19364799999999999</v>
      </c>
      <c r="G313" s="9">
        <f>Raw!G313</f>
        <v>0.84024799999999999</v>
      </c>
      <c r="H313" s="9">
        <f>IF(Raw!$G313&gt;$C$8,IF(Raw!$Q313&gt;$C$8,IF(Raw!$N313&gt;$C$9,IF(Raw!$N313&lt;$A$9,IF(Raw!$X313&gt;$C$9,IF(Raw!$X313&lt;$A$9,Raw!L313,-999),-999),-999),-999),-999),-999)</f>
        <v>761.8</v>
      </c>
      <c r="I313" s="9">
        <f>IF(Raw!$G313&gt;$C$8,IF(Raw!$Q313&gt;$C$8,IF(Raw!$N313&gt;$C$9,IF(Raw!$N313&lt;$A$9,IF(Raw!$X313&gt;$C$9,IF(Raw!$X313&lt;$A$9,Raw!M313,-999),-999),-999),-999),-999),-999)</f>
        <v>0.38348399999999999</v>
      </c>
      <c r="J313" s="9">
        <f>IF(Raw!$G313&gt;$C$8,IF(Raw!$Q313&gt;$C$8,IF(Raw!$N313&gt;$C$9,IF(Raw!$N313&lt;$A$9,IF(Raw!$X313&gt;$C$9,IF(Raw!$X313&lt;$A$9,Raw!N313,-999),-999),-999),-999),-999),-999)</f>
        <v>623</v>
      </c>
      <c r="K313" s="9">
        <f>IF(Raw!$G313&gt;$C$8,IF(Raw!$Q313&gt;$C$8,IF(Raw!$N313&gt;$C$9,IF(Raw!$N313&lt;$A$9,IF(Raw!$X313&gt;$C$9,IF(Raw!$X313&lt;$A$9,Raw!R313,-999),-999),-999),-999),-999),-999)</f>
        <v>0.119369</v>
      </c>
      <c r="L313" s="9">
        <f>IF(Raw!$G313&gt;$C$8,IF(Raw!$Q313&gt;$C$8,IF(Raw!$N313&gt;$C$9,IF(Raw!$N313&lt;$A$9,IF(Raw!$X313&gt;$C$9,IF(Raw!$X313&lt;$A$9,Raw!S313,-999),-999),-999),-999),-999),-999)</f>
        <v>0.19320599999999999</v>
      </c>
      <c r="M313" s="9">
        <f>Raw!Q313</f>
        <v>0.85716899999999996</v>
      </c>
      <c r="N313" s="9">
        <f>IF(Raw!$G313&gt;$C$8,IF(Raw!$Q313&gt;$C$8,IF(Raw!$N313&gt;$C$9,IF(Raw!$N313&lt;$A$9,IF(Raw!$X313&gt;$C$9,IF(Raw!$X313&lt;$A$9,Raw!V313,-999),-999),-999),-999),-999),-999)</f>
        <v>708.2</v>
      </c>
      <c r="O313" s="9">
        <f>IF(Raw!$G313&gt;$C$8,IF(Raw!$Q313&gt;$C$8,IF(Raw!$N313&gt;$C$9,IF(Raw!$N313&lt;$A$9,IF(Raw!$X313&gt;$C$9,IF(Raw!$X313&lt;$A$9,Raw!W313,-999),-999),-999),-999),-999),-999)</f>
        <v>3.6999999999999998E-5</v>
      </c>
      <c r="P313" s="9">
        <f>IF(Raw!$G313&gt;$C$8,IF(Raw!$Q313&gt;$C$8,IF(Raw!$N313&gt;$C$9,IF(Raw!$N313&lt;$A$9,IF(Raw!$X313&gt;$C$9,IF(Raw!$X313&lt;$A$9,Raw!X313,-999),-999),-999),-999),-999),-999)</f>
        <v>438</v>
      </c>
      <c r="R313" s="9">
        <f t="shared" si="79"/>
        <v>6.9610999999999992E-2</v>
      </c>
      <c r="S313" s="9">
        <f t="shared" si="80"/>
        <v>0.35947182516731385</v>
      </c>
      <c r="T313" s="9">
        <f t="shared" si="81"/>
        <v>7.3836999999999986E-2</v>
      </c>
      <c r="U313" s="9">
        <f t="shared" si="82"/>
        <v>0.3821672204796952</v>
      </c>
      <c r="V313" s="15">
        <f t="shared" si="83"/>
        <v>7.5331019400000004E-2</v>
      </c>
      <c r="X313" s="11">
        <f t="shared" si="84"/>
        <v>3.7323999999999995E+18</v>
      </c>
      <c r="Y313" s="11">
        <f t="shared" si="85"/>
        <v>7.6179999999999991E-18</v>
      </c>
      <c r="Z313" s="11">
        <f t="shared" si="86"/>
        <v>6.2299999999999996E-4</v>
      </c>
      <c r="AA313" s="16">
        <f t="shared" si="87"/>
        <v>1.7405697729714124E-2</v>
      </c>
      <c r="AB313" s="9">
        <f t="shared" si="88"/>
        <v>0.12065418450326891</v>
      </c>
      <c r="AC313" s="9">
        <f t="shared" si="89"/>
        <v>0.98259430227028577</v>
      </c>
      <c r="AD313" s="15">
        <f t="shared" si="90"/>
        <v>27.93851963035975</v>
      </c>
      <c r="AE313" s="3">
        <f t="shared" si="91"/>
        <v>917.2071999999996</v>
      </c>
      <c r="AF313" s="2">
        <f t="shared" si="92"/>
        <v>0.25</v>
      </c>
      <c r="AG313" s="9">
        <f t="shared" si="93"/>
        <v>8.2132203011169129E-3</v>
      </c>
      <c r="AH313" s="2">
        <f t="shared" si="94"/>
        <v>0.3974334560034592</v>
      </c>
    </row>
    <row r="314" spans="1:34">
      <c r="A314" s="1">
        <f>Raw!A314</f>
        <v>301</v>
      </c>
      <c r="B314" s="14">
        <f>Raw!B314</f>
        <v>0.41159722222222223</v>
      </c>
      <c r="C314" s="15">
        <f>Raw!C314</f>
        <v>150.80000000000001</v>
      </c>
      <c r="D314" s="15">
        <f>IF(C314&gt;0.5,Raw!D314*D$11,-999)</f>
        <v>6.2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0.87581900000000001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0.77859900000000004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3.7323999999999995E+18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0.41165509259259259</v>
      </c>
      <c r="C315" s="15">
        <f>Raw!C315</f>
        <v>149.9</v>
      </c>
      <c r="D315" s="15">
        <f>IF(C315&gt;0.5,Raw!D315*D$11,-999)</f>
        <v>6.2</v>
      </c>
      <c r="E315" s="9">
        <f>IF(Raw!$G315&gt;$C$8,IF(Raw!$Q315&gt;$C$8,IF(Raw!$N315&gt;$C$9,IF(Raw!$N315&lt;$A$9,IF(Raw!$X315&gt;$C$9,IF(Raw!$X315&lt;$A$9,Raw!H315,-999),-999),-999),-999),-999),-999)</f>
        <v>0.134661</v>
      </c>
      <c r="F315" s="9">
        <f>IF(Raw!$G315&gt;$C$8,IF(Raw!$Q315&gt;$C$8,IF(Raw!$N315&gt;$C$9,IF(Raw!$N315&lt;$A$9,IF(Raw!$X315&gt;$C$9,IF(Raw!$X315&lt;$A$9,Raw!I315,-999),-999),-999),-999),-999),-999)</f>
        <v>0.207564</v>
      </c>
      <c r="G315" s="9">
        <f>Raw!G315</f>
        <v>0.84832399999999997</v>
      </c>
      <c r="H315" s="9">
        <f>IF(Raw!$G315&gt;$C$8,IF(Raw!$Q315&gt;$C$8,IF(Raw!$N315&gt;$C$9,IF(Raw!$N315&lt;$A$9,IF(Raw!$X315&gt;$C$9,IF(Raw!$X315&lt;$A$9,Raw!L315,-999),-999),-999),-999),-999),-999)</f>
        <v>742.5</v>
      </c>
      <c r="I315" s="9">
        <f>IF(Raw!$G315&gt;$C$8,IF(Raw!$Q315&gt;$C$8,IF(Raw!$N315&gt;$C$9,IF(Raw!$N315&lt;$A$9,IF(Raw!$X315&gt;$C$9,IF(Raw!$X315&lt;$A$9,Raw!M315,-999),-999),-999),-999),-999),-999)</f>
        <v>0.37081799999999998</v>
      </c>
      <c r="J315" s="9">
        <f>IF(Raw!$G315&gt;$C$8,IF(Raw!$Q315&gt;$C$8,IF(Raw!$N315&gt;$C$9,IF(Raw!$N315&lt;$A$9,IF(Raw!$X315&gt;$C$9,IF(Raw!$X315&lt;$A$9,Raw!N315,-999),-999),-999),-999),-999),-999)</f>
        <v>618</v>
      </c>
      <c r="K315" s="9">
        <f>IF(Raw!$G315&gt;$C$8,IF(Raw!$Q315&gt;$C$8,IF(Raw!$N315&gt;$C$9,IF(Raw!$N315&lt;$A$9,IF(Raw!$X315&gt;$C$9,IF(Raw!$X315&lt;$A$9,Raw!R315,-999),-999),-999),-999),-999),-999)</f>
        <v>0.13269</v>
      </c>
      <c r="L315" s="9">
        <f>IF(Raw!$G315&gt;$C$8,IF(Raw!$Q315&gt;$C$8,IF(Raw!$N315&gt;$C$9,IF(Raw!$N315&lt;$A$9,IF(Raw!$X315&gt;$C$9,IF(Raw!$X315&lt;$A$9,Raw!S315,-999),-999),-999),-999),-999),-999)</f>
        <v>0.20091300000000001</v>
      </c>
      <c r="M315" s="9">
        <f>Raw!Q315</f>
        <v>0.85879700000000003</v>
      </c>
      <c r="N315" s="9">
        <f>IF(Raw!$G315&gt;$C$8,IF(Raw!$Q315&gt;$C$8,IF(Raw!$N315&gt;$C$9,IF(Raw!$N315&lt;$A$9,IF(Raw!$X315&gt;$C$9,IF(Raw!$X315&lt;$A$9,Raw!V315,-999),-999),-999),-999),-999),-999)</f>
        <v>761.1</v>
      </c>
      <c r="O315" s="9">
        <f>IF(Raw!$G315&gt;$C$8,IF(Raw!$Q315&gt;$C$8,IF(Raw!$N315&gt;$C$9,IF(Raw!$N315&lt;$A$9,IF(Raw!$X315&gt;$C$9,IF(Raw!$X315&lt;$A$9,Raw!W315,-999),-999),-999),-999),-999),-999)</f>
        <v>0.37081999999999998</v>
      </c>
      <c r="P315" s="9">
        <f>IF(Raw!$G315&gt;$C$8,IF(Raw!$Q315&gt;$C$8,IF(Raw!$N315&gt;$C$9,IF(Raw!$N315&lt;$A$9,IF(Raw!$X315&gt;$C$9,IF(Raw!$X315&lt;$A$9,Raw!X315,-999),-999),-999),-999),-999),-999)</f>
        <v>877</v>
      </c>
      <c r="R315" s="9">
        <f t="shared" si="79"/>
        <v>7.2902999999999996E-2</v>
      </c>
      <c r="S315" s="9">
        <f t="shared" si="80"/>
        <v>0.35123142741515867</v>
      </c>
      <c r="T315" s="9">
        <f t="shared" si="81"/>
        <v>6.8223000000000006E-2</v>
      </c>
      <c r="U315" s="9">
        <f t="shared" si="82"/>
        <v>0.33956488629406761</v>
      </c>
      <c r="V315" s="15">
        <f t="shared" si="83"/>
        <v>7.8335978700000003E-2</v>
      </c>
      <c r="X315" s="11">
        <f t="shared" si="84"/>
        <v>3.7323999999999995E+18</v>
      </c>
      <c r="Y315" s="11">
        <f t="shared" si="85"/>
        <v>7.4250000000000002E-18</v>
      </c>
      <c r="Z315" s="11">
        <f t="shared" si="86"/>
        <v>6.1799999999999995E-4</v>
      </c>
      <c r="AA315" s="16">
        <f t="shared" si="87"/>
        <v>1.6838293245967081E-2</v>
      </c>
      <c r="AB315" s="9">
        <f t="shared" si="88"/>
        <v>0.13383875888011962</v>
      </c>
      <c r="AC315" s="9">
        <f t="shared" si="89"/>
        <v>0.98316170675403292</v>
      </c>
      <c r="AD315" s="15">
        <f t="shared" si="90"/>
        <v>27.246429200593987</v>
      </c>
      <c r="AE315" s="3">
        <f t="shared" si="91"/>
        <v>893.9699999999998</v>
      </c>
      <c r="AF315" s="2">
        <f t="shared" si="92"/>
        <v>0.25</v>
      </c>
      <c r="AG315" s="9">
        <f t="shared" si="93"/>
        <v>7.1168697180146612E-3</v>
      </c>
      <c r="AH315" s="2">
        <f t="shared" si="94"/>
        <v>0.34438162185571564</v>
      </c>
    </row>
    <row r="316" spans="1:34">
      <c r="A316" s="1">
        <f>Raw!A316</f>
        <v>303</v>
      </c>
      <c r="B316" s="14">
        <f>Raw!B316</f>
        <v>0.41171296296296295</v>
      </c>
      <c r="C316" s="15">
        <f>Raw!C316</f>
        <v>149</v>
      </c>
      <c r="D316" s="15">
        <f>IF(C316&gt;0.5,Raw!D316*D$11,-999)</f>
        <v>6.2</v>
      </c>
      <c r="E316" s="9">
        <f>IF(Raw!$G316&gt;$C$8,IF(Raw!$Q316&gt;$C$8,IF(Raw!$N316&gt;$C$9,IF(Raw!$N316&lt;$A$9,IF(Raw!$X316&gt;$C$9,IF(Raw!$X316&lt;$A$9,Raw!H316,-999),-999),-999),-999),-999),-999)</f>
        <v>0.135797</v>
      </c>
      <c r="F316" s="9">
        <f>IF(Raw!$G316&gt;$C$8,IF(Raw!$Q316&gt;$C$8,IF(Raw!$N316&gt;$C$9,IF(Raw!$N316&lt;$A$9,IF(Raw!$X316&gt;$C$9,IF(Raw!$X316&lt;$A$9,Raw!I316,-999),-999),-999),-999),-999),-999)</f>
        <v>0.217394</v>
      </c>
      <c r="G316" s="9">
        <f>Raw!G316</f>
        <v>0.91089200000000003</v>
      </c>
      <c r="H316" s="9">
        <f>IF(Raw!$G316&gt;$C$8,IF(Raw!$Q316&gt;$C$8,IF(Raw!$N316&gt;$C$9,IF(Raw!$N316&lt;$A$9,IF(Raw!$X316&gt;$C$9,IF(Raw!$X316&lt;$A$9,Raw!L316,-999),-999),-999),-999),-999),-999)</f>
        <v>781.9</v>
      </c>
      <c r="I316" s="9">
        <f>IF(Raw!$G316&gt;$C$8,IF(Raw!$Q316&gt;$C$8,IF(Raw!$N316&gt;$C$9,IF(Raw!$N316&lt;$A$9,IF(Raw!$X316&gt;$C$9,IF(Raw!$X316&lt;$A$9,Raw!M316,-999),-999),-999),-999),-999),-999)</f>
        <v>0.37081999999999998</v>
      </c>
      <c r="J316" s="9">
        <f>IF(Raw!$G316&gt;$C$8,IF(Raw!$Q316&gt;$C$8,IF(Raw!$N316&gt;$C$9,IF(Raw!$N316&lt;$A$9,IF(Raw!$X316&gt;$C$9,IF(Raw!$X316&lt;$A$9,Raw!N316,-999),-999),-999),-999),-999),-999)</f>
        <v>811</v>
      </c>
      <c r="K316" s="9">
        <f>IF(Raw!$G316&gt;$C$8,IF(Raw!$Q316&gt;$C$8,IF(Raw!$N316&gt;$C$9,IF(Raw!$N316&lt;$A$9,IF(Raw!$X316&gt;$C$9,IF(Raw!$X316&lt;$A$9,Raw!R316,-999),-999),-999),-999),-999),-999)</f>
        <v>0.13089200000000001</v>
      </c>
      <c r="L316" s="9">
        <f>IF(Raw!$G316&gt;$C$8,IF(Raw!$Q316&gt;$C$8,IF(Raw!$N316&gt;$C$9,IF(Raw!$N316&lt;$A$9,IF(Raw!$X316&gt;$C$9,IF(Raw!$X316&lt;$A$9,Raw!S316,-999),-999),-999),-999),-999),-999)</f>
        <v>0.20521400000000001</v>
      </c>
      <c r="M316" s="9">
        <f>Raw!Q316</f>
        <v>0.83775200000000005</v>
      </c>
      <c r="N316" s="9">
        <f>IF(Raw!$G316&gt;$C$8,IF(Raw!$Q316&gt;$C$8,IF(Raw!$N316&gt;$C$9,IF(Raw!$N316&lt;$A$9,IF(Raw!$X316&gt;$C$9,IF(Raw!$X316&lt;$A$9,Raw!V316,-999),-999),-999),-999),-999),-999)</f>
        <v>744.8</v>
      </c>
      <c r="O316" s="9">
        <f>IF(Raw!$G316&gt;$C$8,IF(Raw!$Q316&gt;$C$8,IF(Raw!$N316&gt;$C$9,IF(Raw!$N316&lt;$A$9,IF(Raw!$X316&gt;$C$9,IF(Raw!$X316&lt;$A$9,Raw!W316,-999),-999),-999),-999),-999),-999)</f>
        <v>0.21301700000000001</v>
      </c>
      <c r="P316" s="9">
        <f>IF(Raw!$G316&gt;$C$8,IF(Raw!$Q316&gt;$C$8,IF(Raw!$N316&gt;$C$9,IF(Raw!$N316&lt;$A$9,IF(Raw!$X316&gt;$C$9,IF(Raw!$X316&lt;$A$9,Raw!X316,-999),-999),-999),-999),-999),-999)</f>
        <v>1154</v>
      </c>
      <c r="R316" s="9">
        <f t="shared" si="79"/>
        <v>8.1597000000000003E-2</v>
      </c>
      <c r="S316" s="9">
        <f t="shared" si="80"/>
        <v>0.37534154576483253</v>
      </c>
      <c r="T316" s="9">
        <f t="shared" si="81"/>
        <v>7.4321999999999999E-2</v>
      </c>
      <c r="U316" s="9">
        <f t="shared" si="82"/>
        <v>0.36216827311976763</v>
      </c>
      <c r="V316" s="15">
        <f t="shared" si="83"/>
        <v>8.0012938600000014E-2</v>
      </c>
      <c r="X316" s="11">
        <f t="shared" si="84"/>
        <v>3.7323999999999995E+18</v>
      </c>
      <c r="Y316" s="11">
        <f t="shared" si="85"/>
        <v>7.8189999999999998E-18</v>
      </c>
      <c r="Z316" s="11">
        <f t="shared" si="86"/>
        <v>8.1099999999999998E-4</v>
      </c>
      <c r="AA316" s="16">
        <f t="shared" si="87"/>
        <v>2.3120709180503185E-2</v>
      </c>
      <c r="AB316" s="9">
        <f t="shared" si="88"/>
        <v>0.13261037734771336</v>
      </c>
      <c r="AC316" s="9">
        <f t="shared" si="89"/>
        <v>0.97687929081949687</v>
      </c>
      <c r="AD316" s="15">
        <f t="shared" si="90"/>
        <v>28.508889248462616</v>
      </c>
      <c r="AE316" s="3">
        <f t="shared" si="91"/>
        <v>941.40759999999966</v>
      </c>
      <c r="AF316" s="2">
        <f t="shared" si="92"/>
        <v>0.25</v>
      </c>
      <c r="AG316" s="9">
        <f t="shared" si="93"/>
        <v>7.9423193751372422E-3</v>
      </c>
      <c r="AH316" s="2">
        <f t="shared" si="94"/>
        <v>0.38432470117899697</v>
      </c>
    </row>
    <row r="317" spans="1:34">
      <c r="A317" s="1">
        <f>Raw!A317</f>
        <v>304</v>
      </c>
      <c r="B317" s="14">
        <f>Raw!B317</f>
        <v>0.41177083333333336</v>
      </c>
      <c r="C317" s="15">
        <f>Raw!C317</f>
        <v>149</v>
      </c>
      <c r="D317" s="15">
        <f>IF(C317&gt;0.5,Raw!D317*D$11,-999)</f>
        <v>6.2</v>
      </c>
      <c r="E317" s="9">
        <f>IF(Raw!$G317&gt;$C$8,IF(Raw!$Q317&gt;$C$8,IF(Raw!$N317&gt;$C$9,IF(Raw!$N317&lt;$A$9,IF(Raw!$X317&gt;$C$9,IF(Raw!$X317&lt;$A$9,Raw!H317,-999),-999),-999),-999),-999),-999)</f>
        <v>0.14035500000000001</v>
      </c>
      <c r="F317" s="9">
        <f>IF(Raw!$G317&gt;$C$8,IF(Raw!$Q317&gt;$C$8,IF(Raw!$N317&gt;$C$9,IF(Raw!$N317&lt;$A$9,IF(Raw!$X317&gt;$C$9,IF(Raw!$X317&lt;$A$9,Raw!I317,-999),-999),-999),-999),-999),-999)</f>
        <v>0.217221</v>
      </c>
      <c r="G317" s="9">
        <f>Raw!G317</f>
        <v>0.84804199999999996</v>
      </c>
      <c r="H317" s="9">
        <f>IF(Raw!$G317&gt;$C$8,IF(Raw!$Q317&gt;$C$8,IF(Raw!$N317&gt;$C$9,IF(Raw!$N317&lt;$A$9,IF(Raw!$X317&gt;$C$9,IF(Raw!$X317&lt;$A$9,Raw!L317,-999),-999),-999),-999),-999),-999)</f>
        <v>776</v>
      </c>
      <c r="I317" s="9">
        <f>IF(Raw!$G317&gt;$C$8,IF(Raw!$Q317&gt;$C$8,IF(Raw!$N317&gt;$C$9,IF(Raw!$N317&lt;$A$9,IF(Raw!$X317&gt;$C$9,IF(Raw!$X317&lt;$A$9,Raw!M317,-999),-999),-999),-999),-999),-999)</f>
        <v>0.20022999999999999</v>
      </c>
      <c r="J317" s="9">
        <f>IF(Raw!$G317&gt;$C$8,IF(Raw!$Q317&gt;$C$8,IF(Raw!$N317&gt;$C$9,IF(Raw!$N317&lt;$A$9,IF(Raw!$X317&gt;$C$9,IF(Raw!$X317&lt;$A$9,Raw!N317,-999),-999),-999),-999),-999),-999)</f>
        <v>813</v>
      </c>
      <c r="K317" s="9">
        <f>IF(Raw!$G317&gt;$C$8,IF(Raw!$Q317&gt;$C$8,IF(Raw!$N317&gt;$C$9,IF(Raw!$N317&lt;$A$9,IF(Raw!$X317&gt;$C$9,IF(Raw!$X317&lt;$A$9,Raw!R317,-999),-999),-999),-999),-999),-999)</f>
        <v>0.12733900000000001</v>
      </c>
      <c r="L317" s="9">
        <f>IF(Raw!$G317&gt;$C$8,IF(Raw!$Q317&gt;$C$8,IF(Raw!$N317&gt;$C$9,IF(Raw!$N317&lt;$A$9,IF(Raw!$X317&gt;$C$9,IF(Raw!$X317&lt;$A$9,Raw!S317,-999),-999),-999),-999),-999),-999)</f>
        <v>0.207792</v>
      </c>
      <c r="M317" s="9">
        <f>Raw!Q317</f>
        <v>0.883405</v>
      </c>
      <c r="N317" s="9">
        <f>IF(Raw!$G317&gt;$C$8,IF(Raw!$Q317&gt;$C$8,IF(Raw!$N317&gt;$C$9,IF(Raw!$N317&lt;$A$9,IF(Raw!$X317&gt;$C$9,IF(Raw!$X317&lt;$A$9,Raw!V317,-999),-999),-999),-999),-999),-999)</f>
        <v>856.6</v>
      </c>
      <c r="O317" s="9">
        <f>IF(Raw!$G317&gt;$C$8,IF(Raw!$Q317&gt;$C$8,IF(Raw!$N317&gt;$C$9,IF(Raw!$N317&lt;$A$9,IF(Raw!$X317&gt;$C$9,IF(Raw!$X317&lt;$A$9,Raw!W317,-999),-999),-999),-999),-999),-999)</f>
        <v>3.0000000000000001E-6</v>
      </c>
      <c r="P317" s="9">
        <f>IF(Raw!$G317&gt;$C$8,IF(Raw!$Q317&gt;$C$8,IF(Raw!$N317&gt;$C$9,IF(Raw!$N317&lt;$A$9,IF(Raw!$X317&gt;$C$9,IF(Raw!$X317&lt;$A$9,Raw!X317,-999),-999),-999),-999),-999),-999)</f>
        <v>854</v>
      </c>
      <c r="R317" s="9">
        <f t="shared" si="79"/>
        <v>7.686599999999999E-2</v>
      </c>
      <c r="S317" s="9">
        <f t="shared" si="80"/>
        <v>0.35386081456212792</v>
      </c>
      <c r="T317" s="9">
        <f t="shared" si="81"/>
        <v>8.0452999999999997E-2</v>
      </c>
      <c r="U317" s="9">
        <f t="shared" si="82"/>
        <v>0.38718044968044968</v>
      </c>
      <c r="V317" s="15">
        <f t="shared" si="83"/>
        <v>8.1018100800000006E-2</v>
      </c>
      <c r="X317" s="11">
        <f t="shared" si="84"/>
        <v>3.7323999999999995E+18</v>
      </c>
      <c r="Y317" s="11">
        <f t="shared" si="85"/>
        <v>7.7600000000000003E-18</v>
      </c>
      <c r="Z317" s="11">
        <f t="shared" si="86"/>
        <v>8.1299999999999992E-4</v>
      </c>
      <c r="AA317" s="16">
        <f t="shared" si="87"/>
        <v>2.3005546052268663E-2</v>
      </c>
      <c r="AB317" s="9">
        <f t="shared" si="88"/>
        <v>0.12918986519654319</v>
      </c>
      <c r="AC317" s="9">
        <f t="shared" si="89"/>
        <v>0.97699445394773121</v>
      </c>
      <c r="AD317" s="15">
        <f t="shared" si="90"/>
        <v>28.297104615336611</v>
      </c>
      <c r="AE317" s="3">
        <f t="shared" si="91"/>
        <v>934.30399999999975</v>
      </c>
      <c r="AF317" s="2">
        <f t="shared" si="92"/>
        <v>0.25</v>
      </c>
      <c r="AG317" s="9">
        <f t="shared" si="93"/>
        <v>8.427758222785197E-3</v>
      </c>
      <c r="AH317" s="2">
        <f t="shared" si="94"/>
        <v>0.40781483438202659</v>
      </c>
    </row>
    <row r="318" spans="1:34">
      <c r="A318" s="1">
        <f>Raw!A318</f>
        <v>305</v>
      </c>
      <c r="B318" s="14">
        <f>Raw!B318</f>
        <v>0.41182870370370367</v>
      </c>
      <c r="C318" s="15">
        <f>Raw!C318</f>
        <v>148.1</v>
      </c>
      <c r="D318" s="15">
        <f>IF(C318&gt;0.5,Raw!D318*D$11,-999)</f>
        <v>6.2</v>
      </c>
      <c r="E318" s="9">
        <f>IF(Raw!$G318&gt;$C$8,IF(Raw!$Q318&gt;$C$8,IF(Raw!$N318&gt;$C$9,IF(Raw!$N318&lt;$A$9,IF(Raw!$X318&gt;$C$9,IF(Raw!$X318&lt;$A$9,Raw!H318,-999),-999),-999),-999),-999),-999)</f>
        <v>0.142454</v>
      </c>
      <c r="F318" s="9">
        <f>IF(Raw!$G318&gt;$C$8,IF(Raw!$Q318&gt;$C$8,IF(Raw!$N318&gt;$C$9,IF(Raw!$N318&lt;$A$9,IF(Raw!$X318&gt;$C$9,IF(Raw!$X318&lt;$A$9,Raw!I318,-999),-999),-999),-999),-999),-999)</f>
        <v>0.22309799999999999</v>
      </c>
      <c r="G318" s="9">
        <f>Raw!G318</f>
        <v>0.89879100000000001</v>
      </c>
      <c r="H318" s="9">
        <f>IF(Raw!$G318&gt;$C$8,IF(Raw!$Q318&gt;$C$8,IF(Raw!$N318&gt;$C$9,IF(Raw!$N318&lt;$A$9,IF(Raw!$X318&gt;$C$9,IF(Raw!$X318&lt;$A$9,Raw!L318,-999),-999),-999),-999),-999),-999)</f>
        <v>676.3</v>
      </c>
      <c r="I318" s="9">
        <f>IF(Raw!$G318&gt;$C$8,IF(Raw!$Q318&gt;$C$8,IF(Raw!$N318&gt;$C$9,IF(Raw!$N318&lt;$A$9,IF(Raw!$X318&gt;$C$9,IF(Raw!$X318&lt;$A$9,Raw!M318,-999),-999),-999),-999),-999),-999)</f>
        <v>0.29599900000000001</v>
      </c>
      <c r="J318" s="9">
        <f>IF(Raw!$G318&gt;$C$8,IF(Raw!$Q318&gt;$C$8,IF(Raw!$N318&gt;$C$9,IF(Raw!$N318&lt;$A$9,IF(Raw!$X318&gt;$C$9,IF(Raw!$X318&lt;$A$9,Raw!N318,-999),-999),-999),-999),-999),-999)</f>
        <v>770</v>
      </c>
      <c r="K318" s="9">
        <f>IF(Raw!$G318&gt;$C$8,IF(Raw!$Q318&gt;$C$8,IF(Raw!$N318&gt;$C$9,IF(Raw!$N318&lt;$A$9,IF(Raw!$X318&gt;$C$9,IF(Raw!$X318&lt;$A$9,Raw!R318,-999),-999),-999),-999),-999),-999)</f>
        <v>0.14499500000000001</v>
      </c>
      <c r="L318" s="9">
        <f>IF(Raw!$G318&gt;$C$8,IF(Raw!$Q318&gt;$C$8,IF(Raw!$N318&gt;$C$9,IF(Raw!$N318&lt;$A$9,IF(Raw!$X318&gt;$C$9,IF(Raw!$X318&lt;$A$9,Raw!S318,-999),-999),-999),-999),-999),-999)</f>
        <v>0.21789700000000001</v>
      </c>
      <c r="M318" s="9">
        <f>Raw!Q318</f>
        <v>0.85567499999999996</v>
      </c>
      <c r="N318" s="9">
        <f>IF(Raw!$G318&gt;$C$8,IF(Raw!$Q318&gt;$C$8,IF(Raw!$N318&gt;$C$9,IF(Raw!$N318&lt;$A$9,IF(Raw!$X318&gt;$C$9,IF(Raw!$X318&lt;$A$9,Raw!V318,-999),-999),-999),-999),-999),-999)</f>
        <v>811.6</v>
      </c>
      <c r="O318" s="9">
        <f>IF(Raw!$G318&gt;$C$8,IF(Raw!$Q318&gt;$C$8,IF(Raw!$N318&gt;$C$9,IF(Raw!$N318&lt;$A$9,IF(Raw!$X318&gt;$C$9,IF(Raw!$X318&lt;$A$9,Raw!W318,-999),-999),-999),-999),-999),-999)</f>
        <v>0.37081999999999998</v>
      </c>
      <c r="P318" s="9">
        <f>IF(Raw!$G318&gt;$C$8,IF(Raw!$Q318&gt;$C$8,IF(Raw!$N318&gt;$C$9,IF(Raw!$N318&lt;$A$9,IF(Raw!$X318&gt;$C$9,IF(Raw!$X318&lt;$A$9,Raw!X318,-999),-999),-999),-999),-999),-999)</f>
        <v>699</v>
      </c>
      <c r="R318" s="9">
        <f t="shared" si="79"/>
        <v>8.0643999999999993E-2</v>
      </c>
      <c r="S318" s="9">
        <f t="shared" si="80"/>
        <v>0.36147343319975972</v>
      </c>
      <c r="T318" s="9">
        <f t="shared" si="81"/>
        <v>7.2901999999999995E-2</v>
      </c>
      <c r="U318" s="9">
        <f t="shared" si="82"/>
        <v>0.33457092112328296</v>
      </c>
      <c r="V318" s="15">
        <f t="shared" si="83"/>
        <v>8.495804030000001E-2</v>
      </c>
      <c r="X318" s="11">
        <f t="shared" si="84"/>
        <v>3.7323999999999995E+18</v>
      </c>
      <c r="Y318" s="11">
        <f t="shared" si="85"/>
        <v>6.7629999999999994E-18</v>
      </c>
      <c r="Z318" s="11">
        <f t="shared" si="86"/>
        <v>7.6999999999999996E-4</v>
      </c>
      <c r="AA318" s="16">
        <f t="shared" si="87"/>
        <v>1.9065935079981229E-2</v>
      </c>
      <c r="AB318" s="9">
        <f t="shared" si="88"/>
        <v>0.14638494479920081</v>
      </c>
      <c r="AC318" s="9">
        <f t="shared" si="89"/>
        <v>0.98093406492001878</v>
      </c>
      <c r="AD318" s="15">
        <f t="shared" si="90"/>
        <v>24.760954649326269</v>
      </c>
      <c r="AE318" s="3">
        <f t="shared" si="91"/>
        <v>814.26519999999971</v>
      </c>
      <c r="AF318" s="2">
        <f t="shared" si="92"/>
        <v>0.25</v>
      </c>
      <c r="AG318" s="9">
        <f t="shared" si="93"/>
        <v>6.3725349268591728E-3</v>
      </c>
      <c r="AH318" s="2">
        <f t="shared" si="94"/>
        <v>0.30836364868235389</v>
      </c>
    </row>
    <row r="319" spans="1:34">
      <c r="A319" s="1">
        <f>Raw!A319</f>
        <v>306</v>
      </c>
      <c r="B319" s="14">
        <f>Raw!B319</f>
        <v>0.41187499999999999</v>
      </c>
      <c r="C319" s="15">
        <f>Raw!C319</f>
        <v>147.69999999999999</v>
      </c>
      <c r="D319" s="15">
        <f>IF(C319&gt;0.5,Raw!D319*D$11,-999)</f>
        <v>6.2</v>
      </c>
      <c r="E319" s="9">
        <f>IF(Raw!$G319&gt;$C$8,IF(Raw!$Q319&gt;$C$8,IF(Raw!$N319&gt;$C$9,IF(Raw!$N319&lt;$A$9,IF(Raw!$X319&gt;$C$9,IF(Raw!$X319&lt;$A$9,Raw!H319,-999),-999),-999),-999),-999),-999)</f>
        <v>0.146978</v>
      </c>
      <c r="F319" s="9">
        <f>IF(Raw!$G319&gt;$C$8,IF(Raw!$Q319&gt;$C$8,IF(Raw!$N319&gt;$C$9,IF(Raw!$N319&lt;$A$9,IF(Raw!$X319&gt;$C$9,IF(Raw!$X319&lt;$A$9,Raw!I319,-999),-999),-999),-999),-999),-999)</f>
        <v>0.21535899999999999</v>
      </c>
      <c r="G319" s="9">
        <f>Raw!G319</f>
        <v>0.86441500000000004</v>
      </c>
      <c r="H319" s="9">
        <f>IF(Raw!$G319&gt;$C$8,IF(Raw!$Q319&gt;$C$8,IF(Raw!$N319&gt;$C$9,IF(Raw!$N319&lt;$A$9,IF(Raw!$X319&gt;$C$9,IF(Raw!$X319&lt;$A$9,Raw!L319,-999),-999),-999),-999),-999),-999)</f>
        <v>692.4</v>
      </c>
      <c r="I319" s="9">
        <f>IF(Raw!$G319&gt;$C$8,IF(Raw!$Q319&gt;$C$8,IF(Raw!$N319&gt;$C$9,IF(Raw!$N319&lt;$A$9,IF(Raw!$X319&gt;$C$9,IF(Raw!$X319&lt;$A$9,Raw!M319,-999),-999),-999),-999),-999),-999)</f>
        <v>0.28327799999999997</v>
      </c>
      <c r="J319" s="9">
        <f>IF(Raw!$G319&gt;$C$8,IF(Raw!$Q319&gt;$C$8,IF(Raw!$N319&gt;$C$9,IF(Raw!$N319&lt;$A$9,IF(Raw!$X319&gt;$C$9,IF(Raw!$X319&lt;$A$9,Raw!N319,-999),-999),-999),-999),-999),-999)</f>
        <v>666</v>
      </c>
      <c r="K319" s="9">
        <f>IF(Raw!$G319&gt;$C$8,IF(Raw!$Q319&gt;$C$8,IF(Raw!$N319&gt;$C$9,IF(Raw!$N319&lt;$A$9,IF(Raw!$X319&gt;$C$9,IF(Raw!$X319&lt;$A$9,Raw!R319,-999),-999),-999),-999),-999),-999)</f>
        <v>0.13073000000000001</v>
      </c>
      <c r="L319" s="9">
        <f>IF(Raw!$G319&gt;$C$8,IF(Raw!$Q319&gt;$C$8,IF(Raw!$N319&gt;$C$9,IF(Raw!$N319&lt;$A$9,IF(Raw!$X319&gt;$C$9,IF(Raw!$X319&lt;$A$9,Raw!S319,-999),-999),-999),-999),-999),-999)</f>
        <v>0.215445</v>
      </c>
      <c r="M319" s="9">
        <f>Raw!Q319</f>
        <v>0.90044000000000002</v>
      </c>
      <c r="N319" s="9">
        <f>IF(Raw!$G319&gt;$C$8,IF(Raw!$Q319&gt;$C$8,IF(Raw!$N319&gt;$C$9,IF(Raw!$N319&lt;$A$9,IF(Raw!$X319&gt;$C$9,IF(Raw!$X319&lt;$A$9,Raw!V319,-999),-999),-999),-999),-999),-999)</f>
        <v>805.6</v>
      </c>
      <c r="O319" s="9">
        <f>IF(Raw!$G319&gt;$C$8,IF(Raw!$Q319&gt;$C$8,IF(Raw!$N319&gt;$C$9,IF(Raw!$N319&lt;$A$9,IF(Raw!$X319&gt;$C$9,IF(Raw!$X319&lt;$A$9,Raw!W319,-999),-999),-999),-999),-999),-999)</f>
        <v>0.37081999999999998</v>
      </c>
      <c r="P319" s="9">
        <f>IF(Raw!$G319&gt;$C$8,IF(Raw!$Q319&gt;$C$8,IF(Raw!$N319&gt;$C$9,IF(Raw!$N319&lt;$A$9,IF(Raw!$X319&gt;$C$9,IF(Raw!$X319&lt;$A$9,Raw!X319,-999),-999),-999),-999),-999),-999)</f>
        <v>715</v>
      </c>
      <c r="R319" s="9">
        <f t="shared" si="79"/>
        <v>6.8380999999999997E-2</v>
      </c>
      <c r="S319" s="9">
        <f t="shared" si="80"/>
        <v>0.31752097660186013</v>
      </c>
      <c r="T319" s="9">
        <f t="shared" si="81"/>
        <v>8.4714999999999985E-2</v>
      </c>
      <c r="U319" s="9">
        <f t="shared" si="82"/>
        <v>0.39320940379215108</v>
      </c>
      <c r="V319" s="15">
        <f t="shared" si="83"/>
        <v>8.4002005500000004E-2</v>
      </c>
      <c r="X319" s="11">
        <f t="shared" si="84"/>
        <v>3.7323999999999995E+18</v>
      </c>
      <c r="Y319" s="11">
        <f t="shared" si="85"/>
        <v>6.9239999999999995E-18</v>
      </c>
      <c r="Z319" s="11">
        <f t="shared" si="86"/>
        <v>6.6599999999999993E-4</v>
      </c>
      <c r="AA319" s="16">
        <f t="shared" si="87"/>
        <v>1.692030530529302E-2</v>
      </c>
      <c r="AB319" s="9">
        <f t="shared" si="88"/>
        <v>0.13216340366393792</v>
      </c>
      <c r="AC319" s="9">
        <f t="shared" si="89"/>
        <v>0.98307969469470691</v>
      </c>
      <c r="AD319" s="15">
        <f t="shared" si="90"/>
        <v>25.405863821761297</v>
      </c>
      <c r="AE319" s="3">
        <f t="shared" si="91"/>
        <v>833.64959999999974</v>
      </c>
      <c r="AF319" s="2">
        <f t="shared" si="92"/>
        <v>0.25</v>
      </c>
      <c r="AG319" s="9">
        <f t="shared" si="93"/>
        <v>7.6844804355225699E-3</v>
      </c>
      <c r="AH319" s="2">
        <f t="shared" si="94"/>
        <v>0.37184800907694893</v>
      </c>
    </row>
    <row r="320" spans="1:34">
      <c r="A320" s="1">
        <f>Raw!A320</f>
        <v>307</v>
      </c>
      <c r="B320" s="14">
        <f>Raw!B320</f>
        <v>0.41193287037037035</v>
      </c>
      <c r="C320" s="15">
        <f>Raw!C320</f>
        <v>147</v>
      </c>
      <c r="D320" s="15">
        <f>IF(C320&gt;0.5,Raw!D320*D$11,-999)</f>
        <v>6.2</v>
      </c>
      <c r="E320" s="9">
        <f>IF(Raw!$G320&gt;$C$8,IF(Raw!$Q320&gt;$C$8,IF(Raw!$N320&gt;$C$9,IF(Raw!$N320&lt;$A$9,IF(Raw!$X320&gt;$C$9,IF(Raw!$X320&lt;$A$9,Raw!H320,-999),-999),-999),-999),-999),-999)</f>
        <v>0.146902</v>
      </c>
      <c r="F320" s="9">
        <f>IF(Raw!$G320&gt;$C$8,IF(Raw!$Q320&gt;$C$8,IF(Raw!$N320&gt;$C$9,IF(Raw!$N320&lt;$A$9,IF(Raw!$X320&gt;$C$9,IF(Raw!$X320&lt;$A$9,Raw!I320,-999),-999),-999),-999),-999),-999)</f>
        <v>0.228826</v>
      </c>
      <c r="G320" s="9">
        <f>Raw!G320</f>
        <v>0.81993300000000002</v>
      </c>
      <c r="H320" s="9">
        <f>IF(Raw!$G320&gt;$C$8,IF(Raw!$Q320&gt;$C$8,IF(Raw!$N320&gt;$C$9,IF(Raw!$N320&lt;$A$9,IF(Raw!$X320&gt;$C$9,IF(Raw!$X320&lt;$A$9,Raw!L320,-999),-999),-999),-999),-999),-999)</f>
        <v>787.5</v>
      </c>
      <c r="I320" s="9">
        <f>IF(Raw!$G320&gt;$C$8,IF(Raw!$Q320&gt;$C$8,IF(Raw!$N320&gt;$C$9,IF(Raw!$N320&lt;$A$9,IF(Raw!$X320&gt;$C$9,IF(Raw!$X320&lt;$A$9,Raw!M320,-999),-999),-999),-999),-999),-999)</f>
        <v>7.2035000000000002E-2</v>
      </c>
      <c r="J320" s="9">
        <f>IF(Raw!$G320&gt;$C$8,IF(Raw!$Q320&gt;$C$8,IF(Raw!$N320&gt;$C$9,IF(Raw!$N320&lt;$A$9,IF(Raw!$X320&gt;$C$9,IF(Raw!$X320&lt;$A$9,Raw!N320,-999),-999),-999),-999),-999),-999)</f>
        <v>724</v>
      </c>
      <c r="K320" s="9">
        <f>IF(Raw!$G320&gt;$C$8,IF(Raw!$Q320&gt;$C$8,IF(Raw!$N320&gt;$C$9,IF(Raw!$N320&lt;$A$9,IF(Raw!$X320&gt;$C$9,IF(Raw!$X320&lt;$A$9,Raw!R320,-999),-999),-999),-999),-999),-999)</f>
        <v>0.14725099999999999</v>
      </c>
      <c r="L320" s="9">
        <f>IF(Raw!$G320&gt;$C$8,IF(Raw!$Q320&gt;$C$8,IF(Raw!$N320&gt;$C$9,IF(Raw!$N320&lt;$A$9,IF(Raw!$X320&gt;$C$9,IF(Raw!$X320&lt;$A$9,Raw!S320,-999),-999),-999),-999),-999),-999)</f>
        <v>0.21770600000000001</v>
      </c>
      <c r="M320" s="9">
        <f>Raw!Q320</f>
        <v>0.84218800000000005</v>
      </c>
      <c r="N320" s="9">
        <f>IF(Raw!$G320&gt;$C$8,IF(Raw!$Q320&gt;$C$8,IF(Raw!$N320&gt;$C$9,IF(Raw!$N320&lt;$A$9,IF(Raw!$X320&gt;$C$9,IF(Raw!$X320&lt;$A$9,Raw!V320,-999),-999),-999),-999),-999),-999)</f>
        <v>732.2</v>
      </c>
      <c r="O320" s="9">
        <f>IF(Raw!$G320&gt;$C$8,IF(Raw!$Q320&gt;$C$8,IF(Raw!$N320&gt;$C$9,IF(Raw!$N320&lt;$A$9,IF(Raw!$X320&gt;$C$9,IF(Raw!$X320&lt;$A$9,Raw!W320,-999),-999),-999),-999),-999),-999)</f>
        <v>0.47687800000000002</v>
      </c>
      <c r="P320" s="9">
        <f>IF(Raw!$G320&gt;$C$8,IF(Raw!$Q320&gt;$C$8,IF(Raw!$N320&gt;$C$9,IF(Raw!$N320&lt;$A$9,IF(Raw!$X320&gt;$C$9,IF(Raw!$X320&lt;$A$9,Raw!X320,-999),-999),-999),-999),-999),-999)</f>
        <v>526</v>
      </c>
      <c r="R320" s="9">
        <f t="shared" si="79"/>
        <v>8.1923999999999997E-2</v>
      </c>
      <c r="S320" s="9">
        <f t="shared" si="80"/>
        <v>0.35801875660982579</v>
      </c>
      <c r="T320" s="9">
        <f t="shared" si="81"/>
        <v>7.0455000000000018E-2</v>
      </c>
      <c r="U320" s="9">
        <f t="shared" si="82"/>
        <v>0.32362452114319318</v>
      </c>
      <c r="V320" s="15">
        <f t="shared" si="83"/>
        <v>8.4883569400000011E-2</v>
      </c>
      <c r="X320" s="11">
        <f t="shared" si="84"/>
        <v>3.7323999999999995E+18</v>
      </c>
      <c r="Y320" s="11">
        <f t="shared" si="85"/>
        <v>7.8750000000000001E-18</v>
      </c>
      <c r="Z320" s="11">
        <f t="shared" si="86"/>
        <v>7.2399999999999993E-4</v>
      </c>
      <c r="AA320" s="16">
        <f t="shared" si="87"/>
        <v>2.0836864322075821E-2</v>
      </c>
      <c r="AB320" s="9">
        <f t="shared" si="88"/>
        <v>0.14871906127581186</v>
      </c>
      <c r="AC320" s="9">
        <f t="shared" si="89"/>
        <v>0.97916313567792401</v>
      </c>
      <c r="AD320" s="15">
        <f t="shared" si="90"/>
        <v>28.78019933988373</v>
      </c>
      <c r="AE320" s="3">
        <f t="shared" si="91"/>
        <v>948.14999999999975</v>
      </c>
      <c r="AF320" s="2">
        <f t="shared" si="92"/>
        <v>0.25</v>
      </c>
      <c r="AG320" s="9">
        <f t="shared" si="93"/>
        <v>7.1645986382888587E-3</v>
      </c>
      <c r="AH320" s="2">
        <f t="shared" si="94"/>
        <v>0.34669119946844662</v>
      </c>
    </row>
    <row r="321" spans="1:34">
      <c r="A321" s="1">
        <f>Raw!A321</f>
        <v>308</v>
      </c>
      <c r="B321" s="14">
        <f>Raw!B321</f>
        <v>0.41199074074074077</v>
      </c>
      <c r="C321" s="15">
        <f>Raw!C321</f>
        <v>146.4</v>
      </c>
      <c r="D321" s="15">
        <f>IF(C321&gt;0.5,Raw!D321*D$11,-999)</f>
        <v>6.2</v>
      </c>
      <c r="E321" s="9">
        <f>IF(Raw!$G321&gt;$C$8,IF(Raw!$Q321&gt;$C$8,IF(Raw!$N321&gt;$C$9,IF(Raw!$N321&lt;$A$9,IF(Raw!$X321&gt;$C$9,IF(Raw!$X321&lt;$A$9,Raw!H321,-999),-999),-999),-999),-999),-999)</f>
        <v>0.140349</v>
      </c>
      <c r="F321" s="9">
        <f>IF(Raw!$G321&gt;$C$8,IF(Raw!$Q321&gt;$C$8,IF(Raw!$N321&gt;$C$9,IF(Raw!$N321&lt;$A$9,IF(Raw!$X321&gt;$C$9,IF(Raw!$X321&lt;$A$9,Raw!I321,-999),-999),-999),-999),-999),-999)</f>
        <v>0.222555</v>
      </c>
      <c r="G321" s="9">
        <f>Raw!G321</f>
        <v>0.91815199999999997</v>
      </c>
      <c r="H321" s="9">
        <f>IF(Raw!$G321&gt;$C$8,IF(Raw!$Q321&gt;$C$8,IF(Raw!$N321&gt;$C$9,IF(Raw!$N321&lt;$A$9,IF(Raw!$X321&gt;$C$9,IF(Raw!$X321&lt;$A$9,Raw!L321,-999),-999),-999),-999),-999),-999)</f>
        <v>710.6</v>
      </c>
      <c r="I321" s="9">
        <f>IF(Raw!$G321&gt;$C$8,IF(Raw!$Q321&gt;$C$8,IF(Raw!$N321&gt;$C$9,IF(Raw!$N321&lt;$A$9,IF(Raw!$X321&gt;$C$9,IF(Raw!$X321&lt;$A$9,Raw!M321,-999),-999),-999),-999),-999),-999)</f>
        <v>0.34136</v>
      </c>
      <c r="J321" s="9">
        <f>IF(Raw!$G321&gt;$C$8,IF(Raw!$Q321&gt;$C$8,IF(Raw!$N321&gt;$C$9,IF(Raw!$N321&lt;$A$9,IF(Raw!$X321&gt;$C$9,IF(Raw!$X321&lt;$A$9,Raw!N321,-999),-999),-999),-999),-999),-999)</f>
        <v>660</v>
      </c>
      <c r="K321" s="9">
        <f>IF(Raw!$G321&gt;$C$8,IF(Raw!$Q321&gt;$C$8,IF(Raw!$N321&gt;$C$9,IF(Raw!$N321&lt;$A$9,IF(Raw!$X321&gt;$C$9,IF(Raw!$X321&lt;$A$9,Raw!R321,-999),-999),-999),-999),-999),-999)</f>
        <v>0.134546</v>
      </c>
      <c r="L321" s="9">
        <f>IF(Raw!$G321&gt;$C$8,IF(Raw!$Q321&gt;$C$8,IF(Raw!$N321&gt;$C$9,IF(Raw!$N321&lt;$A$9,IF(Raw!$X321&gt;$C$9,IF(Raw!$X321&lt;$A$9,Raw!S321,-999),-999),-999),-999),-999),-999)</f>
        <v>0.21332799999999999</v>
      </c>
      <c r="M321" s="9">
        <f>Raw!Q321</f>
        <v>0.88353899999999996</v>
      </c>
      <c r="N321" s="9">
        <f>IF(Raw!$G321&gt;$C$8,IF(Raw!$Q321&gt;$C$8,IF(Raw!$N321&gt;$C$9,IF(Raw!$N321&lt;$A$9,IF(Raw!$X321&gt;$C$9,IF(Raw!$X321&lt;$A$9,Raw!V321,-999),-999),-999),-999),-999),-999)</f>
        <v>724.7</v>
      </c>
      <c r="O321" s="9">
        <f>IF(Raw!$G321&gt;$C$8,IF(Raw!$Q321&gt;$C$8,IF(Raw!$N321&gt;$C$9,IF(Raw!$N321&lt;$A$9,IF(Raw!$X321&gt;$C$9,IF(Raw!$X321&lt;$A$9,Raw!W321,-999),-999),-999),-999),-999),-999)</f>
        <v>0.22758200000000001</v>
      </c>
      <c r="P321" s="9">
        <f>IF(Raw!$G321&gt;$C$8,IF(Raw!$Q321&gt;$C$8,IF(Raw!$N321&gt;$C$9,IF(Raw!$N321&lt;$A$9,IF(Raw!$X321&gt;$C$9,IF(Raw!$X321&lt;$A$9,Raw!X321,-999),-999),-999),-999),-999),-999)</f>
        <v>1099</v>
      </c>
      <c r="R321" s="9">
        <f t="shared" si="79"/>
        <v>8.2206000000000001E-2</v>
      </c>
      <c r="S321" s="9">
        <f t="shared" si="80"/>
        <v>0.36937386264069555</v>
      </c>
      <c r="T321" s="9">
        <f t="shared" si="81"/>
        <v>7.8781999999999991E-2</v>
      </c>
      <c r="U321" s="9">
        <f t="shared" si="82"/>
        <v>0.3692998574964374</v>
      </c>
      <c r="V321" s="15">
        <f t="shared" si="83"/>
        <v>8.3176587199999999E-2</v>
      </c>
      <c r="X321" s="11">
        <f t="shared" si="84"/>
        <v>3.7323999999999995E+18</v>
      </c>
      <c r="Y321" s="11">
        <f t="shared" si="85"/>
        <v>7.1060000000000006E-18</v>
      </c>
      <c r="Z321" s="11">
        <f t="shared" si="86"/>
        <v>6.6E-4</v>
      </c>
      <c r="AA321" s="16">
        <f t="shared" si="87"/>
        <v>1.7203659961767905E-2</v>
      </c>
      <c r="AB321" s="9">
        <f t="shared" si="88"/>
        <v>0.13590133873910801</v>
      </c>
      <c r="AC321" s="9">
        <f t="shared" si="89"/>
        <v>0.98279634003823202</v>
      </c>
      <c r="AD321" s="15">
        <f t="shared" si="90"/>
        <v>26.066151457224102</v>
      </c>
      <c r="AE321" s="3">
        <f t="shared" si="91"/>
        <v>855.5623999999998</v>
      </c>
      <c r="AF321" s="2">
        <f t="shared" si="92"/>
        <v>0.25</v>
      </c>
      <c r="AG321" s="9">
        <f t="shared" si="93"/>
        <v>7.4047892451026259E-3</v>
      </c>
      <c r="AH321" s="2">
        <f t="shared" si="94"/>
        <v>0.35831389793089774</v>
      </c>
    </row>
    <row r="322" spans="1:34">
      <c r="A322" s="1">
        <f>Raw!A322</f>
        <v>309</v>
      </c>
      <c r="B322" s="14">
        <f>Raw!B322</f>
        <v>0.41204861111111107</v>
      </c>
      <c r="C322" s="15">
        <f>Raw!C322</f>
        <v>146.19999999999999</v>
      </c>
      <c r="D322" s="15">
        <f>IF(C322&gt;0.5,Raw!D322*D$11,-999)</f>
        <v>6.2</v>
      </c>
      <c r="E322" s="9">
        <f>IF(Raw!$G322&gt;$C$8,IF(Raw!$Q322&gt;$C$8,IF(Raw!$N322&gt;$C$9,IF(Raw!$N322&lt;$A$9,IF(Raw!$X322&gt;$C$9,IF(Raw!$X322&lt;$A$9,Raw!H322,-999),-999),-999),-999),-999),-999)</f>
        <v>0.14554600000000001</v>
      </c>
      <c r="F322" s="9">
        <f>IF(Raw!$G322&gt;$C$8,IF(Raw!$Q322&gt;$C$8,IF(Raw!$N322&gt;$C$9,IF(Raw!$N322&lt;$A$9,IF(Raw!$X322&gt;$C$9,IF(Raw!$X322&lt;$A$9,Raw!I322,-999),-999),-999),-999),-999),-999)</f>
        <v>0.22258800000000001</v>
      </c>
      <c r="G322" s="9">
        <f>Raw!G322</f>
        <v>0.84239699999999995</v>
      </c>
      <c r="H322" s="9">
        <f>IF(Raw!$G322&gt;$C$8,IF(Raw!$Q322&gt;$C$8,IF(Raw!$N322&gt;$C$9,IF(Raw!$N322&lt;$A$9,IF(Raw!$X322&gt;$C$9,IF(Raw!$X322&lt;$A$9,Raw!L322,-999),-999),-999),-999),-999),-999)</f>
        <v>736</v>
      </c>
      <c r="I322" s="9">
        <f>IF(Raw!$G322&gt;$C$8,IF(Raw!$Q322&gt;$C$8,IF(Raw!$N322&gt;$C$9,IF(Raw!$N322&lt;$A$9,IF(Raw!$X322&gt;$C$9,IF(Raw!$X322&lt;$A$9,Raw!M322,-999),-999),-999),-999),-999),-999)</f>
        <v>0.30005199999999999</v>
      </c>
      <c r="J322" s="9">
        <f>IF(Raw!$G322&gt;$C$8,IF(Raw!$Q322&gt;$C$8,IF(Raw!$N322&gt;$C$9,IF(Raw!$N322&lt;$A$9,IF(Raw!$X322&gt;$C$9,IF(Raw!$X322&lt;$A$9,Raw!N322,-999),-999),-999),-999),-999),-999)</f>
        <v>680</v>
      </c>
      <c r="K322" s="9">
        <f>IF(Raw!$G322&gt;$C$8,IF(Raw!$Q322&gt;$C$8,IF(Raw!$N322&gt;$C$9,IF(Raw!$N322&lt;$A$9,IF(Raw!$X322&gt;$C$9,IF(Raw!$X322&lt;$A$9,Raw!R322,-999),-999),-999),-999),-999),-999)</f>
        <v>0.143786</v>
      </c>
      <c r="L322" s="9">
        <f>IF(Raw!$G322&gt;$C$8,IF(Raw!$Q322&gt;$C$8,IF(Raw!$N322&gt;$C$9,IF(Raw!$N322&lt;$A$9,IF(Raw!$X322&gt;$C$9,IF(Raw!$X322&lt;$A$9,Raw!S322,-999),-999),-999),-999),-999),-999)</f>
        <v>0.22825400000000001</v>
      </c>
      <c r="M322" s="9">
        <f>Raw!Q322</f>
        <v>0.88535600000000003</v>
      </c>
      <c r="N322" s="9">
        <f>IF(Raw!$G322&gt;$C$8,IF(Raw!$Q322&gt;$C$8,IF(Raw!$N322&gt;$C$9,IF(Raw!$N322&lt;$A$9,IF(Raw!$X322&gt;$C$9,IF(Raw!$X322&lt;$A$9,Raw!V322,-999),-999),-999),-999),-999),-999)</f>
        <v>693.8</v>
      </c>
      <c r="O322" s="9">
        <f>IF(Raw!$G322&gt;$C$8,IF(Raw!$Q322&gt;$C$8,IF(Raw!$N322&gt;$C$9,IF(Raw!$N322&lt;$A$9,IF(Raw!$X322&gt;$C$9,IF(Raw!$X322&lt;$A$9,Raw!W322,-999),-999),-999),-999),-999),-999)</f>
        <v>0.37081999999999998</v>
      </c>
      <c r="P322" s="9">
        <f>IF(Raw!$G322&gt;$C$8,IF(Raw!$Q322&gt;$C$8,IF(Raw!$N322&gt;$C$9,IF(Raw!$N322&lt;$A$9,IF(Raw!$X322&gt;$C$9,IF(Raw!$X322&lt;$A$9,Raw!X322,-999),-999),-999),-999),-999),-999)</f>
        <v>506</v>
      </c>
      <c r="R322" s="9">
        <f t="shared" si="79"/>
        <v>7.7041999999999999E-2</v>
      </c>
      <c r="S322" s="9">
        <f t="shared" si="80"/>
        <v>0.34611928765252392</v>
      </c>
      <c r="T322" s="9">
        <f t="shared" si="81"/>
        <v>8.4468000000000015E-2</v>
      </c>
      <c r="U322" s="9">
        <f t="shared" si="82"/>
        <v>0.37006142280091481</v>
      </c>
      <c r="V322" s="15">
        <f t="shared" si="83"/>
        <v>8.8996234600000015E-2</v>
      </c>
      <c r="X322" s="11">
        <f t="shared" si="84"/>
        <v>3.7323999999999995E+18</v>
      </c>
      <c r="Y322" s="11">
        <f t="shared" si="85"/>
        <v>7.3599999999999994E-18</v>
      </c>
      <c r="Z322" s="11">
        <f t="shared" si="86"/>
        <v>6.7999999999999994E-4</v>
      </c>
      <c r="AA322" s="16">
        <f t="shared" si="87"/>
        <v>1.8337374905899227E-2</v>
      </c>
      <c r="AB322" s="9">
        <f t="shared" si="88"/>
        <v>0.1453349213835515</v>
      </c>
      <c r="AC322" s="9">
        <f t="shared" si="89"/>
        <v>0.98166262509410063</v>
      </c>
      <c r="AD322" s="15">
        <f t="shared" si="90"/>
        <v>26.966727802792981</v>
      </c>
      <c r="AE322" s="3">
        <f t="shared" si="91"/>
        <v>886.14399999999966</v>
      </c>
      <c r="AF322" s="2">
        <f t="shared" si="92"/>
        <v>0.25</v>
      </c>
      <c r="AG322" s="9">
        <f t="shared" si="93"/>
        <v>7.6764197376819662E-3</v>
      </c>
      <c r="AH322" s="2">
        <f t="shared" si="94"/>
        <v>0.37145795610343313</v>
      </c>
    </row>
    <row r="323" spans="1:34">
      <c r="A323" s="1">
        <f>Raw!A323</f>
        <v>310</v>
      </c>
      <c r="B323" s="14">
        <f>Raw!B323</f>
        <v>0.41210648148148149</v>
      </c>
      <c r="C323" s="15">
        <f>Raw!C323</f>
        <v>145.5</v>
      </c>
      <c r="D323" s="15">
        <f>IF(C323&gt;0.5,Raw!D323*D$11,-999)</f>
        <v>6.2</v>
      </c>
      <c r="E323" s="9">
        <f>IF(Raw!$G323&gt;$C$8,IF(Raw!$Q323&gt;$C$8,IF(Raw!$N323&gt;$C$9,IF(Raw!$N323&lt;$A$9,IF(Raw!$X323&gt;$C$9,IF(Raw!$X323&lt;$A$9,Raw!H323,-999),-999),-999),-999),-999),-999)</f>
        <v>0.15816</v>
      </c>
      <c r="F323" s="9">
        <f>IF(Raw!$G323&gt;$C$8,IF(Raw!$Q323&gt;$C$8,IF(Raw!$N323&gt;$C$9,IF(Raw!$N323&lt;$A$9,IF(Raw!$X323&gt;$C$9,IF(Raw!$X323&lt;$A$9,Raw!I323,-999),-999),-999),-999),-999),-999)</f>
        <v>0.2364</v>
      </c>
      <c r="G323" s="9">
        <f>Raw!G323</f>
        <v>0.86311599999999999</v>
      </c>
      <c r="H323" s="9">
        <f>IF(Raw!$G323&gt;$C$8,IF(Raw!$Q323&gt;$C$8,IF(Raw!$N323&gt;$C$9,IF(Raw!$N323&lt;$A$9,IF(Raw!$X323&gt;$C$9,IF(Raw!$X323&lt;$A$9,Raw!L323,-999),-999),-999),-999),-999),-999)</f>
        <v>701</v>
      </c>
      <c r="I323" s="9">
        <f>IF(Raw!$G323&gt;$C$8,IF(Raw!$Q323&gt;$C$8,IF(Raw!$N323&gt;$C$9,IF(Raw!$N323&lt;$A$9,IF(Raw!$X323&gt;$C$9,IF(Raw!$X323&lt;$A$9,Raw!M323,-999),-999),-999),-999),-999),-999)</f>
        <v>0.45372800000000002</v>
      </c>
      <c r="J323" s="9">
        <f>IF(Raw!$G323&gt;$C$8,IF(Raw!$Q323&gt;$C$8,IF(Raw!$N323&gt;$C$9,IF(Raw!$N323&lt;$A$9,IF(Raw!$X323&gt;$C$9,IF(Raw!$X323&lt;$A$9,Raw!N323,-999),-999),-999),-999),-999),-999)</f>
        <v>653</v>
      </c>
      <c r="K323" s="9">
        <f>IF(Raw!$G323&gt;$C$8,IF(Raw!$Q323&gt;$C$8,IF(Raw!$N323&gt;$C$9,IF(Raw!$N323&lt;$A$9,IF(Raw!$X323&gt;$C$9,IF(Raw!$X323&lt;$A$9,Raw!R323,-999),-999),-999),-999),-999),-999)</f>
        <v>0.13837099999999999</v>
      </c>
      <c r="L323" s="9">
        <f>IF(Raw!$G323&gt;$C$8,IF(Raw!$Q323&gt;$C$8,IF(Raw!$N323&gt;$C$9,IF(Raw!$N323&lt;$A$9,IF(Raw!$X323&gt;$C$9,IF(Raw!$X323&lt;$A$9,Raw!S323,-999),-999),-999),-999),-999),-999)</f>
        <v>0.22875300000000001</v>
      </c>
      <c r="M323" s="9">
        <f>Raw!Q323</f>
        <v>0.91164500000000004</v>
      </c>
      <c r="N323" s="9">
        <f>IF(Raw!$G323&gt;$C$8,IF(Raw!$Q323&gt;$C$8,IF(Raw!$N323&gt;$C$9,IF(Raw!$N323&lt;$A$9,IF(Raw!$X323&gt;$C$9,IF(Raw!$X323&lt;$A$9,Raw!V323,-999),-999),-999),-999),-999),-999)</f>
        <v>879.5</v>
      </c>
      <c r="O323" s="9">
        <f>IF(Raw!$G323&gt;$C$8,IF(Raw!$Q323&gt;$C$8,IF(Raw!$N323&gt;$C$9,IF(Raw!$N323&lt;$A$9,IF(Raw!$X323&gt;$C$9,IF(Raw!$X323&lt;$A$9,Raw!W323,-999),-999),-999),-999),-999),-999)</f>
        <v>0.37081999999999998</v>
      </c>
      <c r="P323" s="9">
        <f>IF(Raw!$G323&gt;$C$8,IF(Raw!$Q323&gt;$C$8,IF(Raw!$N323&gt;$C$9,IF(Raw!$N323&lt;$A$9,IF(Raw!$X323&gt;$C$9,IF(Raw!$X323&lt;$A$9,Raw!X323,-999),-999),-999),-999),-999),-999)</f>
        <v>659</v>
      </c>
      <c r="R323" s="9">
        <f t="shared" si="79"/>
        <v>7.8240000000000004E-2</v>
      </c>
      <c r="S323" s="9">
        <f t="shared" si="80"/>
        <v>0.33096446700507615</v>
      </c>
      <c r="T323" s="9">
        <f t="shared" si="81"/>
        <v>9.0382000000000018E-2</v>
      </c>
      <c r="U323" s="9">
        <f t="shared" si="82"/>
        <v>0.39510738656979366</v>
      </c>
      <c r="V323" s="15">
        <f t="shared" si="83"/>
        <v>8.9190794700000006E-2</v>
      </c>
      <c r="X323" s="11">
        <f t="shared" si="84"/>
        <v>3.7323999999999995E+18</v>
      </c>
      <c r="Y323" s="11">
        <f t="shared" si="85"/>
        <v>7.0099999999999989E-18</v>
      </c>
      <c r="Z323" s="11">
        <f t="shared" si="86"/>
        <v>6.5299999999999993E-4</v>
      </c>
      <c r="AA323" s="16">
        <f t="shared" si="87"/>
        <v>1.6798173275966482E-2</v>
      </c>
      <c r="AB323" s="9">
        <f t="shared" si="88"/>
        <v>0.13988925249702841</v>
      </c>
      <c r="AC323" s="9">
        <f t="shared" si="89"/>
        <v>0.98320182672403333</v>
      </c>
      <c r="AD323" s="15">
        <f t="shared" si="90"/>
        <v>25.724614511434115</v>
      </c>
      <c r="AE323" s="3">
        <f t="shared" si="91"/>
        <v>844.00399999999968</v>
      </c>
      <c r="AF323" s="2">
        <f t="shared" si="92"/>
        <v>0.25</v>
      </c>
      <c r="AG323" s="9">
        <f t="shared" si="93"/>
        <v>7.8184501616370174E-3</v>
      </c>
      <c r="AH323" s="2">
        <f t="shared" si="94"/>
        <v>0.3783307344023929</v>
      </c>
    </row>
    <row r="324" spans="1:34">
      <c r="A324" s="1">
        <f>Raw!A324</f>
        <v>311</v>
      </c>
      <c r="B324" s="14">
        <f>Raw!B324</f>
        <v>0.41216435185185185</v>
      </c>
      <c r="C324" s="15">
        <f>Raw!C324</f>
        <v>144.19999999999999</v>
      </c>
      <c r="D324" s="15">
        <f>IF(C324&gt;0.5,Raw!D324*D$11,-999)</f>
        <v>6.2</v>
      </c>
      <c r="E324" s="9">
        <f>IF(Raw!$G324&gt;$C$8,IF(Raw!$Q324&gt;$C$8,IF(Raw!$N324&gt;$C$9,IF(Raw!$N324&lt;$A$9,IF(Raw!$X324&gt;$C$9,IF(Raw!$X324&lt;$A$9,Raw!H324,-999),-999),-999),-999),-999),-999)</f>
        <v>0.15814600000000001</v>
      </c>
      <c r="F324" s="9">
        <f>IF(Raw!$G324&gt;$C$8,IF(Raw!$Q324&gt;$C$8,IF(Raw!$N324&gt;$C$9,IF(Raw!$N324&lt;$A$9,IF(Raw!$X324&gt;$C$9,IF(Raw!$X324&lt;$A$9,Raw!I324,-999),-999),-999),-999),-999),-999)</f>
        <v>0.23555899999999999</v>
      </c>
      <c r="G324" s="9">
        <f>Raw!G324</f>
        <v>0.87102999999999997</v>
      </c>
      <c r="H324" s="9">
        <f>IF(Raw!$G324&gt;$C$8,IF(Raw!$Q324&gt;$C$8,IF(Raw!$N324&gt;$C$9,IF(Raw!$N324&lt;$A$9,IF(Raw!$X324&gt;$C$9,IF(Raw!$X324&lt;$A$9,Raw!L324,-999),-999),-999),-999),-999),-999)</f>
        <v>622.70000000000005</v>
      </c>
      <c r="I324" s="9">
        <f>IF(Raw!$G324&gt;$C$8,IF(Raw!$Q324&gt;$C$8,IF(Raw!$N324&gt;$C$9,IF(Raw!$N324&lt;$A$9,IF(Raw!$X324&gt;$C$9,IF(Raw!$X324&lt;$A$9,Raw!M324,-999),-999),-999),-999),-999),-999)</f>
        <v>0.48624000000000001</v>
      </c>
      <c r="J324" s="9">
        <f>IF(Raw!$G324&gt;$C$8,IF(Raw!$Q324&gt;$C$8,IF(Raw!$N324&gt;$C$9,IF(Raw!$N324&lt;$A$9,IF(Raw!$X324&gt;$C$9,IF(Raw!$X324&lt;$A$9,Raw!N324,-999),-999),-999),-999),-999),-999)</f>
        <v>899</v>
      </c>
      <c r="K324" s="9">
        <f>IF(Raw!$G324&gt;$C$8,IF(Raw!$Q324&gt;$C$8,IF(Raw!$N324&gt;$C$9,IF(Raw!$N324&lt;$A$9,IF(Raw!$X324&gt;$C$9,IF(Raw!$X324&lt;$A$9,Raw!R324,-999),-999),-999),-999),-999),-999)</f>
        <v>0.13615099999999999</v>
      </c>
      <c r="L324" s="9">
        <f>IF(Raw!$G324&gt;$C$8,IF(Raw!$Q324&gt;$C$8,IF(Raw!$N324&gt;$C$9,IF(Raw!$N324&lt;$A$9,IF(Raw!$X324&gt;$C$9,IF(Raw!$X324&lt;$A$9,Raw!S324,-999),-999),-999),-999),-999),-999)</f>
        <v>0.22933100000000001</v>
      </c>
      <c r="M324" s="9">
        <f>Raw!Q324</f>
        <v>0.916767</v>
      </c>
      <c r="N324" s="9">
        <f>IF(Raw!$G324&gt;$C$8,IF(Raw!$Q324&gt;$C$8,IF(Raw!$N324&gt;$C$9,IF(Raw!$N324&lt;$A$9,IF(Raw!$X324&gt;$C$9,IF(Raw!$X324&lt;$A$9,Raw!V324,-999),-999),-999),-999),-999),-999)</f>
        <v>798</v>
      </c>
      <c r="O324" s="9">
        <f>IF(Raw!$G324&gt;$C$8,IF(Raw!$Q324&gt;$C$8,IF(Raw!$N324&gt;$C$9,IF(Raw!$N324&lt;$A$9,IF(Raw!$X324&gt;$C$9,IF(Raw!$X324&lt;$A$9,Raw!W324,-999),-999),-999),-999),-999),-999)</f>
        <v>0.21443999999999999</v>
      </c>
      <c r="P324" s="9">
        <f>IF(Raw!$G324&gt;$C$8,IF(Raw!$Q324&gt;$C$8,IF(Raw!$N324&gt;$C$9,IF(Raw!$N324&lt;$A$9,IF(Raw!$X324&gt;$C$9,IF(Raw!$X324&lt;$A$9,Raw!X324,-999),-999),-999),-999),-999),-999)</f>
        <v>470</v>
      </c>
      <c r="R324" s="9">
        <f t="shared" si="79"/>
        <v>7.7412999999999982E-2</v>
      </c>
      <c r="S324" s="9">
        <f t="shared" si="80"/>
        <v>0.32863528882360676</v>
      </c>
      <c r="T324" s="9">
        <f t="shared" si="81"/>
        <v>9.3180000000000013E-2</v>
      </c>
      <c r="U324" s="9">
        <f t="shared" si="82"/>
        <v>0.40631227352603883</v>
      </c>
      <c r="V324" s="15">
        <f t="shared" si="83"/>
        <v>8.9416156900000002E-2</v>
      </c>
      <c r="X324" s="11">
        <f t="shared" si="84"/>
        <v>3.7323999999999995E+18</v>
      </c>
      <c r="Y324" s="11">
        <f t="shared" si="85"/>
        <v>6.2270000000000001E-18</v>
      </c>
      <c r="Z324" s="11">
        <f t="shared" si="86"/>
        <v>8.9899999999999995E-4</v>
      </c>
      <c r="AA324" s="16">
        <f t="shared" si="87"/>
        <v>2.0466613180537985E-2</v>
      </c>
      <c r="AB324" s="9">
        <f t="shared" si="88"/>
        <v>0.13805807901616252</v>
      </c>
      <c r="AC324" s="9">
        <f t="shared" si="89"/>
        <v>0.97953338681946212</v>
      </c>
      <c r="AD324" s="15">
        <f t="shared" si="90"/>
        <v>22.765976841532805</v>
      </c>
      <c r="AE324" s="3">
        <f t="shared" si="91"/>
        <v>749.73079999999982</v>
      </c>
      <c r="AF324" s="2">
        <f t="shared" si="92"/>
        <v>0.25</v>
      </c>
      <c r="AG324" s="9">
        <f t="shared" si="93"/>
        <v>7.1154583150187254E-3</v>
      </c>
      <c r="AH324" s="2">
        <f t="shared" si="94"/>
        <v>0.34431332479927207</v>
      </c>
    </row>
    <row r="325" spans="1:34">
      <c r="A325" s="1">
        <f>Raw!A325</f>
        <v>312</v>
      </c>
      <c r="B325" s="14">
        <f>Raw!B325</f>
        <v>0.41221064814814817</v>
      </c>
      <c r="C325" s="15">
        <f>Raw!C325</f>
        <v>144.19999999999999</v>
      </c>
      <c r="D325" s="15">
        <f>IF(C325&gt;0.5,Raw!D325*D$11,-999)</f>
        <v>6.2</v>
      </c>
      <c r="E325" s="9">
        <f>IF(Raw!$G325&gt;$C$8,IF(Raw!$Q325&gt;$C$8,IF(Raw!$N325&gt;$C$9,IF(Raw!$N325&lt;$A$9,IF(Raw!$X325&gt;$C$9,IF(Raw!$X325&lt;$A$9,Raw!H325,-999),-999),-999),-999),-999),-999)</f>
        <v>0.149677</v>
      </c>
      <c r="F325" s="9">
        <f>IF(Raw!$G325&gt;$C$8,IF(Raw!$Q325&gt;$C$8,IF(Raw!$N325&gt;$C$9,IF(Raw!$N325&lt;$A$9,IF(Raw!$X325&gt;$C$9,IF(Raw!$X325&lt;$A$9,Raw!I325,-999),-999),-999),-999),-999),-999)</f>
        <v>0.23408399999999999</v>
      </c>
      <c r="G325" s="9">
        <f>Raw!G325</f>
        <v>0.87862600000000002</v>
      </c>
      <c r="H325" s="9">
        <f>IF(Raw!$G325&gt;$C$8,IF(Raw!$Q325&gt;$C$8,IF(Raw!$N325&gt;$C$9,IF(Raw!$N325&lt;$A$9,IF(Raw!$X325&gt;$C$9,IF(Raw!$X325&lt;$A$9,Raw!L325,-999),-999),-999),-999),-999),-999)</f>
        <v>761.7</v>
      </c>
      <c r="I325" s="9">
        <f>IF(Raw!$G325&gt;$C$8,IF(Raw!$Q325&gt;$C$8,IF(Raw!$N325&gt;$C$9,IF(Raw!$N325&lt;$A$9,IF(Raw!$X325&gt;$C$9,IF(Raw!$X325&lt;$A$9,Raw!M325,-999),-999),-999),-999),-999),-999)</f>
        <v>0.37081999999999998</v>
      </c>
      <c r="J325" s="9">
        <f>IF(Raw!$G325&gt;$C$8,IF(Raw!$Q325&gt;$C$8,IF(Raw!$N325&gt;$C$9,IF(Raw!$N325&lt;$A$9,IF(Raw!$X325&gt;$C$9,IF(Raw!$X325&lt;$A$9,Raw!N325,-999),-999),-999),-999),-999),-999)</f>
        <v>695</v>
      </c>
      <c r="K325" s="9">
        <f>IF(Raw!$G325&gt;$C$8,IF(Raw!$Q325&gt;$C$8,IF(Raw!$N325&gt;$C$9,IF(Raw!$N325&lt;$A$9,IF(Raw!$X325&gt;$C$9,IF(Raw!$X325&lt;$A$9,Raw!R325,-999),-999),-999),-999),-999),-999)</f>
        <v>0.14480599999999999</v>
      </c>
      <c r="L325" s="9">
        <f>IF(Raw!$G325&gt;$C$8,IF(Raw!$Q325&gt;$C$8,IF(Raw!$N325&gt;$C$9,IF(Raw!$N325&lt;$A$9,IF(Raw!$X325&gt;$C$9,IF(Raw!$X325&lt;$A$9,Raw!S325,-999),-999),-999),-999),-999),-999)</f>
        <v>0.23244200000000001</v>
      </c>
      <c r="M325" s="9">
        <f>Raw!Q325</f>
        <v>0.89517599999999997</v>
      </c>
      <c r="N325" s="9">
        <f>IF(Raw!$G325&gt;$C$8,IF(Raw!$Q325&gt;$C$8,IF(Raw!$N325&gt;$C$9,IF(Raw!$N325&lt;$A$9,IF(Raw!$X325&gt;$C$9,IF(Raw!$X325&lt;$A$9,Raw!V325,-999),-999),-999),-999),-999),-999)</f>
        <v>724.4</v>
      </c>
      <c r="O325" s="9">
        <f>IF(Raw!$G325&gt;$C$8,IF(Raw!$Q325&gt;$C$8,IF(Raw!$N325&gt;$C$9,IF(Raw!$N325&lt;$A$9,IF(Raw!$X325&gt;$C$9,IF(Raw!$X325&lt;$A$9,Raw!W325,-999),-999),-999),-999),-999),-999)</f>
        <v>0.26237199999999999</v>
      </c>
      <c r="P325" s="9">
        <f>IF(Raw!$G325&gt;$C$8,IF(Raw!$Q325&gt;$C$8,IF(Raw!$N325&gt;$C$9,IF(Raw!$N325&lt;$A$9,IF(Raw!$X325&gt;$C$9,IF(Raw!$X325&lt;$A$9,Raw!X325,-999),-999),-999),-999),-999),-999)</f>
        <v>677</v>
      </c>
      <c r="R325" s="9">
        <f t="shared" si="79"/>
        <v>8.4406999999999982E-2</v>
      </c>
      <c r="S325" s="9">
        <f t="shared" si="80"/>
        <v>0.36058423471916057</v>
      </c>
      <c r="T325" s="9">
        <f t="shared" si="81"/>
        <v>8.7636000000000019E-2</v>
      </c>
      <c r="U325" s="9">
        <f t="shared" si="82"/>
        <v>0.37702308532881329</v>
      </c>
      <c r="V325" s="15">
        <f t="shared" si="83"/>
        <v>9.062913580000001E-2</v>
      </c>
      <c r="X325" s="11">
        <f t="shared" si="84"/>
        <v>3.7323999999999995E+18</v>
      </c>
      <c r="Y325" s="11">
        <f t="shared" si="85"/>
        <v>7.6170000000000004E-18</v>
      </c>
      <c r="Z325" s="11">
        <f t="shared" si="86"/>
        <v>6.9499999999999998E-4</v>
      </c>
      <c r="AA325" s="16">
        <f t="shared" si="87"/>
        <v>1.9375795826378234E-2</v>
      </c>
      <c r="AB325" s="9">
        <f t="shared" si="88"/>
        <v>0.14650401724304046</v>
      </c>
      <c r="AC325" s="9">
        <f t="shared" si="89"/>
        <v>0.98062420417362184</v>
      </c>
      <c r="AD325" s="15">
        <f t="shared" si="90"/>
        <v>27.878842915652136</v>
      </c>
      <c r="AE325" s="3">
        <f t="shared" si="91"/>
        <v>917.08679999999981</v>
      </c>
      <c r="AF325" s="2">
        <f t="shared" si="92"/>
        <v>0.25</v>
      </c>
      <c r="AG325" s="9">
        <f t="shared" si="93"/>
        <v>8.0853595165049971E-3</v>
      </c>
      <c r="AH325" s="2">
        <f t="shared" si="94"/>
        <v>0.39124633917807505</v>
      </c>
    </row>
    <row r="326" spans="1:34">
      <c r="A326" s="1">
        <f>Raw!A326</f>
        <v>313</v>
      </c>
      <c r="B326" s="14">
        <f>Raw!B326</f>
        <v>0.41226851851851848</v>
      </c>
      <c r="C326" s="15">
        <f>Raw!C326</f>
        <v>143.30000000000001</v>
      </c>
      <c r="D326" s="15">
        <f>IF(C326&gt;0.5,Raw!D326*D$11,-999)</f>
        <v>6.2</v>
      </c>
      <c r="E326" s="9">
        <f>IF(Raw!$G326&gt;$C$8,IF(Raw!$Q326&gt;$C$8,IF(Raw!$N326&gt;$C$9,IF(Raw!$N326&lt;$A$9,IF(Raw!$X326&gt;$C$9,IF(Raw!$X326&lt;$A$9,Raw!H326,-999),-999),-999),-999),-999),-999)</f>
        <v>0.16103200000000001</v>
      </c>
      <c r="F326" s="9">
        <f>IF(Raw!$G326&gt;$C$8,IF(Raw!$Q326&gt;$C$8,IF(Raw!$N326&gt;$C$9,IF(Raw!$N326&lt;$A$9,IF(Raw!$X326&gt;$C$9,IF(Raw!$X326&lt;$A$9,Raw!I326,-999),-999),-999),-999),-999),-999)</f>
        <v>0.23780599999999999</v>
      </c>
      <c r="G326" s="9">
        <f>Raw!G326</f>
        <v>0.86697999999999997</v>
      </c>
      <c r="H326" s="9">
        <f>IF(Raw!$G326&gt;$C$8,IF(Raw!$Q326&gt;$C$8,IF(Raw!$N326&gt;$C$9,IF(Raw!$N326&lt;$A$9,IF(Raw!$X326&gt;$C$9,IF(Raw!$X326&lt;$A$9,Raw!L326,-999),-999),-999),-999),-999),-999)</f>
        <v>632.70000000000005</v>
      </c>
      <c r="I326" s="9">
        <f>IF(Raw!$G326&gt;$C$8,IF(Raw!$Q326&gt;$C$8,IF(Raw!$N326&gt;$C$9,IF(Raw!$N326&lt;$A$9,IF(Raw!$X326&gt;$C$9,IF(Raw!$X326&lt;$A$9,Raw!M326,-999),-999),-999),-999),-999),-999)</f>
        <v>0.39120700000000003</v>
      </c>
      <c r="J326" s="9">
        <f>IF(Raw!$G326&gt;$C$8,IF(Raw!$Q326&gt;$C$8,IF(Raw!$N326&gt;$C$9,IF(Raw!$N326&lt;$A$9,IF(Raw!$X326&gt;$C$9,IF(Raw!$X326&lt;$A$9,Raw!N326,-999),-999),-999),-999),-999),-999)</f>
        <v>721</v>
      </c>
      <c r="K326" s="9">
        <f>IF(Raw!$G326&gt;$C$8,IF(Raw!$Q326&gt;$C$8,IF(Raw!$N326&gt;$C$9,IF(Raw!$N326&lt;$A$9,IF(Raw!$X326&gt;$C$9,IF(Raw!$X326&lt;$A$9,Raw!R326,-999),-999),-999),-999),-999),-999)</f>
        <v>0.14905599999999999</v>
      </c>
      <c r="L326" s="9">
        <f>IF(Raw!$G326&gt;$C$8,IF(Raw!$Q326&gt;$C$8,IF(Raw!$N326&gt;$C$9,IF(Raw!$N326&lt;$A$9,IF(Raw!$X326&gt;$C$9,IF(Raw!$X326&lt;$A$9,Raw!S326,-999),-999),-999),-999),-999),-999)</f>
        <v>0.23682300000000001</v>
      </c>
      <c r="M326" s="9">
        <f>Raw!Q326</f>
        <v>0.88788199999999995</v>
      </c>
      <c r="N326" s="9">
        <f>IF(Raw!$G326&gt;$C$8,IF(Raw!$Q326&gt;$C$8,IF(Raw!$N326&gt;$C$9,IF(Raw!$N326&lt;$A$9,IF(Raw!$X326&gt;$C$9,IF(Raw!$X326&lt;$A$9,Raw!V326,-999),-999),-999),-999),-999),-999)</f>
        <v>784.8</v>
      </c>
      <c r="O326" s="9">
        <f>IF(Raw!$G326&gt;$C$8,IF(Raw!$Q326&gt;$C$8,IF(Raw!$N326&gt;$C$9,IF(Raw!$N326&lt;$A$9,IF(Raw!$X326&gt;$C$9,IF(Raw!$X326&lt;$A$9,Raw!W326,-999),-999),-999),-999),-999),-999)</f>
        <v>0.3135</v>
      </c>
      <c r="P326" s="9">
        <f>IF(Raw!$G326&gt;$C$8,IF(Raw!$Q326&gt;$C$8,IF(Raw!$N326&gt;$C$9,IF(Raw!$N326&lt;$A$9,IF(Raw!$X326&gt;$C$9,IF(Raw!$X326&lt;$A$9,Raw!X326,-999),-999),-999),-999),-999),-999)</f>
        <v>736</v>
      </c>
      <c r="R326" s="9">
        <f t="shared" si="79"/>
        <v>7.6773999999999981E-2</v>
      </c>
      <c r="S326" s="9">
        <f t="shared" si="80"/>
        <v>0.32284298966384356</v>
      </c>
      <c r="T326" s="9">
        <f t="shared" si="81"/>
        <v>8.7767000000000012E-2</v>
      </c>
      <c r="U326" s="9">
        <f t="shared" si="82"/>
        <v>0.37060167297939817</v>
      </c>
      <c r="V326" s="15">
        <f t="shared" si="83"/>
        <v>9.2337287700000006E-2</v>
      </c>
      <c r="X326" s="11">
        <f t="shared" si="84"/>
        <v>3.7323999999999995E+18</v>
      </c>
      <c r="Y326" s="11">
        <f t="shared" si="85"/>
        <v>6.3270000000000003E-18</v>
      </c>
      <c r="Z326" s="11">
        <f t="shared" si="86"/>
        <v>7.2099999999999996E-4</v>
      </c>
      <c r="AA326" s="16">
        <f t="shared" si="87"/>
        <v>1.6741296164479582E-2</v>
      </c>
      <c r="AB326" s="9">
        <f t="shared" si="88"/>
        <v>0.15052533334046789</v>
      </c>
      <c r="AC326" s="9">
        <f t="shared" si="89"/>
        <v>0.98325870383552028</v>
      </c>
      <c r="AD326" s="15">
        <f t="shared" si="90"/>
        <v>23.219550852260166</v>
      </c>
      <c r="AE326" s="3">
        <f t="shared" si="91"/>
        <v>761.77079999999978</v>
      </c>
      <c r="AF326" s="2">
        <f t="shared" si="92"/>
        <v>0.25</v>
      </c>
      <c r="AG326" s="9">
        <f t="shared" si="93"/>
        <v>6.6193879935983295E-3</v>
      </c>
      <c r="AH326" s="2">
        <f t="shared" si="94"/>
        <v>0.32030874011328186</v>
      </c>
    </row>
    <row r="327" spans="1:34">
      <c r="A327" s="1">
        <f>Raw!A327</f>
        <v>314</v>
      </c>
      <c r="B327" s="14">
        <f>Raw!B327</f>
        <v>0.4123263888888889</v>
      </c>
      <c r="C327" s="15">
        <f>Raw!C327</f>
        <v>142.19999999999999</v>
      </c>
      <c r="D327" s="15">
        <f>IF(C327&gt;0.5,Raw!D327*D$11,-999)</f>
        <v>6.2</v>
      </c>
      <c r="E327" s="9">
        <f>IF(Raw!$G327&gt;$C$8,IF(Raw!$Q327&gt;$C$8,IF(Raw!$N327&gt;$C$9,IF(Raw!$N327&lt;$A$9,IF(Raw!$X327&gt;$C$9,IF(Raw!$X327&lt;$A$9,Raw!H327,-999),-999),-999),-999),-999),-999)</f>
        <v>0.14652799999999999</v>
      </c>
      <c r="F327" s="9">
        <f>IF(Raw!$G327&gt;$C$8,IF(Raw!$Q327&gt;$C$8,IF(Raw!$N327&gt;$C$9,IF(Raw!$N327&lt;$A$9,IF(Raw!$X327&gt;$C$9,IF(Raw!$X327&lt;$A$9,Raw!I327,-999),-999),-999),-999),-999),-999)</f>
        <v>0.24234</v>
      </c>
      <c r="G327" s="9">
        <f>Raw!G327</f>
        <v>0.92132800000000004</v>
      </c>
      <c r="H327" s="9">
        <f>IF(Raw!$G327&gt;$C$8,IF(Raw!$Q327&gt;$C$8,IF(Raw!$N327&gt;$C$9,IF(Raw!$N327&lt;$A$9,IF(Raw!$X327&gt;$C$9,IF(Raw!$X327&lt;$A$9,Raw!L327,-999),-999),-999),-999),-999),-999)</f>
        <v>730.2</v>
      </c>
      <c r="I327" s="9">
        <f>IF(Raw!$G327&gt;$C$8,IF(Raw!$Q327&gt;$C$8,IF(Raw!$N327&gt;$C$9,IF(Raw!$N327&lt;$A$9,IF(Raw!$X327&gt;$C$9,IF(Raw!$X327&lt;$A$9,Raw!M327,-999),-999),-999),-999),-999),-999)</f>
        <v>8.4906999999999996E-2</v>
      </c>
      <c r="J327" s="9">
        <f>IF(Raw!$G327&gt;$C$8,IF(Raw!$Q327&gt;$C$8,IF(Raw!$N327&gt;$C$9,IF(Raw!$N327&lt;$A$9,IF(Raw!$X327&gt;$C$9,IF(Raw!$X327&lt;$A$9,Raw!N327,-999),-999),-999),-999),-999),-999)</f>
        <v>474</v>
      </c>
      <c r="K327" s="9">
        <f>IF(Raw!$G327&gt;$C$8,IF(Raw!$Q327&gt;$C$8,IF(Raw!$N327&gt;$C$9,IF(Raw!$N327&lt;$A$9,IF(Raw!$X327&gt;$C$9,IF(Raw!$X327&lt;$A$9,Raw!R327,-999),-999),-999),-999),-999),-999)</f>
        <v>0.152055</v>
      </c>
      <c r="L327" s="9">
        <f>IF(Raw!$G327&gt;$C$8,IF(Raw!$Q327&gt;$C$8,IF(Raw!$N327&gt;$C$9,IF(Raw!$N327&lt;$A$9,IF(Raw!$X327&gt;$C$9,IF(Raw!$X327&lt;$A$9,Raw!S327,-999),-999),-999),-999),-999),-999)</f>
        <v>0.24665899999999999</v>
      </c>
      <c r="M327" s="9">
        <f>Raw!Q327</f>
        <v>0.92598599999999998</v>
      </c>
      <c r="N327" s="9">
        <f>IF(Raw!$G327&gt;$C$8,IF(Raw!$Q327&gt;$C$8,IF(Raw!$N327&gt;$C$9,IF(Raw!$N327&lt;$A$9,IF(Raw!$X327&gt;$C$9,IF(Raw!$X327&lt;$A$9,Raw!V327,-999),-999),-999),-999),-999),-999)</f>
        <v>793.3</v>
      </c>
      <c r="O327" s="9">
        <f>IF(Raw!$G327&gt;$C$8,IF(Raw!$Q327&gt;$C$8,IF(Raw!$N327&gt;$C$9,IF(Raw!$N327&lt;$A$9,IF(Raw!$X327&gt;$C$9,IF(Raw!$X327&lt;$A$9,Raw!W327,-999),-999),-999),-999),-999),-999)</f>
        <v>0.37081900000000001</v>
      </c>
      <c r="P327" s="9">
        <f>IF(Raw!$G327&gt;$C$8,IF(Raw!$Q327&gt;$C$8,IF(Raw!$N327&gt;$C$9,IF(Raw!$N327&lt;$A$9,IF(Raw!$X327&gt;$C$9,IF(Raw!$X327&lt;$A$9,Raw!X327,-999),-999),-999),-999),-999),-999)</f>
        <v>604</v>
      </c>
      <c r="R327" s="9">
        <f t="shared" si="79"/>
        <v>9.5812000000000008E-2</v>
      </c>
      <c r="S327" s="9">
        <f t="shared" si="80"/>
        <v>0.39536188825616908</v>
      </c>
      <c r="T327" s="9">
        <f t="shared" si="81"/>
        <v>9.4603999999999994E-2</v>
      </c>
      <c r="U327" s="9">
        <f t="shared" si="82"/>
        <v>0.38354165061887058</v>
      </c>
      <c r="V327" s="15">
        <f t="shared" si="83"/>
        <v>9.6172344100000001E-2</v>
      </c>
      <c r="X327" s="11">
        <f t="shared" si="84"/>
        <v>3.7323999999999995E+18</v>
      </c>
      <c r="Y327" s="11">
        <f t="shared" si="85"/>
        <v>7.3020000000000001E-18</v>
      </c>
      <c r="Z327" s="11">
        <f t="shared" si="86"/>
        <v>4.7399999999999997E-4</v>
      </c>
      <c r="AA327" s="16">
        <f t="shared" si="87"/>
        <v>1.275363241313604E-2</v>
      </c>
      <c r="AB327" s="9">
        <f t="shared" si="88"/>
        <v>0.15326154464081232</v>
      </c>
      <c r="AC327" s="9">
        <f t="shared" si="89"/>
        <v>0.9872463675868639</v>
      </c>
      <c r="AD327" s="15">
        <f t="shared" si="90"/>
        <v>26.906397496067598</v>
      </c>
      <c r="AE327" s="3">
        <f t="shared" si="91"/>
        <v>879.16079999999977</v>
      </c>
      <c r="AF327" s="2">
        <f t="shared" si="92"/>
        <v>0.25</v>
      </c>
      <c r="AG327" s="9">
        <f t="shared" si="93"/>
        <v>7.938249313730163E-3</v>
      </c>
      <c r="AH327" s="2">
        <f t="shared" si="94"/>
        <v>0.38412775302567131</v>
      </c>
    </row>
    <row r="328" spans="1:34">
      <c r="A328" s="1">
        <f>Raw!A328</f>
        <v>315</v>
      </c>
      <c r="B328" s="14">
        <f>Raw!B328</f>
        <v>0.41238425925925926</v>
      </c>
      <c r="C328" s="15">
        <f>Raw!C328</f>
        <v>142.19999999999999</v>
      </c>
      <c r="D328" s="15">
        <f>IF(C328&gt;0.5,Raw!D328*D$11,-999)</f>
        <v>6.2</v>
      </c>
      <c r="E328" s="9">
        <f>IF(Raw!$G328&gt;$C$8,IF(Raw!$Q328&gt;$C$8,IF(Raw!$N328&gt;$C$9,IF(Raw!$N328&lt;$A$9,IF(Raw!$X328&gt;$C$9,IF(Raw!$X328&lt;$A$9,Raw!H328,-999),-999),-999),-999),-999),-999)</f>
        <v>0.16200600000000001</v>
      </c>
      <c r="F328" s="9">
        <f>IF(Raw!$G328&gt;$C$8,IF(Raw!$Q328&gt;$C$8,IF(Raw!$N328&gt;$C$9,IF(Raw!$N328&lt;$A$9,IF(Raw!$X328&gt;$C$9,IF(Raw!$X328&lt;$A$9,Raw!I328,-999),-999),-999),-999),-999),-999)</f>
        <v>0.245561</v>
      </c>
      <c r="G328" s="9">
        <f>Raw!G328</f>
        <v>0.88990899999999995</v>
      </c>
      <c r="H328" s="9">
        <f>IF(Raw!$G328&gt;$C$8,IF(Raw!$Q328&gt;$C$8,IF(Raw!$N328&gt;$C$9,IF(Raw!$N328&lt;$A$9,IF(Raw!$X328&gt;$C$9,IF(Raw!$X328&lt;$A$9,Raw!L328,-999),-999),-999),-999),-999),-999)</f>
        <v>694</v>
      </c>
      <c r="I328" s="9">
        <f>IF(Raw!$G328&gt;$C$8,IF(Raw!$Q328&gt;$C$8,IF(Raw!$N328&gt;$C$9,IF(Raw!$N328&lt;$A$9,IF(Raw!$X328&gt;$C$9,IF(Raw!$X328&lt;$A$9,Raw!M328,-999),-999),-999),-999),-999),-999)</f>
        <v>0.27708500000000003</v>
      </c>
      <c r="J328" s="9">
        <f>IF(Raw!$G328&gt;$C$8,IF(Raw!$Q328&gt;$C$8,IF(Raw!$N328&gt;$C$9,IF(Raw!$N328&lt;$A$9,IF(Raw!$X328&gt;$C$9,IF(Raw!$X328&lt;$A$9,Raw!N328,-999),-999),-999),-999),-999),-999)</f>
        <v>633</v>
      </c>
      <c r="K328" s="9">
        <f>IF(Raw!$G328&gt;$C$8,IF(Raw!$Q328&gt;$C$8,IF(Raw!$N328&gt;$C$9,IF(Raw!$N328&lt;$A$9,IF(Raw!$X328&gt;$C$9,IF(Raw!$X328&lt;$A$9,Raw!R328,-999),-999),-999),-999),-999),-999)</f>
        <v>0.149591</v>
      </c>
      <c r="L328" s="9">
        <f>IF(Raw!$G328&gt;$C$8,IF(Raw!$Q328&gt;$C$8,IF(Raw!$N328&gt;$C$9,IF(Raw!$N328&lt;$A$9,IF(Raw!$X328&gt;$C$9,IF(Raw!$X328&lt;$A$9,Raw!S328,-999),-999),-999),-999),-999),-999)</f>
        <v>0.242589</v>
      </c>
      <c r="M328" s="9">
        <f>Raw!Q328</f>
        <v>0.922462</v>
      </c>
      <c r="N328" s="9">
        <f>IF(Raw!$G328&gt;$C$8,IF(Raw!$Q328&gt;$C$8,IF(Raw!$N328&gt;$C$9,IF(Raw!$N328&lt;$A$9,IF(Raw!$X328&gt;$C$9,IF(Raw!$X328&lt;$A$9,Raw!V328,-999),-999),-999),-999),-999),-999)</f>
        <v>812.5</v>
      </c>
      <c r="O328" s="9">
        <f>IF(Raw!$G328&gt;$C$8,IF(Raw!$Q328&gt;$C$8,IF(Raw!$N328&gt;$C$9,IF(Raw!$N328&lt;$A$9,IF(Raw!$X328&gt;$C$9,IF(Raw!$X328&lt;$A$9,Raw!W328,-999),-999),-999),-999),-999),-999)</f>
        <v>0.37081999999999998</v>
      </c>
      <c r="P328" s="9">
        <f>IF(Raw!$G328&gt;$C$8,IF(Raw!$Q328&gt;$C$8,IF(Raw!$N328&gt;$C$9,IF(Raw!$N328&lt;$A$9,IF(Raw!$X328&gt;$C$9,IF(Raw!$X328&lt;$A$9,Raw!X328,-999),-999),-999),-999),-999),-999)</f>
        <v>503</v>
      </c>
      <c r="R328" s="9">
        <f t="shared" si="79"/>
        <v>8.355499999999999E-2</v>
      </c>
      <c r="S328" s="9">
        <f t="shared" si="80"/>
        <v>0.3402616865055933</v>
      </c>
      <c r="T328" s="9">
        <f t="shared" si="81"/>
        <v>9.2997999999999997E-2</v>
      </c>
      <c r="U328" s="9">
        <f t="shared" si="82"/>
        <v>0.3833562115347357</v>
      </c>
      <c r="V328" s="15">
        <f t="shared" si="83"/>
        <v>9.4585451100000009E-2</v>
      </c>
      <c r="X328" s="11">
        <f t="shared" si="84"/>
        <v>3.7323999999999995E+18</v>
      </c>
      <c r="Y328" s="11">
        <f t="shared" si="85"/>
        <v>6.94E-18</v>
      </c>
      <c r="Z328" s="11">
        <f t="shared" si="86"/>
        <v>6.3299999999999999E-4</v>
      </c>
      <c r="AA328" s="16">
        <f t="shared" si="87"/>
        <v>1.6131999393343116E-2</v>
      </c>
      <c r="AB328" s="9">
        <f t="shared" si="88"/>
        <v>0.15109124367958213</v>
      </c>
      <c r="AC328" s="9">
        <f t="shared" si="89"/>
        <v>0.98386800060665691</v>
      </c>
      <c r="AD328" s="15">
        <f t="shared" si="90"/>
        <v>25.484991142722144</v>
      </c>
      <c r="AE328" s="3">
        <f t="shared" si="91"/>
        <v>835.57599999999979</v>
      </c>
      <c r="AF328" s="2">
        <f t="shared" si="92"/>
        <v>0.25</v>
      </c>
      <c r="AG328" s="9">
        <f t="shared" si="93"/>
        <v>7.5152535811309666E-3</v>
      </c>
      <c r="AH328" s="2">
        <f t="shared" si="94"/>
        <v>0.36365920966287463</v>
      </c>
    </row>
    <row r="329" spans="1:34">
      <c r="A329" s="1">
        <f>Raw!A329</f>
        <v>316</v>
      </c>
      <c r="B329" s="14">
        <f>Raw!B329</f>
        <v>0.41244212962962962</v>
      </c>
      <c r="C329" s="15">
        <f>Raw!C329</f>
        <v>140.80000000000001</v>
      </c>
      <c r="D329" s="15">
        <f>IF(C329&gt;0.5,Raw!D329*D$11,-999)</f>
        <v>6.2</v>
      </c>
      <c r="E329" s="9">
        <f>IF(Raw!$G329&gt;$C$8,IF(Raw!$Q329&gt;$C$8,IF(Raw!$N329&gt;$C$9,IF(Raw!$N329&lt;$A$9,IF(Raw!$X329&gt;$C$9,IF(Raw!$X329&lt;$A$9,Raw!H329,-999),-999),-999),-999),-999),-999)</f>
        <v>0.161828</v>
      </c>
      <c r="F329" s="9">
        <f>IF(Raw!$G329&gt;$C$8,IF(Raw!$Q329&gt;$C$8,IF(Raw!$N329&gt;$C$9,IF(Raw!$N329&lt;$A$9,IF(Raw!$X329&gt;$C$9,IF(Raw!$X329&lt;$A$9,Raw!I329,-999),-999),-999),-999),-999),-999)</f>
        <v>0.24437200000000001</v>
      </c>
      <c r="G329" s="9">
        <f>Raw!G329</f>
        <v>0.928454</v>
      </c>
      <c r="H329" s="9">
        <f>IF(Raw!$G329&gt;$C$8,IF(Raw!$Q329&gt;$C$8,IF(Raw!$N329&gt;$C$9,IF(Raw!$N329&lt;$A$9,IF(Raw!$X329&gt;$C$9,IF(Raw!$X329&lt;$A$9,Raw!L329,-999),-999),-999),-999),-999),-999)</f>
        <v>668</v>
      </c>
      <c r="I329" s="9">
        <f>IF(Raw!$G329&gt;$C$8,IF(Raw!$Q329&gt;$C$8,IF(Raw!$N329&gt;$C$9,IF(Raw!$N329&lt;$A$9,IF(Raw!$X329&gt;$C$9,IF(Raw!$X329&lt;$A$9,Raw!M329,-999),-999),-999),-999),-999),-999)</f>
        <v>0.6</v>
      </c>
      <c r="J329" s="9">
        <f>IF(Raw!$G329&gt;$C$8,IF(Raw!$Q329&gt;$C$8,IF(Raw!$N329&gt;$C$9,IF(Raw!$N329&lt;$A$9,IF(Raw!$X329&gt;$C$9,IF(Raw!$X329&lt;$A$9,Raw!N329,-999),-999),-999),-999),-999),-999)</f>
        <v>628</v>
      </c>
      <c r="K329" s="9">
        <f>IF(Raw!$G329&gt;$C$8,IF(Raw!$Q329&gt;$C$8,IF(Raw!$N329&gt;$C$9,IF(Raw!$N329&lt;$A$9,IF(Raw!$X329&gt;$C$9,IF(Raw!$X329&lt;$A$9,Raw!R329,-999),-999),-999),-999),-999),-999)</f>
        <v>0.143459</v>
      </c>
      <c r="L329" s="9">
        <f>IF(Raw!$G329&gt;$C$8,IF(Raw!$Q329&gt;$C$8,IF(Raw!$N329&gt;$C$9,IF(Raw!$N329&lt;$A$9,IF(Raw!$X329&gt;$C$9,IF(Raw!$X329&lt;$A$9,Raw!S329,-999),-999),-999),-999),-999),-999)</f>
        <v>0.24072399999999999</v>
      </c>
      <c r="M329" s="9">
        <f>Raw!Q329</f>
        <v>0.91474100000000003</v>
      </c>
      <c r="N329" s="9">
        <f>IF(Raw!$G329&gt;$C$8,IF(Raw!$Q329&gt;$C$8,IF(Raw!$N329&gt;$C$9,IF(Raw!$N329&lt;$A$9,IF(Raw!$X329&gt;$C$9,IF(Raw!$X329&lt;$A$9,Raw!V329,-999),-999),-999),-999),-999),-999)</f>
        <v>802.5</v>
      </c>
      <c r="O329" s="9">
        <f>IF(Raw!$G329&gt;$C$8,IF(Raw!$Q329&gt;$C$8,IF(Raw!$N329&gt;$C$9,IF(Raw!$N329&lt;$A$9,IF(Raw!$X329&gt;$C$9,IF(Raw!$X329&lt;$A$9,Raw!W329,-999),-999),-999),-999),-999),-999)</f>
        <v>0.37081999999999998</v>
      </c>
      <c r="P329" s="9">
        <f>IF(Raw!$G329&gt;$C$8,IF(Raw!$Q329&gt;$C$8,IF(Raw!$N329&gt;$C$9,IF(Raw!$N329&lt;$A$9,IF(Raw!$X329&gt;$C$9,IF(Raw!$X329&lt;$A$9,Raw!X329,-999),-999),-999),-999),-999),-999)</f>
        <v>567</v>
      </c>
      <c r="R329" s="9">
        <f t="shared" si="79"/>
        <v>8.2544000000000006E-2</v>
      </c>
      <c r="S329" s="9">
        <f t="shared" si="80"/>
        <v>0.33778010574042855</v>
      </c>
      <c r="T329" s="9">
        <f t="shared" si="81"/>
        <v>9.726499999999999E-2</v>
      </c>
      <c r="U329" s="9">
        <f t="shared" si="82"/>
        <v>0.40405194330436511</v>
      </c>
      <c r="V329" s="15">
        <f t="shared" si="83"/>
        <v>9.3858287600000007E-2</v>
      </c>
      <c r="X329" s="11">
        <f t="shared" si="84"/>
        <v>3.7323999999999995E+18</v>
      </c>
      <c r="Y329" s="11">
        <f t="shared" si="85"/>
        <v>6.6799999999999999E-18</v>
      </c>
      <c r="Z329" s="11">
        <f t="shared" si="86"/>
        <v>6.2799999999999998E-4</v>
      </c>
      <c r="AA329" s="16">
        <f t="shared" si="87"/>
        <v>1.5416187305811511E-2</v>
      </c>
      <c r="AB329" s="9">
        <f t="shared" si="88"/>
        <v>0.14495845545829977</v>
      </c>
      <c r="AC329" s="9">
        <f t="shared" si="89"/>
        <v>0.98458381269418838</v>
      </c>
      <c r="AD329" s="15">
        <f t="shared" si="90"/>
        <v>24.548068958298582</v>
      </c>
      <c r="AE329" s="3">
        <f t="shared" si="91"/>
        <v>804.27199999999982</v>
      </c>
      <c r="AF329" s="2">
        <f t="shared" si="92"/>
        <v>0.25</v>
      </c>
      <c r="AG329" s="9">
        <f t="shared" si="93"/>
        <v>7.6297653592077713E-3</v>
      </c>
      <c r="AH329" s="2">
        <f t="shared" si="94"/>
        <v>0.36920037500918546</v>
      </c>
    </row>
    <row r="330" spans="1:34">
      <c r="A330" s="1">
        <f>Raw!A330</f>
        <v>317</v>
      </c>
      <c r="B330" s="14">
        <f>Raw!B330</f>
        <v>0.41250000000000003</v>
      </c>
      <c r="C330" s="15">
        <f>Raw!C330</f>
        <v>141.1</v>
      </c>
      <c r="D330" s="15">
        <f>IF(C330&gt;0.5,Raw!D330*D$11,-999)</f>
        <v>6.2</v>
      </c>
      <c r="E330" s="9">
        <f>IF(Raw!$G330&gt;$C$8,IF(Raw!$Q330&gt;$C$8,IF(Raw!$N330&gt;$C$9,IF(Raw!$N330&lt;$A$9,IF(Raw!$X330&gt;$C$9,IF(Raw!$X330&lt;$A$9,Raw!H330,-999),-999),-999),-999),-999),-999)</f>
        <v>0.15926499999999999</v>
      </c>
      <c r="F330" s="9">
        <f>IF(Raw!$G330&gt;$C$8,IF(Raw!$Q330&gt;$C$8,IF(Raw!$N330&gt;$C$9,IF(Raw!$N330&lt;$A$9,IF(Raw!$X330&gt;$C$9,IF(Raw!$X330&lt;$A$9,Raw!I330,-999),-999),-999),-999),-999),-999)</f>
        <v>0.24528800000000001</v>
      </c>
      <c r="G330" s="9">
        <f>Raw!G330</f>
        <v>0.91708000000000001</v>
      </c>
      <c r="H330" s="9">
        <f>IF(Raw!$G330&gt;$C$8,IF(Raw!$Q330&gt;$C$8,IF(Raw!$N330&gt;$C$9,IF(Raw!$N330&lt;$A$9,IF(Raw!$X330&gt;$C$9,IF(Raw!$X330&lt;$A$9,Raw!L330,-999),-999),-999),-999),-999),-999)</f>
        <v>688.7</v>
      </c>
      <c r="I330" s="9">
        <f>IF(Raw!$G330&gt;$C$8,IF(Raw!$Q330&gt;$C$8,IF(Raw!$N330&gt;$C$9,IF(Raw!$N330&lt;$A$9,IF(Raw!$X330&gt;$C$9,IF(Raw!$X330&lt;$A$9,Raw!M330,-999),-999),-999),-999),-999),-999)</f>
        <v>0.33737899999999998</v>
      </c>
      <c r="J330" s="9">
        <f>IF(Raw!$G330&gt;$C$8,IF(Raw!$Q330&gt;$C$8,IF(Raw!$N330&gt;$C$9,IF(Raw!$N330&lt;$A$9,IF(Raw!$X330&gt;$C$9,IF(Raw!$X330&lt;$A$9,Raw!N330,-999),-999),-999),-999),-999),-999)</f>
        <v>818</v>
      </c>
      <c r="K330" s="9">
        <f>IF(Raw!$G330&gt;$C$8,IF(Raw!$Q330&gt;$C$8,IF(Raw!$N330&gt;$C$9,IF(Raw!$N330&lt;$A$9,IF(Raw!$X330&gt;$C$9,IF(Raw!$X330&lt;$A$9,Raw!R330,-999),-999),-999),-999),-999),-999)</f>
        <v>0.157969</v>
      </c>
      <c r="L330" s="9">
        <f>IF(Raw!$G330&gt;$C$8,IF(Raw!$Q330&gt;$C$8,IF(Raw!$N330&gt;$C$9,IF(Raw!$N330&lt;$A$9,IF(Raw!$X330&gt;$C$9,IF(Raw!$X330&lt;$A$9,Raw!S330,-999),-999),-999),-999),-999),-999)</f>
        <v>0.24754799999999999</v>
      </c>
      <c r="M330" s="9">
        <f>Raw!Q330</f>
        <v>0.88754599999999995</v>
      </c>
      <c r="N330" s="9">
        <f>IF(Raw!$G330&gt;$C$8,IF(Raw!$Q330&gt;$C$8,IF(Raw!$N330&gt;$C$9,IF(Raw!$N330&lt;$A$9,IF(Raw!$X330&gt;$C$9,IF(Raw!$X330&lt;$A$9,Raw!V330,-999),-999),-999),-999),-999),-999)</f>
        <v>653.79999999999995</v>
      </c>
      <c r="O330" s="9">
        <f>IF(Raw!$G330&gt;$C$8,IF(Raw!$Q330&gt;$C$8,IF(Raw!$N330&gt;$C$9,IF(Raw!$N330&lt;$A$9,IF(Raw!$X330&gt;$C$9,IF(Raw!$X330&lt;$A$9,Raw!W330,-999),-999),-999),-999),-999),-999)</f>
        <v>4.6259000000000002E-2</v>
      </c>
      <c r="P330" s="9">
        <f>IF(Raw!$G330&gt;$C$8,IF(Raw!$Q330&gt;$C$8,IF(Raw!$N330&gt;$C$9,IF(Raw!$N330&lt;$A$9,IF(Raw!$X330&gt;$C$9,IF(Raw!$X330&lt;$A$9,Raw!X330,-999),-999),-999),-999),-999),-999)</f>
        <v>983</v>
      </c>
      <c r="R330" s="9">
        <f t="shared" si="79"/>
        <v>8.6023000000000016E-2</v>
      </c>
      <c r="S330" s="9">
        <f t="shared" si="80"/>
        <v>0.35070203189719845</v>
      </c>
      <c r="T330" s="9">
        <f t="shared" si="81"/>
        <v>8.9578999999999992E-2</v>
      </c>
      <c r="U330" s="9">
        <f t="shared" si="82"/>
        <v>0.36186517362289333</v>
      </c>
      <c r="V330" s="15">
        <f t="shared" si="83"/>
        <v>9.6518965200000001E-2</v>
      </c>
      <c r="X330" s="11">
        <f t="shared" si="84"/>
        <v>3.7323999999999995E+18</v>
      </c>
      <c r="Y330" s="11">
        <f t="shared" si="85"/>
        <v>6.8870000000000004E-18</v>
      </c>
      <c r="Z330" s="11">
        <f t="shared" si="86"/>
        <v>8.1799999999999993E-4</v>
      </c>
      <c r="AA330" s="16">
        <f t="shared" si="87"/>
        <v>2.0593703661937371E-2</v>
      </c>
      <c r="AB330" s="9">
        <f t="shared" si="88"/>
        <v>0.15981376338033268</v>
      </c>
      <c r="AC330" s="9">
        <f t="shared" si="89"/>
        <v>0.97940629633806275</v>
      </c>
      <c r="AD330" s="15">
        <f t="shared" si="90"/>
        <v>25.175676848334199</v>
      </c>
      <c r="AE330" s="3">
        <f t="shared" si="91"/>
        <v>829.19479999999987</v>
      </c>
      <c r="AF330" s="2">
        <f t="shared" si="92"/>
        <v>0.25</v>
      </c>
      <c r="AG330" s="9">
        <f t="shared" si="93"/>
        <v>7.0078466721510083E-3</v>
      </c>
      <c r="AH330" s="2">
        <f t="shared" si="94"/>
        <v>0.33910605340472411</v>
      </c>
    </row>
    <row r="331" spans="1:34">
      <c r="A331" s="1">
        <f>Raw!A331</f>
        <v>318</v>
      </c>
      <c r="B331" s="14">
        <f>Raw!B331</f>
        <v>0.4125462962962963</v>
      </c>
      <c r="C331" s="15">
        <f>Raw!C331</f>
        <v>139.69999999999999</v>
      </c>
      <c r="D331" s="15">
        <f>IF(C331&gt;0.5,Raw!D331*D$11,-999)</f>
        <v>6.2</v>
      </c>
      <c r="E331" s="9">
        <f>IF(Raw!$G331&gt;$C$8,IF(Raw!$Q331&gt;$C$8,IF(Raw!$N331&gt;$C$9,IF(Raw!$N331&lt;$A$9,IF(Raw!$X331&gt;$C$9,IF(Raw!$X331&lt;$A$9,Raw!H331,-999),-999),-999),-999),-999),-999)</f>
        <v>0.163411</v>
      </c>
      <c r="F331" s="9">
        <f>IF(Raw!$G331&gt;$C$8,IF(Raw!$Q331&gt;$C$8,IF(Raw!$N331&gt;$C$9,IF(Raw!$N331&lt;$A$9,IF(Raw!$X331&gt;$C$9,IF(Raw!$X331&lt;$A$9,Raw!I331,-999),-999),-999),-999),-999),-999)</f>
        <v>0.24949199999999999</v>
      </c>
      <c r="G331" s="9">
        <f>Raw!G331</f>
        <v>0.87535099999999999</v>
      </c>
      <c r="H331" s="9">
        <f>IF(Raw!$G331&gt;$C$8,IF(Raw!$Q331&gt;$C$8,IF(Raw!$N331&gt;$C$9,IF(Raw!$N331&lt;$A$9,IF(Raw!$X331&gt;$C$9,IF(Raw!$X331&lt;$A$9,Raw!L331,-999),-999),-999),-999),-999),-999)</f>
        <v>600.9</v>
      </c>
      <c r="I331" s="9">
        <f>IF(Raw!$G331&gt;$C$8,IF(Raw!$Q331&gt;$C$8,IF(Raw!$N331&gt;$C$9,IF(Raw!$N331&lt;$A$9,IF(Raw!$X331&gt;$C$9,IF(Raw!$X331&lt;$A$9,Raw!M331,-999),-999),-999),-999),-999),-999)</f>
        <v>0.55873099999999998</v>
      </c>
      <c r="J331" s="9">
        <f>IF(Raw!$G331&gt;$C$8,IF(Raw!$Q331&gt;$C$8,IF(Raw!$N331&gt;$C$9,IF(Raw!$N331&lt;$A$9,IF(Raw!$X331&gt;$C$9,IF(Raw!$X331&lt;$A$9,Raw!N331,-999),-999),-999),-999),-999),-999)</f>
        <v>741</v>
      </c>
      <c r="K331" s="9">
        <f>IF(Raw!$G331&gt;$C$8,IF(Raw!$Q331&gt;$C$8,IF(Raw!$N331&gt;$C$9,IF(Raw!$N331&lt;$A$9,IF(Raw!$X331&gt;$C$9,IF(Raw!$X331&lt;$A$9,Raw!R331,-999),-999),-999),-999),-999),-999)</f>
        <v>0.149536</v>
      </c>
      <c r="L331" s="9">
        <f>IF(Raw!$G331&gt;$C$8,IF(Raw!$Q331&gt;$C$8,IF(Raw!$N331&gt;$C$9,IF(Raw!$N331&lt;$A$9,IF(Raw!$X331&gt;$C$9,IF(Raw!$X331&lt;$A$9,Raw!S331,-999),-999),-999),-999),-999),-999)</f>
        <v>0.25181100000000001</v>
      </c>
      <c r="M331" s="9">
        <f>Raw!Q331</f>
        <v>0.91706600000000005</v>
      </c>
      <c r="N331" s="9">
        <f>IF(Raw!$G331&gt;$C$8,IF(Raw!$Q331&gt;$C$8,IF(Raw!$N331&gt;$C$9,IF(Raw!$N331&lt;$A$9,IF(Raw!$X331&gt;$C$9,IF(Raw!$X331&lt;$A$9,Raw!V331,-999),-999),-999),-999),-999),-999)</f>
        <v>744.5</v>
      </c>
      <c r="O331" s="9">
        <f>IF(Raw!$G331&gt;$C$8,IF(Raw!$Q331&gt;$C$8,IF(Raw!$N331&gt;$C$9,IF(Raw!$N331&lt;$A$9,IF(Raw!$X331&gt;$C$9,IF(Raw!$X331&lt;$A$9,Raw!W331,-999),-999),-999),-999),-999),-999)</f>
        <v>0.253307</v>
      </c>
      <c r="P331" s="9">
        <f>IF(Raw!$G331&gt;$C$8,IF(Raw!$Q331&gt;$C$8,IF(Raw!$N331&gt;$C$9,IF(Raw!$N331&lt;$A$9,IF(Raw!$X331&gt;$C$9,IF(Raw!$X331&lt;$A$9,Raw!X331,-999),-999),-999),-999),-999),-999)</f>
        <v>587</v>
      </c>
      <c r="R331" s="9">
        <f t="shared" si="79"/>
        <v>8.6080999999999991E-2</v>
      </c>
      <c r="S331" s="9">
        <f t="shared" si="80"/>
        <v>0.34502509098488127</v>
      </c>
      <c r="T331" s="9">
        <f t="shared" si="81"/>
        <v>0.102275</v>
      </c>
      <c r="U331" s="9">
        <f t="shared" si="82"/>
        <v>0.40615779294788551</v>
      </c>
      <c r="V331" s="15">
        <f t="shared" si="83"/>
        <v>9.8181108900000008E-2</v>
      </c>
      <c r="X331" s="11">
        <f t="shared" si="84"/>
        <v>3.7323999999999995E+18</v>
      </c>
      <c r="Y331" s="11">
        <f t="shared" si="85"/>
        <v>6.0089999999999994E-18</v>
      </c>
      <c r="Z331" s="11">
        <f t="shared" si="86"/>
        <v>7.4100000000000001E-4</v>
      </c>
      <c r="AA331" s="16">
        <f t="shared" si="87"/>
        <v>1.6347461003511546E-2</v>
      </c>
      <c r="AB331" s="9">
        <f t="shared" si="88"/>
        <v>0.15120793657413414</v>
      </c>
      <c r="AC331" s="9">
        <f t="shared" si="89"/>
        <v>0.98365253899648852</v>
      </c>
      <c r="AD331" s="15">
        <f t="shared" si="90"/>
        <v>22.061350881931912</v>
      </c>
      <c r="AE331" s="3">
        <f t="shared" si="91"/>
        <v>723.48359999999968</v>
      </c>
      <c r="AF331" s="2">
        <f t="shared" si="92"/>
        <v>0.25</v>
      </c>
      <c r="AG331" s="9">
        <f t="shared" si="93"/>
        <v>6.8926073720418099E-3</v>
      </c>
      <c r="AH331" s="2">
        <f t="shared" si="94"/>
        <v>0.33352968364588659</v>
      </c>
    </row>
    <row r="332" spans="1:34">
      <c r="A332" s="1">
        <f>Raw!A332</f>
        <v>319</v>
      </c>
      <c r="B332" s="14">
        <f>Raw!B332</f>
        <v>0.41260416666666666</v>
      </c>
      <c r="C332" s="15">
        <f>Raw!C332</f>
        <v>139.5</v>
      </c>
      <c r="D332" s="15">
        <f>IF(C332&gt;0.5,Raw!D332*D$11,-999)</f>
        <v>6.2</v>
      </c>
      <c r="E332" s="9">
        <f>IF(Raw!$G332&gt;$C$8,IF(Raw!$Q332&gt;$C$8,IF(Raw!$N332&gt;$C$9,IF(Raw!$N332&lt;$A$9,IF(Raw!$X332&gt;$C$9,IF(Raw!$X332&lt;$A$9,Raw!H332,-999),-999),-999),-999),-999),-999)</f>
        <v>0.162105</v>
      </c>
      <c r="F332" s="9">
        <f>IF(Raw!$G332&gt;$C$8,IF(Raw!$Q332&gt;$C$8,IF(Raw!$N332&gt;$C$9,IF(Raw!$N332&lt;$A$9,IF(Raw!$X332&gt;$C$9,IF(Raw!$X332&lt;$A$9,Raw!I332,-999),-999),-999),-999),-999),-999)</f>
        <v>0.25822200000000001</v>
      </c>
      <c r="G332" s="9">
        <f>Raw!G332</f>
        <v>0.88240799999999997</v>
      </c>
      <c r="H332" s="9">
        <f>IF(Raw!$G332&gt;$C$8,IF(Raw!$Q332&gt;$C$8,IF(Raw!$N332&gt;$C$9,IF(Raw!$N332&lt;$A$9,IF(Raw!$X332&gt;$C$9,IF(Raw!$X332&lt;$A$9,Raw!L332,-999),-999),-999),-999),-999),-999)</f>
        <v>652.70000000000005</v>
      </c>
      <c r="I332" s="9">
        <f>IF(Raw!$G332&gt;$C$8,IF(Raw!$Q332&gt;$C$8,IF(Raw!$N332&gt;$C$9,IF(Raw!$N332&lt;$A$9,IF(Raw!$X332&gt;$C$9,IF(Raw!$X332&lt;$A$9,Raw!M332,-999),-999),-999),-999),-999),-999)</f>
        <v>0.208346</v>
      </c>
      <c r="J332" s="9">
        <f>IF(Raw!$G332&gt;$C$8,IF(Raw!$Q332&gt;$C$8,IF(Raw!$N332&gt;$C$9,IF(Raw!$N332&lt;$A$9,IF(Raw!$X332&gt;$C$9,IF(Raw!$X332&lt;$A$9,Raw!N332,-999),-999),-999),-999),-999),-999)</f>
        <v>608</v>
      </c>
      <c r="K332" s="9">
        <f>IF(Raw!$G332&gt;$C$8,IF(Raw!$Q332&gt;$C$8,IF(Raw!$N332&gt;$C$9,IF(Raw!$N332&lt;$A$9,IF(Raw!$X332&gt;$C$9,IF(Raw!$X332&lt;$A$9,Raw!R332,-999),-999),-999),-999),-999),-999)</f>
        <v>0.15153800000000001</v>
      </c>
      <c r="L332" s="9">
        <f>IF(Raw!$G332&gt;$C$8,IF(Raw!$Q332&gt;$C$8,IF(Raw!$N332&gt;$C$9,IF(Raw!$N332&lt;$A$9,IF(Raw!$X332&gt;$C$9,IF(Raw!$X332&lt;$A$9,Raw!S332,-999),-999),-999),-999),-999),-999)</f>
        <v>0.247173</v>
      </c>
      <c r="M332" s="9">
        <f>Raw!Q332</f>
        <v>0.91625100000000004</v>
      </c>
      <c r="N332" s="9">
        <f>IF(Raw!$G332&gt;$C$8,IF(Raw!$Q332&gt;$C$8,IF(Raw!$N332&gt;$C$9,IF(Raw!$N332&lt;$A$9,IF(Raw!$X332&gt;$C$9,IF(Raw!$X332&lt;$A$9,Raw!V332,-999),-999),-999),-999),-999),-999)</f>
        <v>805.1</v>
      </c>
      <c r="O332" s="9">
        <f>IF(Raw!$G332&gt;$C$8,IF(Raw!$Q332&gt;$C$8,IF(Raw!$N332&gt;$C$9,IF(Raw!$N332&lt;$A$9,IF(Raw!$X332&gt;$C$9,IF(Raw!$X332&lt;$A$9,Raw!W332,-999),-999),-999),-999),-999),-999)</f>
        <v>0.37081999999999998</v>
      </c>
      <c r="P332" s="9">
        <f>IF(Raw!$G332&gt;$C$8,IF(Raw!$Q332&gt;$C$8,IF(Raw!$N332&gt;$C$9,IF(Raw!$N332&lt;$A$9,IF(Raw!$X332&gt;$C$9,IF(Raw!$X332&lt;$A$9,Raw!X332,-999),-999),-999),-999),-999),-999)</f>
        <v>696</v>
      </c>
      <c r="R332" s="9">
        <f t="shared" si="79"/>
        <v>9.6117000000000008E-2</v>
      </c>
      <c r="S332" s="9">
        <f t="shared" si="80"/>
        <v>0.37222622394683647</v>
      </c>
      <c r="T332" s="9">
        <f t="shared" si="81"/>
        <v>9.5634999999999998E-2</v>
      </c>
      <c r="U332" s="9">
        <f t="shared" si="82"/>
        <v>0.3869152375057146</v>
      </c>
      <c r="V332" s="15">
        <f t="shared" si="83"/>
        <v>9.6372752700000008E-2</v>
      </c>
      <c r="X332" s="11">
        <f t="shared" si="84"/>
        <v>3.7323999999999995E+18</v>
      </c>
      <c r="Y332" s="11">
        <f t="shared" si="85"/>
        <v>6.527E-18</v>
      </c>
      <c r="Z332" s="11">
        <f t="shared" si="86"/>
        <v>6.0799999999999993E-4</v>
      </c>
      <c r="AA332" s="16">
        <f t="shared" si="87"/>
        <v>1.4595531019839755E-2</v>
      </c>
      <c r="AB332" s="9">
        <f t="shared" si="88"/>
        <v>0.15293384360908238</v>
      </c>
      <c r="AC332" s="9">
        <f t="shared" si="89"/>
        <v>0.98540446898016021</v>
      </c>
      <c r="AD332" s="15">
        <f t="shared" si="90"/>
        <v>24.005807598420652</v>
      </c>
      <c r="AE332" s="3">
        <f t="shared" si="91"/>
        <v>785.85079999999982</v>
      </c>
      <c r="AF332" s="2">
        <f t="shared" si="92"/>
        <v>0.25</v>
      </c>
      <c r="AG332" s="9">
        <f t="shared" si="93"/>
        <v>7.1447790372764722E-3</v>
      </c>
      <c r="AH332" s="2">
        <f t="shared" si="94"/>
        <v>0.34573213929007895</v>
      </c>
    </row>
    <row r="333" spans="1:34">
      <c r="A333" s="1">
        <f>Raw!A333</f>
        <v>320</v>
      </c>
      <c r="B333" s="14">
        <f>Raw!B333</f>
        <v>0.41266203703703702</v>
      </c>
      <c r="C333" s="15">
        <f>Raw!C333</f>
        <v>137.9</v>
      </c>
      <c r="D333" s="15">
        <f>IF(C333&gt;0.5,Raw!D333*D$11,-999)</f>
        <v>6.2</v>
      </c>
      <c r="E333" s="9">
        <f>IF(Raw!$G333&gt;$C$8,IF(Raw!$Q333&gt;$C$8,IF(Raw!$N333&gt;$C$9,IF(Raw!$N333&lt;$A$9,IF(Raw!$X333&gt;$C$9,IF(Raw!$X333&lt;$A$9,Raw!H333,-999),-999),-999),-999),-999),-999)</f>
        <v>0.156857</v>
      </c>
      <c r="F333" s="9">
        <f>IF(Raw!$G333&gt;$C$8,IF(Raw!$Q333&gt;$C$8,IF(Raw!$N333&gt;$C$9,IF(Raw!$N333&lt;$A$9,IF(Raw!$X333&gt;$C$9,IF(Raw!$X333&lt;$A$9,Raw!I333,-999),-999),-999),-999),-999),-999)</f>
        <v>0.26210800000000001</v>
      </c>
      <c r="G333" s="9">
        <f>Raw!G333</f>
        <v>0.916767</v>
      </c>
      <c r="H333" s="9">
        <f>IF(Raw!$G333&gt;$C$8,IF(Raw!$Q333&gt;$C$8,IF(Raw!$N333&gt;$C$9,IF(Raw!$N333&lt;$A$9,IF(Raw!$X333&gt;$C$9,IF(Raw!$X333&lt;$A$9,Raw!L333,-999),-999),-999),-999),-999),-999)</f>
        <v>694.9</v>
      </c>
      <c r="I333" s="9">
        <f>IF(Raw!$G333&gt;$C$8,IF(Raw!$Q333&gt;$C$8,IF(Raw!$N333&gt;$C$9,IF(Raw!$N333&lt;$A$9,IF(Raw!$X333&gt;$C$9,IF(Raw!$X333&lt;$A$9,Raw!M333,-999),-999),-999),-999),-999),-999)</f>
        <v>0.37081999999999998</v>
      </c>
      <c r="J333" s="9">
        <f>IF(Raw!$G333&gt;$C$8,IF(Raw!$Q333&gt;$C$8,IF(Raw!$N333&gt;$C$9,IF(Raw!$N333&lt;$A$9,IF(Raw!$X333&gt;$C$9,IF(Raw!$X333&lt;$A$9,Raw!N333,-999),-999),-999),-999),-999),-999)</f>
        <v>518</v>
      </c>
      <c r="K333" s="9">
        <f>IF(Raw!$G333&gt;$C$8,IF(Raw!$Q333&gt;$C$8,IF(Raw!$N333&gt;$C$9,IF(Raw!$N333&lt;$A$9,IF(Raw!$X333&gt;$C$9,IF(Raw!$X333&lt;$A$9,Raw!R333,-999),-999),-999),-999),-999),-999)</f>
        <v>0.150505</v>
      </c>
      <c r="L333" s="9">
        <f>IF(Raw!$G333&gt;$C$8,IF(Raw!$Q333&gt;$C$8,IF(Raw!$N333&gt;$C$9,IF(Raw!$N333&lt;$A$9,IF(Raw!$X333&gt;$C$9,IF(Raw!$X333&lt;$A$9,Raw!S333,-999),-999),-999),-999),-999),-999)</f>
        <v>0.25327100000000002</v>
      </c>
      <c r="M333" s="9">
        <f>Raw!Q333</f>
        <v>0.90613600000000005</v>
      </c>
      <c r="N333" s="9">
        <f>IF(Raw!$G333&gt;$C$8,IF(Raw!$Q333&gt;$C$8,IF(Raw!$N333&gt;$C$9,IF(Raw!$N333&lt;$A$9,IF(Raw!$X333&gt;$C$9,IF(Raw!$X333&lt;$A$9,Raw!V333,-999),-999),-999),-999),-999),-999)</f>
        <v>848.2</v>
      </c>
      <c r="O333" s="9">
        <f>IF(Raw!$G333&gt;$C$8,IF(Raw!$Q333&gt;$C$8,IF(Raw!$N333&gt;$C$9,IF(Raw!$N333&lt;$A$9,IF(Raw!$X333&gt;$C$9,IF(Raw!$X333&lt;$A$9,Raw!W333,-999),-999),-999),-999),-999),-999)</f>
        <v>0.37081799999999998</v>
      </c>
      <c r="P333" s="9">
        <f>IF(Raw!$G333&gt;$C$8,IF(Raw!$Q333&gt;$C$8,IF(Raw!$N333&gt;$C$9,IF(Raw!$N333&lt;$A$9,IF(Raw!$X333&gt;$C$9,IF(Raw!$X333&lt;$A$9,Raw!X333,-999),-999),-999),-999),-999),-999)</f>
        <v>450</v>
      </c>
      <c r="R333" s="9">
        <f t="shared" si="79"/>
        <v>0.10525100000000001</v>
      </c>
      <c r="S333" s="9">
        <f t="shared" si="80"/>
        <v>0.40155584720802118</v>
      </c>
      <c r="T333" s="9">
        <f t="shared" si="81"/>
        <v>0.10276600000000002</v>
      </c>
      <c r="U333" s="9">
        <f t="shared" si="82"/>
        <v>0.40575510026809236</v>
      </c>
      <c r="V333" s="15">
        <f t="shared" si="83"/>
        <v>9.8750362900000013E-2</v>
      </c>
      <c r="X333" s="11">
        <f t="shared" si="84"/>
        <v>3.7323999999999995E+18</v>
      </c>
      <c r="Y333" s="11">
        <f t="shared" si="85"/>
        <v>6.948999999999999E-18</v>
      </c>
      <c r="Z333" s="11">
        <f t="shared" si="86"/>
        <v>5.1800000000000001E-4</v>
      </c>
      <c r="AA333" s="16">
        <f t="shared" si="87"/>
        <v>1.3256971387548963E-2</v>
      </c>
      <c r="AB333" s="9">
        <f t="shared" si="88"/>
        <v>0.15186736592161285</v>
      </c>
      <c r="AC333" s="9">
        <f t="shared" si="89"/>
        <v>0.98674302861245111</v>
      </c>
      <c r="AD333" s="15">
        <f t="shared" si="90"/>
        <v>25.592608856272133</v>
      </c>
      <c r="AE333" s="3">
        <f t="shared" si="91"/>
        <v>836.65959999999961</v>
      </c>
      <c r="AF333" s="2">
        <f t="shared" si="92"/>
        <v>0.25</v>
      </c>
      <c r="AG333" s="9">
        <f t="shared" si="93"/>
        <v>7.987947363537513E-3</v>
      </c>
      <c r="AH333" s="2">
        <f t="shared" si="94"/>
        <v>0.38653261579172682</v>
      </c>
    </row>
    <row r="334" spans="1:34">
      <c r="A334" s="1">
        <f>Raw!A334</f>
        <v>321</v>
      </c>
      <c r="B334" s="14">
        <f>Raw!B334</f>
        <v>0.41271990740740744</v>
      </c>
      <c r="C334" s="15">
        <f>Raw!C334</f>
        <v>139.1</v>
      </c>
      <c r="D334" s="15">
        <f>IF(C334&gt;0.5,Raw!D334*D$11,-999)</f>
        <v>6.2</v>
      </c>
      <c r="E334" s="9">
        <f>IF(Raw!$G334&gt;$C$8,IF(Raw!$Q334&gt;$C$8,IF(Raw!$N334&gt;$C$9,IF(Raw!$N334&lt;$A$9,IF(Raw!$X334&gt;$C$9,IF(Raw!$X334&lt;$A$9,Raw!H334,-999),-999),-999),-999),-999),-999)</f>
        <v>0.16565099999999999</v>
      </c>
      <c r="F334" s="9">
        <f>IF(Raw!$G334&gt;$C$8,IF(Raw!$Q334&gt;$C$8,IF(Raw!$N334&gt;$C$9,IF(Raw!$N334&lt;$A$9,IF(Raw!$X334&gt;$C$9,IF(Raw!$X334&lt;$A$9,Raw!I334,-999),-999),-999),-999),-999),-999)</f>
        <v>0.25307600000000002</v>
      </c>
      <c r="G334" s="9">
        <f>Raw!G334</f>
        <v>0.87439800000000001</v>
      </c>
      <c r="H334" s="9">
        <f>IF(Raw!$G334&gt;$C$8,IF(Raw!$Q334&gt;$C$8,IF(Raw!$N334&gt;$C$9,IF(Raw!$N334&lt;$A$9,IF(Raw!$X334&gt;$C$9,IF(Raw!$X334&lt;$A$9,Raw!L334,-999),-999),-999),-999),-999),-999)</f>
        <v>668.6</v>
      </c>
      <c r="I334" s="9">
        <f>IF(Raw!$G334&gt;$C$8,IF(Raw!$Q334&gt;$C$8,IF(Raw!$N334&gt;$C$9,IF(Raw!$N334&lt;$A$9,IF(Raw!$X334&gt;$C$9,IF(Raw!$X334&lt;$A$9,Raw!M334,-999),-999),-999),-999),-999),-999)</f>
        <v>0.239533</v>
      </c>
      <c r="J334" s="9">
        <f>IF(Raw!$G334&gt;$C$8,IF(Raw!$Q334&gt;$C$8,IF(Raw!$N334&gt;$C$9,IF(Raw!$N334&lt;$A$9,IF(Raw!$X334&gt;$C$9,IF(Raw!$X334&lt;$A$9,Raw!N334,-999),-999),-999),-999),-999),-999)</f>
        <v>858</v>
      </c>
      <c r="K334" s="9">
        <f>IF(Raw!$G334&gt;$C$8,IF(Raw!$Q334&gt;$C$8,IF(Raw!$N334&gt;$C$9,IF(Raw!$N334&lt;$A$9,IF(Raw!$X334&gt;$C$9,IF(Raw!$X334&lt;$A$9,Raw!R334,-999),-999),-999),-999),-999),-999)</f>
        <v>0.156833</v>
      </c>
      <c r="L334" s="9">
        <f>IF(Raw!$G334&gt;$C$8,IF(Raw!$Q334&gt;$C$8,IF(Raw!$N334&gt;$C$9,IF(Raw!$N334&lt;$A$9,IF(Raw!$X334&gt;$C$9,IF(Raw!$X334&lt;$A$9,Raw!S334,-999),-999),-999),-999),-999),-999)</f>
        <v>0.26187700000000003</v>
      </c>
      <c r="M334" s="9">
        <f>Raw!Q334</f>
        <v>0.89881900000000003</v>
      </c>
      <c r="N334" s="9">
        <f>IF(Raw!$G334&gt;$C$8,IF(Raw!$Q334&gt;$C$8,IF(Raw!$N334&gt;$C$9,IF(Raw!$N334&lt;$A$9,IF(Raw!$X334&gt;$C$9,IF(Raw!$X334&lt;$A$9,Raw!V334,-999),-999),-999),-999),-999),-999)</f>
        <v>861.9</v>
      </c>
      <c r="O334" s="9">
        <f>IF(Raw!$G334&gt;$C$8,IF(Raw!$Q334&gt;$C$8,IF(Raw!$N334&gt;$C$9,IF(Raw!$N334&lt;$A$9,IF(Raw!$X334&gt;$C$9,IF(Raw!$X334&lt;$A$9,Raw!W334,-999),-999),-999),-999),-999),-999)</f>
        <v>0.36952499999999999</v>
      </c>
      <c r="P334" s="9">
        <f>IF(Raw!$G334&gt;$C$8,IF(Raw!$Q334&gt;$C$8,IF(Raw!$N334&gt;$C$9,IF(Raw!$N334&lt;$A$9,IF(Raw!$X334&gt;$C$9,IF(Raw!$X334&lt;$A$9,Raw!X334,-999),-999),-999),-999),-999),-999)</f>
        <v>770</v>
      </c>
      <c r="R334" s="9">
        <f t="shared" si="79"/>
        <v>8.742500000000003E-2</v>
      </c>
      <c r="S334" s="9">
        <f t="shared" si="80"/>
        <v>0.34544958826597555</v>
      </c>
      <c r="T334" s="9">
        <f t="shared" si="81"/>
        <v>0.10504400000000003</v>
      </c>
      <c r="U334" s="9">
        <f t="shared" si="82"/>
        <v>0.40111960958770726</v>
      </c>
      <c r="V334" s="15">
        <f t="shared" si="83"/>
        <v>0.10210584230000001</v>
      </c>
      <c r="X334" s="11">
        <f t="shared" si="84"/>
        <v>3.7323999999999995E+18</v>
      </c>
      <c r="Y334" s="11">
        <f t="shared" si="85"/>
        <v>6.6859999999999997E-18</v>
      </c>
      <c r="Z334" s="11">
        <f t="shared" si="86"/>
        <v>8.5799999999999993E-4</v>
      </c>
      <c r="AA334" s="16">
        <f t="shared" si="87"/>
        <v>2.0962409841078611E-2</v>
      </c>
      <c r="AB334" s="9">
        <f t="shared" si="88"/>
        <v>0.15903497537934627</v>
      </c>
      <c r="AC334" s="9">
        <f t="shared" si="89"/>
        <v>0.97903759015892133</v>
      </c>
      <c r="AD334" s="15">
        <f t="shared" si="90"/>
        <v>24.431713101490224</v>
      </c>
      <c r="AE334" s="3">
        <f t="shared" si="91"/>
        <v>804.9943999999997</v>
      </c>
      <c r="AF334" s="2">
        <f t="shared" si="92"/>
        <v>0.25</v>
      </c>
      <c r="AG334" s="9">
        <f t="shared" si="93"/>
        <v>7.5384917083297165E-3</v>
      </c>
      <c r="AH334" s="2">
        <f t="shared" si="94"/>
        <v>0.36478369054431292</v>
      </c>
    </row>
    <row r="335" spans="1:34">
      <c r="A335" s="1">
        <f>Raw!A335</f>
        <v>322</v>
      </c>
      <c r="B335" s="14">
        <f>Raw!B335</f>
        <v>0.41277777777777774</v>
      </c>
      <c r="C335" s="15">
        <f>Raw!C335</f>
        <v>135.69999999999999</v>
      </c>
      <c r="D335" s="15">
        <f>IF(C335&gt;0.5,Raw!D335*D$11,-999)</f>
        <v>6.2</v>
      </c>
      <c r="E335" s="9">
        <f>IF(Raw!$G335&gt;$C$8,IF(Raw!$Q335&gt;$C$8,IF(Raw!$N335&gt;$C$9,IF(Raw!$N335&lt;$A$9,IF(Raw!$X335&gt;$C$9,IF(Raw!$X335&lt;$A$9,Raw!H335,-999),-999),-999),-999),-999),-999)</f>
        <v>0.16675300000000001</v>
      </c>
      <c r="F335" s="9">
        <f>IF(Raw!$G335&gt;$C$8,IF(Raw!$Q335&gt;$C$8,IF(Raw!$N335&gt;$C$9,IF(Raw!$N335&lt;$A$9,IF(Raw!$X335&gt;$C$9,IF(Raw!$X335&lt;$A$9,Raw!I335,-999),-999),-999),-999),-999),-999)</f>
        <v>0.25656099999999998</v>
      </c>
      <c r="G335" s="9">
        <f>Raw!G335</f>
        <v>0.90901299999999996</v>
      </c>
      <c r="H335" s="9">
        <f>IF(Raw!$G335&gt;$C$8,IF(Raw!$Q335&gt;$C$8,IF(Raw!$N335&gt;$C$9,IF(Raw!$N335&lt;$A$9,IF(Raw!$X335&gt;$C$9,IF(Raw!$X335&lt;$A$9,Raw!L335,-999),-999),-999),-999),-999),-999)</f>
        <v>717</v>
      </c>
      <c r="I335" s="9">
        <f>IF(Raw!$G335&gt;$C$8,IF(Raw!$Q335&gt;$C$8,IF(Raw!$N335&gt;$C$9,IF(Raw!$N335&lt;$A$9,IF(Raw!$X335&gt;$C$9,IF(Raw!$X335&lt;$A$9,Raw!M335,-999),-999),-999),-999),-999),-999)</f>
        <v>0.33217799999999997</v>
      </c>
      <c r="J335" s="9">
        <f>IF(Raw!$G335&gt;$C$8,IF(Raw!$Q335&gt;$C$8,IF(Raw!$N335&gt;$C$9,IF(Raw!$N335&lt;$A$9,IF(Raw!$X335&gt;$C$9,IF(Raw!$X335&lt;$A$9,Raw!N335,-999),-999),-999),-999),-999),-999)</f>
        <v>643</v>
      </c>
      <c r="K335" s="9">
        <f>IF(Raw!$G335&gt;$C$8,IF(Raw!$Q335&gt;$C$8,IF(Raw!$N335&gt;$C$9,IF(Raw!$N335&lt;$A$9,IF(Raw!$X335&gt;$C$9,IF(Raw!$X335&lt;$A$9,Raw!R335,-999),-999),-999),-999),-999),-999)</f>
        <v>0.15551499999999999</v>
      </c>
      <c r="L335" s="9">
        <f>IF(Raw!$G335&gt;$C$8,IF(Raw!$Q335&gt;$C$8,IF(Raw!$N335&gt;$C$9,IF(Raw!$N335&lt;$A$9,IF(Raw!$X335&gt;$C$9,IF(Raw!$X335&lt;$A$9,Raw!S335,-999),-999),-999),-999),-999),-999)</f>
        <v>0.25600099999999998</v>
      </c>
      <c r="M335" s="9">
        <f>Raw!Q335</f>
        <v>0.92234499999999997</v>
      </c>
      <c r="N335" s="9">
        <f>IF(Raw!$G335&gt;$C$8,IF(Raw!$Q335&gt;$C$8,IF(Raw!$N335&gt;$C$9,IF(Raw!$N335&lt;$A$9,IF(Raw!$X335&gt;$C$9,IF(Raw!$X335&lt;$A$9,Raw!V335,-999),-999),-999),-999),-999),-999)</f>
        <v>795.7</v>
      </c>
      <c r="O335" s="9">
        <f>IF(Raw!$G335&gt;$C$8,IF(Raw!$Q335&gt;$C$8,IF(Raw!$N335&gt;$C$9,IF(Raw!$N335&lt;$A$9,IF(Raw!$X335&gt;$C$9,IF(Raw!$X335&lt;$A$9,Raw!W335,-999),-999),-999),-999),-999),-999)</f>
        <v>0.37081999999999998</v>
      </c>
      <c r="P335" s="9">
        <f>IF(Raw!$G335&gt;$C$8,IF(Raw!$Q335&gt;$C$8,IF(Raw!$N335&gt;$C$9,IF(Raw!$N335&lt;$A$9,IF(Raw!$X335&gt;$C$9,IF(Raw!$X335&lt;$A$9,Raw!X335,-999),-999),-999),-999),-999),-999)</f>
        <v>464</v>
      </c>
      <c r="R335" s="9">
        <f t="shared" ref="R335:R398" si="95">F335-E335</f>
        <v>8.9807999999999971E-2</v>
      </c>
      <c r="S335" s="9">
        <f t="shared" ref="S335:S398" si="96">R335/F335</f>
        <v>0.35004540830445774</v>
      </c>
      <c r="T335" s="9">
        <f t="shared" ref="T335:T398" si="97">L335-K335</f>
        <v>0.10048599999999999</v>
      </c>
      <c r="U335" s="9">
        <f t="shared" ref="U335:U398" si="98">T335/L335</f>
        <v>0.39252190421131167</v>
      </c>
      <c r="V335" s="15">
        <f t="shared" ref="V335:V398" si="99">IF(L335&gt;0,L335*V$8+V$10,-999)</f>
        <v>9.9814789899999992E-2</v>
      </c>
      <c r="X335" s="11">
        <f t="shared" ref="X335:X398" si="100">D335*6.02*10^23*10^(-6)</f>
        <v>3.7323999999999995E+18</v>
      </c>
      <c r="Y335" s="11">
        <f t="shared" ref="Y335:Y398" si="101">H335*10^(-20)</f>
        <v>7.1699999999999996E-18</v>
      </c>
      <c r="Z335" s="11">
        <f t="shared" ref="Z335:Z398" si="102">J335*10^(-6)</f>
        <v>6.4300000000000002E-4</v>
      </c>
      <c r="AA335" s="16">
        <f t="shared" ref="AA335:AA398" si="103">IF(Z335&gt;0,(X335*Y335/(X335*Y335+1/Z335)),1)</f>
        <v>1.6916431198168141E-2</v>
      </c>
      <c r="AB335" s="9">
        <f t="shared" ref="AB335:AB398" si="104">K335+T335*AA335</f>
        <v>0.15721486450537911</v>
      </c>
      <c r="AC335" s="9">
        <f t="shared" ref="AC335:AC398" si="105">IF(T335&gt;0,(L335-AB335)/T335,-999)</f>
        <v>0.9830835688018319</v>
      </c>
      <c r="AD335" s="15">
        <f t="shared" ref="AD335:AD398" si="106">IF(AC335&gt;0,X335*Y335*AC335,-999)</f>
        <v>26.30860217444501</v>
      </c>
      <c r="AE335" s="3">
        <f t="shared" ref="AE335:AE398" si="107">AE$9*Y335</f>
        <v>863.26799999999969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7.9436174020392387E-3</v>
      </c>
      <c r="AH335" s="2">
        <f t="shared" ref="AH335:AH398" si="110">((AG335*12.01)/893.5)*3600</f>
        <v>0.38438751202525856</v>
      </c>
    </row>
    <row r="336" spans="1:34">
      <c r="A336" s="1">
        <f>Raw!A336</f>
        <v>323</v>
      </c>
      <c r="B336" s="14">
        <f>Raw!B336</f>
        <v>0.41283564814814816</v>
      </c>
      <c r="C336" s="15">
        <f>Raw!C336</f>
        <v>137</v>
      </c>
      <c r="D336" s="15">
        <f>IF(C336&gt;0.5,Raw!D336*D$11,-999)</f>
        <v>6.2</v>
      </c>
      <c r="E336" s="9">
        <f>IF(Raw!$G336&gt;$C$8,IF(Raw!$Q336&gt;$C$8,IF(Raw!$N336&gt;$C$9,IF(Raw!$N336&lt;$A$9,IF(Raw!$X336&gt;$C$9,IF(Raw!$X336&lt;$A$9,Raw!H336,-999),-999),-999),-999),-999),-999)</f>
        <v>0.1762</v>
      </c>
      <c r="F336" s="9">
        <f>IF(Raw!$G336&gt;$C$8,IF(Raw!$Q336&gt;$C$8,IF(Raw!$N336&gt;$C$9,IF(Raw!$N336&lt;$A$9,IF(Raw!$X336&gt;$C$9,IF(Raw!$X336&lt;$A$9,Raw!I336,-999),-999),-999),-999),-999),-999)</f>
        <v>0.26246900000000001</v>
      </c>
      <c r="G336" s="9">
        <f>Raw!G336</f>
        <v>0.89186299999999996</v>
      </c>
      <c r="H336" s="9">
        <f>IF(Raw!$G336&gt;$C$8,IF(Raw!$Q336&gt;$C$8,IF(Raw!$N336&gt;$C$9,IF(Raw!$N336&lt;$A$9,IF(Raw!$X336&gt;$C$9,IF(Raw!$X336&lt;$A$9,Raw!L336,-999),-999),-999),-999),-999),-999)</f>
        <v>671.8</v>
      </c>
      <c r="I336" s="9">
        <f>IF(Raw!$G336&gt;$C$8,IF(Raw!$Q336&gt;$C$8,IF(Raw!$N336&gt;$C$9,IF(Raw!$N336&lt;$A$9,IF(Raw!$X336&gt;$C$9,IF(Raw!$X336&lt;$A$9,Raw!M336,-999),-999),-999),-999),-999),-999)</f>
        <v>0.47894300000000001</v>
      </c>
      <c r="J336" s="9">
        <f>IF(Raw!$G336&gt;$C$8,IF(Raw!$Q336&gt;$C$8,IF(Raw!$N336&gt;$C$9,IF(Raw!$N336&lt;$A$9,IF(Raw!$X336&gt;$C$9,IF(Raw!$X336&lt;$A$9,Raw!N336,-999),-999),-999),-999),-999),-999)</f>
        <v>400</v>
      </c>
      <c r="K336" s="9">
        <f>IF(Raw!$G336&gt;$C$8,IF(Raw!$Q336&gt;$C$8,IF(Raw!$N336&gt;$C$9,IF(Raw!$N336&lt;$A$9,IF(Raw!$X336&gt;$C$9,IF(Raw!$X336&lt;$A$9,Raw!R336,-999),-999),-999),-999),-999),-999)</f>
        <v>0.161772</v>
      </c>
      <c r="L336" s="9">
        <f>IF(Raw!$G336&gt;$C$8,IF(Raw!$Q336&gt;$C$8,IF(Raw!$N336&gt;$C$9,IF(Raw!$N336&lt;$A$9,IF(Raw!$X336&gt;$C$9,IF(Raw!$X336&lt;$A$9,Raw!S336,-999),-999),-999),-999),-999),-999)</f>
        <v>0.25507200000000002</v>
      </c>
      <c r="M336" s="9">
        <f>Raw!Q336</f>
        <v>0.92045999999999994</v>
      </c>
      <c r="N336" s="9">
        <f>IF(Raw!$G336&gt;$C$8,IF(Raw!$Q336&gt;$C$8,IF(Raw!$N336&gt;$C$9,IF(Raw!$N336&lt;$A$9,IF(Raw!$X336&gt;$C$9,IF(Raw!$X336&lt;$A$9,Raw!V336,-999),-999),-999),-999),-999),-999)</f>
        <v>781.8</v>
      </c>
      <c r="O336" s="9">
        <f>IF(Raw!$G336&gt;$C$8,IF(Raw!$Q336&gt;$C$8,IF(Raw!$N336&gt;$C$9,IF(Raw!$N336&lt;$A$9,IF(Raw!$X336&gt;$C$9,IF(Raw!$X336&lt;$A$9,Raw!W336,-999),-999),-999),-999),-999),-999)</f>
        <v>0.370807</v>
      </c>
      <c r="P336" s="9">
        <f>IF(Raw!$G336&gt;$C$8,IF(Raw!$Q336&gt;$C$8,IF(Raw!$N336&gt;$C$9,IF(Raw!$N336&lt;$A$9,IF(Raw!$X336&gt;$C$9,IF(Raw!$X336&lt;$A$9,Raw!X336,-999),-999),-999),-999),-999),-999)</f>
        <v>436</v>
      </c>
      <c r="R336" s="9">
        <f t="shared" si="95"/>
        <v>8.6269000000000012E-2</v>
      </c>
      <c r="S336" s="9">
        <f t="shared" si="96"/>
        <v>0.32868262537671117</v>
      </c>
      <c r="T336" s="9">
        <f t="shared" si="97"/>
        <v>9.3300000000000022E-2</v>
      </c>
      <c r="U336" s="9">
        <f t="shared" si="98"/>
        <v>0.3657790741437712</v>
      </c>
      <c r="V336" s="15">
        <f t="shared" si="99"/>
        <v>9.9452572800000014E-2</v>
      </c>
      <c r="X336" s="11">
        <f t="shared" si="100"/>
        <v>3.7323999999999995E+18</v>
      </c>
      <c r="Y336" s="11">
        <f t="shared" si="101"/>
        <v>6.7179999999999992E-18</v>
      </c>
      <c r="Z336" s="11">
        <f t="shared" si="102"/>
        <v>3.9999999999999996E-4</v>
      </c>
      <c r="AA336" s="16">
        <f t="shared" si="103"/>
        <v>9.9301092112133137E-3</v>
      </c>
      <c r="AB336" s="9">
        <f t="shared" si="104"/>
        <v>0.16269847918940619</v>
      </c>
      <c r="AC336" s="9">
        <f t="shared" si="105"/>
        <v>0.99006989078878682</v>
      </c>
      <c r="AD336" s="15">
        <f t="shared" si="106"/>
        <v>24.825273028033291</v>
      </c>
      <c r="AE336" s="3">
        <f t="shared" si="107"/>
        <v>808.8471999999997</v>
      </c>
      <c r="AF336" s="2">
        <f t="shared" si="108"/>
        <v>0.25</v>
      </c>
      <c r="AG336" s="9">
        <f t="shared" si="109"/>
        <v>6.9850502950464244E-3</v>
      </c>
      <c r="AH336" s="2">
        <f t="shared" si="110"/>
        <v>0.33800294858044455</v>
      </c>
    </row>
    <row r="337" spans="1:34">
      <c r="A337" s="1">
        <f>Raw!A337</f>
        <v>324</v>
      </c>
      <c r="B337" s="14">
        <f>Raw!B337</f>
        <v>0.41288194444444443</v>
      </c>
      <c r="C337" s="15">
        <f>Raw!C337</f>
        <v>134.80000000000001</v>
      </c>
      <c r="D337" s="15">
        <f>IF(C337&gt;0.5,Raw!D337*D$11,-999)</f>
        <v>6.2</v>
      </c>
      <c r="E337" s="9">
        <f>IF(Raw!$G337&gt;$C$8,IF(Raw!$Q337&gt;$C$8,IF(Raw!$N337&gt;$C$9,IF(Raw!$N337&lt;$A$9,IF(Raw!$X337&gt;$C$9,IF(Raw!$X337&lt;$A$9,Raw!H337,-999),-999),-999),-999),-999),-999)</f>
        <v>0.169263</v>
      </c>
      <c r="F337" s="9">
        <f>IF(Raw!$G337&gt;$C$8,IF(Raw!$Q337&gt;$C$8,IF(Raw!$N337&gt;$C$9,IF(Raw!$N337&lt;$A$9,IF(Raw!$X337&gt;$C$9,IF(Raw!$X337&lt;$A$9,Raw!I337,-999),-999),-999),-999),-999),-999)</f>
        <v>0.25003999999999998</v>
      </c>
      <c r="G337" s="9">
        <f>Raw!G337</f>
        <v>0.835372</v>
      </c>
      <c r="H337" s="9">
        <f>IF(Raw!$G337&gt;$C$8,IF(Raw!$Q337&gt;$C$8,IF(Raw!$N337&gt;$C$9,IF(Raw!$N337&lt;$A$9,IF(Raw!$X337&gt;$C$9,IF(Raw!$X337&lt;$A$9,Raw!L337,-999),-999),-999),-999),-999),-999)</f>
        <v>710.7</v>
      </c>
      <c r="I337" s="9">
        <f>IF(Raw!$G337&gt;$C$8,IF(Raw!$Q337&gt;$C$8,IF(Raw!$N337&gt;$C$9,IF(Raw!$N337&lt;$A$9,IF(Raw!$X337&gt;$C$9,IF(Raw!$X337&lt;$A$9,Raw!M337,-999),-999),-999),-999),-999),-999)</f>
        <v>0.37081999999999998</v>
      </c>
      <c r="J337" s="9">
        <f>IF(Raw!$G337&gt;$C$8,IF(Raw!$Q337&gt;$C$8,IF(Raw!$N337&gt;$C$9,IF(Raw!$N337&lt;$A$9,IF(Raw!$X337&gt;$C$9,IF(Raw!$X337&lt;$A$9,Raw!N337,-999),-999),-999),-999),-999),-999)</f>
        <v>813</v>
      </c>
      <c r="K337" s="9">
        <f>IF(Raw!$G337&gt;$C$8,IF(Raw!$Q337&gt;$C$8,IF(Raw!$N337&gt;$C$9,IF(Raw!$N337&lt;$A$9,IF(Raw!$X337&gt;$C$9,IF(Raw!$X337&lt;$A$9,Raw!R337,-999),-999),-999),-999),-999),-999)</f>
        <v>0.16861400000000001</v>
      </c>
      <c r="L337" s="9">
        <f>IF(Raw!$G337&gt;$C$8,IF(Raw!$Q337&gt;$C$8,IF(Raw!$N337&gt;$C$9,IF(Raw!$N337&lt;$A$9,IF(Raw!$X337&gt;$C$9,IF(Raw!$X337&lt;$A$9,Raw!S337,-999),-999),-999),-999),-999),-999)</f>
        <v>0.27382800000000002</v>
      </c>
      <c r="M337" s="9">
        <f>Raw!Q337</f>
        <v>0.92099799999999998</v>
      </c>
      <c r="N337" s="9">
        <f>IF(Raw!$G337&gt;$C$8,IF(Raw!$Q337&gt;$C$8,IF(Raw!$N337&gt;$C$9,IF(Raw!$N337&lt;$A$9,IF(Raw!$X337&gt;$C$9,IF(Raw!$X337&lt;$A$9,Raw!V337,-999),-999),-999),-999),-999),-999)</f>
        <v>688.3</v>
      </c>
      <c r="O337" s="9">
        <f>IF(Raw!$G337&gt;$C$8,IF(Raw!$Q337&gt;$C$8,IF(Raw!$N337&gt;$C$9,IF(Raw!$N337&lt;$A$9,IF(Raw!$X337&gt;$C$9,IF(Raw!$X337&lt;$A$9,Raw!W337,-999),-999),-999),-999),-999),-999)</f>
        <v>0.329432</v>
      </c>
      <c r="P337" s="9">
        <f>IF(Raw!$G337&gt;$C$8,IF(Raw!$Q337&gt;$C$8,IF(Raw!$N337&gt;$C$9,IF(Raw!$N337&lt;$A$9,IF(Raw!$X337&gt;$C$9,IF(Raw!$X337&lt;$A$9,Raw!X337,-999),-999),-999),-999),-999),-999)</f>
        <v>449</v>
      </c>
      <c r="R337" s="9">
        <f t="shared" si="95"/>
        <v>8.0776999999999988E-2</v>
      </c>
      <c r="S337" s="9">
        <f t="shared" si="96"/>
        <v>0.32305631099024151</v>
      </c>
      <c r="T337" s="9">
        <f t="shared" si="97"/>
        <v>0.105214</v>
      </c>
      <c r="U337" s="9">
        <f t="shared" si="98"/>
        <v>0.38423389865170837</v>
      </c>
      <c r="V337" s="15">
        <f t="shared" si="99"/>
        <v>0.10676553720000001</v>
      </c>
      <c r="X337" s="11">
        <f t="shared" si="100"/>
        <v>3.7323999999999995E+18</v>
      </c>
      <c r="Y337" s="11">
        <f t="shared" si="101"/>
        <v>7.1070000000000008E-18</v>
      </c>
      <c r="Z337" s="11">
        <f t="shared" si="102"/>
        <v>8.1299999999999992E-4</v>
      </c>
      <c r="AA337" s="16">
        <f t="shared" si="103"/>
        <v>2.1110509147369762E-2</v>
      </c>
      <c r="AB337" s="9">
        <f t="shared" si="104"/>
        <v>0.17083512110943139</v>
      </c>
      <c r="AC337" s="9">
        <f t="shared" si="105"/>
        <v>0.97888949085263011</v>
      </c>
      <c r="AD337" s="15">
        <f t="shared" si="106"/>
        <v>25.96618591312394</v>
      </c>
      <c r="AE337" s="3">
        <f t="shared" si="107"/>
        <v>855.68279999999982</v>
      </c>
      <c r="AF337" s="2">
        <f t="shared" si="108"/>
        <v>0.25</v>
      </c>
      <c r="AG337" s="9">
        <f t="shared" si="109"/>
        <v>7.6746837280882163E-3</v>
      </c>
      <c r="AH337" s="2">
        <f t="shared" si="110"/>
        <v>0.3713739515026549</v>
      </c>
    </row>
    <row r="338" spans="1:34">
      <c r="A338" s="1">
        <f>Raw!A338</f>
        <v>325</v>
      </c>
      <c r="B338" s="14">
        <f>Raw!B338</f>
        <v>0.41293981481481484</v>
      </c>
      <c r="C338" s="15">
        <f>Raw!C338</f>
        <v>135.30000000000001</v>
      </c>
      <c r="D338" s="15">
        <f>IF(C338&gt;0.5,Raw!D338*D$11,-999)</f>
        <v>6.2</v>
      </c>
      <c r="E338" s="9">
        <f>IF(Raw!$G338&gt;$C$8,IF(Raw!$Q338&gt;$C$8,IF(Raw!$N338&gt;$C$9,IF(Raw!$N338&lt;$A$9,IF(Raw!$X338&gt;$C$9,IF(Raw!$X338&lt;$A$9,Raw!H338,-999),-999),-999),-999),-999),-999)</f>
        <v>0.18143200000000001</v>
      </c>
      <c r="F338" s="9">
        <f>IF(Raw!$G338&gt;$C$8,IF(Raw!$Q338&gt;$C$8,IF(Raw!$N338&gt;$C$9,IF(Raw!$N338&lt;$A$9,IF(Raw!$X338&gt;$C$9,IF(Raw!$X338&lt;$A$9,Raw!I338,-999),-999),-999),-999),-999),-999)</f>
        <v>0.26950499999999999</v>
      </c>
      <c r="G338" s="9">
        <f>Raw!G338</f>
        <v>0.883413</v>
      </c>
      <c r="H338" s="9">
        <f>IF(Raw!$G338&gt;$C$8,IF(Raw!$Q338&gt;$C$8,IF(Raw!$N338&gt;$C$9,IF(Raw!$N338&lt;$A$9,IF(Raw!$X338&gt;$C$9,IF(Raw!$X338&lt;$A$9,Raw!L338,-999),-999),-999),-999),-999),-999)</f>
        <v>658.8</v>
      </c>
      <c r="I338" s="9">
        <f>IF(Raw!$G338&gt;$C$8,IF(Raw!$Q338&gt;$C$8,IF(Raw!$N338&gt;$C$9,IF(Raw!$N338&lt;$A$9,IF(Raw!$X338&gt;$C$9,IF(Raw!$X338&lt;$A$9,Raw!M338,-999),-999),-999),-999),-999),-999)</f>
        <v>0.45236300000000002</v>
      </c>
      <c r="J338" s="9">
        <f>IF(Raw!$G338&gt;$C$8,IF(Raw!$Q338&gt;$C$8,IF(Raw!$N338&gt;$C$9,IF(Raw!$N338&lt;$A$9,IF(Raw!$X338&gt;$C$9,IF(Raw!$X338&lt;$A$9,Raw!N338,-999),-999),-999),-999),-999),-999)</f>
        <v>658</v>
      </c>
      <c r="K338" s="9">
        <f>IF(Raw!$G338&gt;$C$8,IF(Raw!$Q338&gt;$C$8,IF(Raw!$N338&gt;$C$9,IF(Raw!$N338&lt;$A$9,IF(Raw!$X338&gt;$C$9,IF(Raw!$X338&lt;$A$9,Raw!R338,-999),-999),-999),-999),-999),-999)</f>
        <v>0.17360999999999999</v>
      </c>
      <c r="L338" s="9">
        <f>IF(Raw!$G338&gt;$C$8,IF(Raw!$Q338&gt;$C$8,IF(Raw!$N338&gt;$C$9,IF(Raw!$N338&lt;$A$9,IF(Raw!$X338&gt;$C$9,IF(Raw!$X338&lt;$A$9,Raw!S338,-999),-999),-999),-999),-999),-999)</f>
        <v>0.266598</v>
      </c>
      <c r="M338" s="9">
        <f>Raw!Q338</f>
        <v>0.92762999999999995</v>
      </c>
      <c r="N338" s="9">
        <f>IF(Raw!$G338&gt;$C$8,IF(Raw!$Q338&gt;$C$8,IF(Raw!$N338&gt;$C$9,IF(Raw!$N338&lt;$A$9,IF(Raw!$X338&gt;$C$9,IF(Raw!$X338&lt;$A$9,Raw!V338,-999),-999),-999),-999),-999),-999)</f>
        <v>701.3</v>
      </c>
      <c r="O338" s="9">
        <f>IF(Raw!$G338&gt;$C$8,IF(Raw!$Q338&gt;$C$8,IF(Raw!$N338&gt;$C$9,IF(Raw!$N338&lt;$A$9,IF(Raw!$X338&gt;$C$9,IF(Raw!$X338&lt;$A$9,Raw!W338,-999),-999),-999),-999),-999),-999)</f>
        <v>0.46624599999999999</v>
      </c>
      <c r="P338" s="9">
        <f>IF(Raw!$G338&gt;$C$8,IF(Raw!$Q338&gt;$C$8,IF(Raw!$N338&gt;$C$9,IF(Raw!$N338&lt;$A$9,IF(Raw!$X338&gt;$C$9,IF(Raw!$X338&lt;$A$9,Raw!X338,-999),-999),-999),-999),-999),-999)</f>
        <v>665</v>
      </c>
      <c r="R338" s="9">
        <f t="shared" si="95"/>
        <v>8.8072999999999985E-2</v>
      </c>
      <c r="S338" s="9">
        <f t="shared" si="96"/>
        <v>0.32679542123522748</v>
      </c>
      <c r="T338" s="9">
        <f t="shared" si="97"/>
        <v>9.2988000000000015E-2</v>
      </c>
      <c r="U338" s="9">
        <f t="shared" si="98"/>
        <v>0.34879481466477624</v>
      </c>
      <c r="V338" s="15">
        <f t="shared" si="99"/>
        <v>0.10394656020000001</v>
      </c>
      <c r="X338" s="11">
        <f t="shared" si="100"/>
        <v>3.7323999999999995E+18</v>
      </c>
      <c r="Y338" s="11">
        <f t="shared" si="101"/>
        <v>6.5879999999999991E-18</v>
      </c>
      <c r="Z338" s="11">
        <f t="shared" si="102"/>
        <v>6.5799999999999995E-4</v>
      </c>
      <c r="AA338" s="16">
        <f t="shared" si="103"/>
        <v>1.5921984419122483E-2</v>
      </c>
      <c r="AB338" s="9">
        <f t="shared" si="104"/>
        <v>0.17509055348716535</v>
      </c>
      <c r="AC338" s="9">
        <f t="shared" si="105"/>
        <v>0.9840780155808776</v>
      </c>
      <c r="AD338" s="15">
        <f t="shared" si="106"/>
        <v>24.197544709912592</v>
      </c>
      <c r="AE338" s="3">
        <f t="shared" si="107"/>
        <v>793.19519999999966</v>
      </c>
      <c r="AF338" s="2">
        <f t="shared" si="108"/>
        <v>0.25</v>
      </c>
      <c r="AG338" s="9">
        <f t="shared" si="109"/>
        <v>6.4922908634127688E-3</v>
      </c>
      <c r="AH338" s="2">
        <f t="shared" si="110"/>
        <v>0.31415857612816395</v>
      </c>
    </row>
    <row r="339" spans="1:34">
      <c r="A339" s="1">
        <f>Raw!A339</f>
        <v>326</v>
      </c>
      <c r="B339" s="14">
        <f>Raw!B339</f>
        <v>0.41299768518518515</v>
      </c>
      <c r="C339" s="15">
        <f>Raw!C339</f>
        <v>133.30000000000001</v>
      </c>
      <c r="D339" s="15">
        <f>IF(C339&gt;0.5,Raw!D339*D$11,-999)</f>
        <v>6.2</v>
      </c>
      <c r="E339" s="9">
        <f>IF(Raw!$G339&gt;$C$8,IF(Raw!$Q339&gt;$C$8,IF(Raw!$N339&gt;$C$9,IF(Raw!$N339&lt;$A$9,IF(Raw!$X339&gt;$C$9,IF(Raw!$X339&lt;$A$9,Raw!H339,-999),-999),-999),-999),-999),-999)</f>
        <v>0.18798500000000001</v>
      </c>
      <c r="F339" s="9">
        <f>IF(Raw!$G339&gt;$C$8,IF(Raw!$Q339&gt;$C$8,IF(Raw!$N339&gt;$C$9,IF(Raw!$N339&lt;$A$9,IF(Raw!$X339&gt;$C$9,IF(Raw!$X339&lt;$A$9,Raw!I339,-999),-999),-999),-999),-999),-999)</f>
        <v>0.30015599999999998</v>
      </c>
      <c r="G339" s="9">
        <f>Raw!G339</f>
        <v>0.940025</v>
      </c>
      <c r="H339" s="9">
        <f>IF(Raw!$G339&gt;$C$8,IF(Raw!$Q339&gt;$C$8,IF(Raw!$N339&gt;$C$9,IF(Raw!$N339&lt;$A$9,IF(Raw!$X339&gt;$C$9,IF(Raw!$X339&lt;$A$9,Raw!L339,-999),-999),-999),-999),-999),-999)</f>
        <v>643.6</v>
      </c>
      <c r="I339" s="9">
        <f>IF(Raw!$G339&gt;$C$8,IF(Raw!$Q339&gt;$C$8,IF(Raw!$N339&gt;$C$9,IF(Raw!$N339&lt;$A$9,IF(Raw!$X339&gt;$C$9,IF(Raw!$X339&lt;$A$9,Raw!M339,-999),-999),-999),-999),-999),-999)</f>
        <v>0.37081999999999998</v>
      </c>
      <c r="J339" s="9">
        <f>IF(Raw!$G339&gt;$C$8,IF(Raw!$Q339&gt;$C$8,IF(Raw!$N339&gt;$C$9,IF(Raw!$N339&lt;$A$9,IF(Raw!$X339&gt;$C$9,IF(Raw!$X339&lt;$A$9,Raw!N339,-999),-999),-999),-999),-999),-999)</f>
        <v>690</v>
      </c>
      <c r="K339" s="9">
        <f>IF(Raw!$G339&gt;$C$8,IF(Raw!$Q339&gt;$C$8,IF(Raw!$N339&gt;$C$9,IF(Raw!$N339&lt;$A$9,IF(Raw!$X339&gt;$C$9,IF(Raw!$X339&lt;$A$9,Raw!R339,-999),-999),-999),-999),-999),-999)</f>
        <v>0.15803600000000001</v>
      </c>
      <c r="L339" s="9">
        <f>IF(Raw!$G339&gt;$C$8,IF(Raw!$Q339&gt;$C$8,IF(Raw!$N339&gt;$C$9,IF(Raw!$N339&lt;$A$9,IF(Raw!$X339&gt;$C$9,IF(Raw!$X339&lt;$A$9,Raw!S339,-999),-999),-999),-999),-999),-999)</f>
        <v>0.26372000000000001</v>
      </c>
      <c r="M339" s="9">
        <f>Raw!Q339</f>
        <v>0.92440199999999995</v>
      </c>
      <c r="N339" s="9">
        <f>IF(Raw!$G339&gt;$C$8,IF(Raw!$Q339&gt;$C$8,IF(Raw!$N339&gt;$C$9,IF(Raw!$N339&lt;$A$9,IF(Raw!$X339&gt;$C$9,IF(Raw!$X339&lt;$A$9,Raw!V339,-999),-999),-999),-999),-999),-999)</f>
        <v>820.9</v>
      </c>
      <c r="O339" s="9">
        <f>IF(Raw!$G339&gt;$C$8,IF(Raw!$Q339&gt;$C$8,IF(Raw!$N339&gt;$C$9,IF(Raw!$N339&lt;$A$9,IF(Raw!$X339&gt;$C$9,IF(Raw!$X339&lt;$A$9,Raw!W339,-999),-999),-999),-999),-999),-999)</f>
        <v>0.22738700000000001</v>
      </c>
      <c r="P339" s="9">
        <f>IF(Raw!$G339&gt;$C$8,IF(Raw!$Q339&gt;$C$8,IF(Raw!$N339&gt;$C$9,IF(Raw!$N339&lt;$A$9,IF(Raw!$X339&gt;$C$9,IF(Raw!$X339&lt;$A$9,Raw!X339,-999),-999),-999),-999),-999),-999)</f>
        <v>587</v>
      </c>
      <c r="R339" s="9">
        <f t="shared" si="95"/>
        <v>0.11217099999999997</v>
      </c>
      <c r="S339" s="9">
        <f t="shared" si="96"/>
        <v>0.37370900465091478</v>
      </c>
      <c r="T339" s="9">
        <f t="shared" si="97"/>
        <v>0.105684</v>
      </c>
      <c r="U339" s="9">
        <f t="shared" si="98"/>
        <v>0.40074321249810402</v>
      </c>
      <c r="V339" s="15">
        <f t="shared" si="99"/>
        <v>0.10282442800000001</v>
      </c>
      <c r="X339" s="11">
        <f t="shared" si="100"/>
        <v>3.7323999999999995E+18</v>
      </c>
      <c r="Y339" s="11">
        <f t="shared" si="101"/>
        <v>6.4359999999999995E-18</v>
      </c>
      <c r="Z339" s="11">
        <f t="shared" si="102"/>
        <v>6.8999999999999997E-4</v>
      </c>
      <c r="AA339" s="16">
        <f t="shared" si="103"/>
        <v>1.630474028893179E-2</v>
      </c>
      <c r="AB339" s="9">
        <f t="shared" si="104"/>
        <v>0.15975915017269549</v>
      </c>
      <c r="AC339" s="9">
        <f t="shared" si="105"/>
        <v>0.98369525971106808</v>
      </c>
      <c r="AD339" s="15">
        <f t="shared" si="106"/>
        <v>23.630058389756215</v>
      </c>
      <c r="AE339" s="3">
        <f t="shared" si="107"/>
        <v>774.89439999999968</v>
      </c>
      <c r="AF339" s="2">
        <f t="shared" si="108"/>
        <v>0.25</v>
      </c>
      <c r="AG339" s="9">
        <f t="shared" si="109"/>
        <v>7.2842965466374462E-3</v>
      </c>
      <c r="AH339" s="2">
        <f t="shared" si="110"/>
        <v>0.35248331895961571</v>
      </c>
    </row>
    <row r="340" spans="1:34">
      <c r="A340" s="1">
        <f>Raw!A340</f>
        <v>327</v>
      </c>
      <c r="B340" s="14">
        <f>Raw!B340</f>
        <v>0.41305555555555556</v>
      </c>
      <c r="C340" s="15">
        <f>Raw!C340</f>
        <v>134.4</v>
      </c>
      <c r="D340" s="15">
        <f>IF(C340&gt;0.5,Raw!D340*D$11,-999)</f>
        <v>6.2</v>
      </c>
      <c r="E340" s="9">
        <f>IF(Raw!$G340&gt;$C$8,IF(Raw!$Q340&gt;$C$8,IF(Raw!$N340&gt;$C$9,IF(Raw!$N340&lt;$A$9,IF(Raw!$X340&gt;$C$9,IF(Raw!$X340&lt;$A$9,Raw!H340,-999),-999),-999),-999),-999),-999)</f>
        <v>0.18521000000000001</v>
      </c>
      <c r="F340" s="9">
        <f>IF(Raw!$G340&gt;$C$8,IF(Raw!$Q340&gt;$C$8,IF(Raw!$N340&gt;$C$9,IF(Raw!$N340&lt;$A$9,IF(Raw!$X340&gt;$C$9,IF(Raw!$X340&lt;$A$9,Raw!I340,-999),-999),-999),-999),-999),-999)</f>
        <v>0.27991500000000002</v>
      </c>
      <c r="G340" s="9">
        <f>Raw!G340</f>
        <v>0.90916699999999995</v>
      </c>
      <c r="H340" s="9">
        <f>IF(Raw!$G340&gt;$C$8,IF(Raw!$Q340&gt;$C$8,IF(Raw!$N340&gt;$C$9,IF(Raw!$N340&lt;$A$9,IF(Raw!$X340&gt;$C$9,IF(Raw!$X340&lt;$A$9,Raw!L340,-999),-999),-999),-999),-999),-999)</f>
        <v>618.6</v>
      </c>
      <c r="I340" s="9">
        <f>IF(Raw!$G340&gt;$C$8,IF(Raw!$Q340&gt;$C$8,IF(Raw!$N340&gt;$C$9,IF(Raw!$N340&lt;$A$9,IF(Raw!$X340&gt;$C$9,IF(Raw!$X340&lt;$A$9,Raw!M340,-999),-999),-999),-999),-999),-999)</f>
        <v>0.6</v>
      </c>
      <c r="J340" s="9">
        <f>IF(Raw!$G340&gt;$C$8,IF(Raw!$Q340&gt;$C$8,IF(Raw!$N340&gt;$C$9,IF(Raw!$N340&lt;$A$9,IF(Raw!$X340&gt;$C$9,IF(Raw!$X340&lt;$A$9,Raw!N340,-999),-999),-999),-999),-999),-999)</f>
        <v>859</v>
      </c>
      <c r="K340" s="9">
        <f>IF(Raw!$G340&gt;$C$8,IF(Raw!$Q340&gt;$C$8,IF(Raw!$N340&gt;$C$9,IF(Raw!$N340&lt;$A$9,IF(Raw!$X340&gt;$C$9,IF(Raw!$X340&lt;$A$9,Raw!R340,-999),-999),-999),-999),-999),-999)</f>
        <v>0.16728799999999999</v>
      </c>
      <c r="L340" s="9">
        <f>IF(Raw!$G340&gt;$C$8,IF(Raw!$Q340&gt;$C$8,IF(Raw!$N340&gt;$C$9,IF(Raw!$N340&lt;$A$9,IF(Raw!$X340&gt;$C$9,IF(Raw!$X340&lt;$A$9,Raw!S340,-999),-999),-999),-999),-999),-999)</f>
        <v>0.281779</v>
      </c>
      <c r="M340" s="9">
        <f>Raw!Q340</f>
        <v>0.95020300000000002</v>
      </c>
      <c r="N340" s="9">
        <f>IF(Raw!$G340&gt;$C$8,IF(Raw!$Q340&gt;$C$8,IF(Raw!$N340&gt;$C$9,IF(Raw!$N340&lt;$A$9,IF(Raw!$X340&gt;$C$9,IF(Raw!$X340&lt;$A$9,Raw!V340,-999),-999),-999),-999),-999),-999)</f>
        <v>740.6</v>
      </c>
      <c r="O340" s="9">
        <f>IF(Raw!$G340&gt;$C$8,IF(Raw!$Q340&gt;$C$8,IF(Raw!$N340&gt;$C$9,IF(Raw!$N340&lt;$A$9,IF(Raw!$X340&gt;$C$9,IF(Raw!$X340&lt;$A$9,Raw!W340,-999),-999),-999),-999),-999),-999)</f>
        <v>0.21509</v>
      </c>
      <c r="P340" s="9">
        <f>IF(Raw!$G340&gt;$C$8,IF(Raw!$Q340&gt;$C$8,IF(Raw!$N340&gt;$C$9,IF(Raw!$N340&lt;$A$9,IF(Raw!$X340&gt;$C$9,IF(Raw!$X340&lt;$A$9,Raw!X340,-999),-999),-999),-999),-999),-999)</f>
        <v>596</v>
      </c>
      <c r="R340" s="9">
        <f t="shared" si="95"/>
        <v>9.4705000000000011E-2</v>
      </c>
      <c r="S340" s="9">
        <f t="shared" si="96"/>
        <v>0.33833485165139421</v>
      </c>
      <c r="T340" s="9">
        <f t="shared" si="97"/>
        <v>0.11449100000000001</v>
      </c>
      <c r="U340" s="9">
        <f t="shared" si="98"/>
        <v>0.40631487797174387</v>
      </c>
      <c r="V340" s="15">
        <f t="shared" si="99"/>
        <v>0.10986563210000001</v>
      </c>
      <c r="X340" s="11">
        <f t="shared" si="100"/>
        <v>3.7323999999999995E+18</v>
      </c>
      <c r="Y340" s="11">
        <f t="shared" si="101"/>
        <v>6.1860000000000001E-18</v>
      </c>
      <c r="Z340" s="11">
        <f t="shared" si="102"/>
        <v>8.5899999999999995E-4</v>
      </c>
      <c r="AA340" s="16">
        <f t="shared" si="103"/>
        <v>1.9447426733519506E-2</v>
      </c>
      <c r="AB340" s="9">
        <f t="shared" si="104"/>
        <v>0.16951455533414739</v>
      </c>
      <c r="AC340" s="9">
        <f t="shared" si="105"/>
        <v>0.98055257326648038</v>
      </c>
      <c r="AD340" s="15">
        <f t="shared" si="106"/>
        <v>22.639612029708388</v>
      </c>
      <c r="AE340" s="3">
        <f t="shared" si="107"/>
        <v>744.79439999999977</v>
      </c>
      <c r="AF340" s="2">
        <f t="shared" si="108"/>
        <v>0.25</v>
      </c>
      <c r="AG340" s="9">
        <f t="shared" si="109"/>
        <v>7.0760086147527599E-3</v>
      </c>
      <c r="AH340" s="2">
        <f t="shared" si="110"/>
        <v>0.34240437433402382</v>
      </c>
    </row>
    <row r="341" spans="1:34">
      <c r="A341" s="1">
        <f>Raw!A341</f>
        <v>328</v>
      </c>
      <c r="B341" s="14">
        <f>Raw!B341</f>
        <v>0.41311342592592593</v>
      </c>
      <c r="C341" s="15">
        <f>Raw!C341</f>
        <v>132.19999999999999</v>
      </c>
      <c r="D341" s="15">
        <f>IF(C341&gt;0.5,Raw!D341*D$11,-999)</f>
        <v>6.2</v>
      </c>
      <c r="E341" s="9">
        <f>IF(Raw!$G341&gt;$C$8,IF(Raw!$Q341&gt;$C$8,IF(Raw!$N341&gt;$C$9,IF(Raw!$N341&lt;$A$9,IF(Raw!$X341&gt;$C$9,IF(Raw!$X341&lt;$A$9,Raw!H341,-999),-999),-999),-999),-999),-999)</f>
        <v>0.18305399999999999</v>
      </c>
      <c r="F341" s="9">
        <f>IF(Raw!$G341&gt;$C$8,IF(Raw!$Q341&gt;$C$8,IF(Raw!$N341&gt;$C$9,IF(Raw!$N341&lt;$A$9,IF(Raw!$X341&gt;$C$9,IF(Raw!$X341&lt;$A$9,Raw!I341,-999),-999),-999),-999),-999),-999)</f>
        <v>0.29547099999999998</v>
      </c>
      <c r="G341" s="9">
        <f>Raw!G341</f>
        <v>0.91859999999999997</v>
      </c>
      <c r="H341" s="9">
        <f>IF(Raw!$G341&gt;$C$8,IF(Raw!$Q341&gt;$C$8,IF(Raw!$N341&gt;$C$9,IF(Raw!$N341&lt;$A$9,IF(Raw!$X341&gt;$C$9,IF(Raw!$X341&lt;$A$9,Raw!L341,-999),-999),-999),-999),-999),-999)</f>
        <v>716.8</v>
      </c>
      <c r="I341" s="9">
        <f>IF(Raw!$G341&gt;$C$8,IF(Raw!$Q341&gt;$C$8,IF(Raw!$N341&gt;$C$9,IF(Raw!$N341&lt;$A$9,IF(Raw!$X341&gt;$C$9,IF(Raw!$X341&lt;$A$9,Raw!M341,-999),-999),-999),-999),-999),-999)</f>
        <v>0.261291</v>
      </c>
      <c r="J341" s="9">
        <f>IF(Raw!$G341&gt;$C$8,IF(Raw!$Q341&gt;$C$8,IF(Raw!$N341&gt;$C$9,IF(Raw!$N341&lt;$A$9,IF(Raw!$X341&gt;$C$9,IF(Raw!$X341&lt;$A$9,Raw!N341,-999),-999),-999),-999),-999),-999)</f>
        <v>1052</v>
      </c>
      <c r="K341" s="9">
        <f>IF(Raw!$G341&gt;$C$8,IF(Raw!$Q341&gt;$C$8,IF(Raw!$N341&gt;$C$9,IF(Raw!$N341&lt;$A$9,IF(Raw!$X341&gt;$C$9,IF(Raw!$X341&lt;$A$9,Raw!R341,-999),-999),-999),-999),-999),-999)</f>
        <v>0.16875999999999999</v>
      </c>
      <c r="L341" s="9">
        <f>IF(Raw!$G341&gt;$C$8,IF(Raw!$Q341&gt;$C$8,IF(Raw!$N341&gt;$C$9,IF(Raw!$N341&lt;$A$9,IF(Raw!$X341&gt;$C$9,IF(Raw!$X341&lt;$A$9,Raw!S341,-999),-999),-999),-999),-999),-999)</f>
        <v>0.28326000000000001</v>
      </c>
      <c r="M341" s="9">
        <f>Raw!Q341</f>
        <v>0.930226</v>
      </c>
      <c r="N341" s="9">
        <f>IF(Raw!$G341&gt;$C$8,IF(Raw!$Q341&gt;$C$8,IF(Raw!$N341&gt;$C$9,IF(Raw!$N341&lt;$A$9,IF(Raw!$X341&gt;$C$9,IF(Raw!$X341&lt;$A$9,Raw!V341,-999),-999),-999),-999),-999),-999)</f>
        <v>870.2</v>
      </c>
      <c r="O341" s="9">
        <f>IF(Raw!$G341&gt;$C$8,IF(Raw!$Q341&gt;$C$8,IF(Raw!$N341&gt;$C$9,IF(Raw!$N341&lt;$A$9,IF(Raw!$X341&gt;$C$9,IF(Raw!$X341&lt;$A$9,Raw!W341,-999),-999),-999),-999),-999),-999)</f>
        <v>0.33112000000000003</v>
      </c>
      <c r="P341" s="9">
        <f>IF(Raw!$G341&gt;$C$8,IF(Raw!$Q341&gt;$C$8,IF(Raw!$N341&gt;$C$9,IF(Raw!$N341&lt;$A$9,IF(Raw!$X341&gt;$C$9,IF(Raw!$X341&lt;$A$9,Raw!X341,-999),-999),-999),-999),-999),-999)</f>
        <v>514</v>
      </c>
      <c r="R341" s="9">
        <f t="shared" si="95"/>
        <v>0.11241699999999999</v>
      </c>
      <c r="S341" s="9">
        <f t="shared" si="96"/>
        <v>0.38046711860047178</v>
      </c>
      <c r="T341" s="9">
        <f t="shared" si="97"/>
        <v>0.11450000000000002</v>
      </c>
      <c r="U341" s="9">
        <f t="shared" si="98"/>
        <v>0.40422226929322891</v>
      </c>
      <c r="V341" s="15">
        <f t="shared" si="99"/>
        <v>0.11044307400000002</v>
      </c>
      <c r="X341" s="11">
        <f t="shared" si="100"/>
        <v>3.7323999999999995E+18</v>
      </c>
      <c r="Y341" s="11">
        <f t="shared" si="101"/>
        <v>7.1679999999999991E-18</v>
      </c>
      <c r="Z341" s="11">
        <f t="shared" si="102"/>
        <v>1.052E-3</v>
      </c>
      <c r="AA341" s="16">
        <f t="shared" si="103"/>
        <v>2.7374584195831025E-2</v>
      </c>
      <c r="AB341" s="9">
        <f t="shared" si="104"/>
        <v>0.17189438989042263</v>
      </c>
      <c r="AC341" s="9">
        <f t="shared" si="105"/>
        <v>0.97262541580416906</v>
      </c>
      <c r="AD341" s="15">
        <f t="shared" si="106"/>
        <v>26.021467866759533</v>
      </c>
      <c r="AE341" s="3">
        <f t="shared" si="107"/>
        <v>863.02719999999965</v>
      </c>
      <c r="AF341" s="2">
        <f t="shared" si="108"/>
        <v>0.25</v>
      </c>
      <c r="AG341" s="9">
        <f t="shared" si="109"/>
        <v>8.0911206088018269E-3</v>
      </c>
      <c r="AH341" s="2">
        <f t="shared" si="110"/>
        <v>0.39152511543610047</v>
      </c>
    </row>
    <row r="342" spans="1:34">
      <c r="A342" s="1">
        <f>Raw!A342</f>
        <v>329</v>
      </c>
      <c r="B342" s="14">
        <f>Raw!B342</f>
        <v>0.41317129629629629</v>
      </c>
      <c r="C342" s="15">
        <f>Raw!C342</f>
        <v>132.6</v>
      </c>
      <c r="D342" s="15">
        <f>IF(C342&gt;0.5,Raw!D342*D$11,-999)</f>
        <v>6.2</v>
      </c>
      <c r="E342" s="9">
        <f>IF(Raw!$G342&gt;$C$8,IF(Raw!$Q342&gt;$C$8,IF(Raw!$N342&gt;$C$9,IF(Raw!$N342&lt;$A$9,IF(Raw!$X342&gt;$C$9,IF(Raw!$X342&lt;$A$9,Raw!H342,-999),-999),-999),-999),-999),-999)</f>
        <v>0.17950199999999999</v>
      </c>
      <c r="F342" s="9">
        <f>IF(Raw!$G342&gt;$C$8,IF(Raw!$Q342&gt;$C$8,IF(Raw!$N342&gt;$C$9,IF(Raw!$N342&lt;$A$9,IF(Raw!$X342&gt;$C$9,IF(Raw!$X342&lt;$A$9,Raw!I342,-999),-999),-999),-999),-999),-999)</f>
        <v>0.28382000000000002</v>
      </c>
      <c r="G342" s="9">
        <f>Raw!G342</f>
        <v>0.92566000000000004</v>
      </c>
      <c r="H342" s="9">
        <f>IF(Raw!$G342&gt;$C$8,IF(Raw!$Q342&gt;$C$8,IF(Raw!$N342&gt;$C$9,IF(Raw!$N342&lt;$A$9,IF(Raw!$X342&gt;$C$9,IF(Raw!$X342&lt;$A$9,Raw!L342,-999),-999),-999),-999),-999),-999)</f>
        <v>707.2</v>
      </c>
      <c r="I342" s="9">
        <f>IF(Raw!$G342&gt;$C$8,IF(Raw!$Q342&gt;$C$8,IF(Raw!$N342&gt;$C$9,IF(Raw!$N342&lt;$A$9,IF(Raw!$X342&gt;$C$9,IF(Raw!$X342&lt;$A$9,Raw!M342,-999),-999),-999),-999),-999),-999)</f>
        <v>0.37081999999999998</v>
      </c>
      <c r="J342" s="9">
        <f>IF(Raw!$G342&gt;$C$8,IF(Raw!$Q342&gt;$C$8,IF(Raw!$N342&gt;$C$9,IF(Raw!$N342&lt;$A$9,IF(Raw!$X342&gt;$C$9,IF(Raw!$X342&lt;$A$9,Raw!N342,-999),-999),-999),-999),-999),-999)</f>
        <v>558</v>
      </c>
      <c r="K342" s="9">
        <f>IF(Raw!$G342&gt;$C$8,IF(Raw!$Q342&gt;$C$8,IF(Raw!$N342&gt;$C$9,IF(Raw!$N342&lt;$A$9,IF(Raw!$X342&gt;$C$9,IF(Raw!$X342&lt;$A$9,Raw!R342,-999),-999),-999),-999),-999),-999)</f>
        <v>0.18224199999999999</v>
      </c>
      <c r="L342" s="9">
        <f>IF(Raw!$G342&gt;$C$8,IF(Raw!$Q342&gt;$C$8,IF(Raw!$N342&gt;$C$9,IF(Raw!$N342&lt;$A$9,IF(Raw!$X342&gt;$C$9,IF(Raw!$X342&lt;$A$9,Raw!S342,-999),-999),-999),-999),-999),-999)</f>
        <v>0.292294</v>
      </c>
      <c r="M342" s="9">
        <f>Raw!Q342</f>
        <v>0.91294399999999998</v>
      </c>
      <c r="N342" s="9">
        <f>IF(Raw!$G342&gt;$C$8,IF(Raw!$Q342&gt;$C$8,IF(Raw!$N342&gt;$C$9,IF(Raw!$N342&lt;$A$9,IF(Raw!$X342&gt;$C$9,IF(Raw!$X342&lt;$A$9,Raw!V342,-999),-999),-999),-999),-999),-999)</f>
        <v>761.1</v>
      </c>
      <c r="O342" s="9">
        <f>IF(Raw!$G342&gt;$C$8,IF(Raw!$Q342&gt;$C$8,IF(Raw!$N342&gt;$C$9,IF(Raw!$N342&lt;$A$9,IF(Raw!$X342&gt;$C$9,IF(Raw!$X342&lt;$A$9,Raw!W342,-999),-999),-999),-999),-999),-999)</f>
        <v>0.36262100000000003</v>
      </c>
      <c r="P342" s="9">
        <f>IF(Raw!$G342&gt;$C$8,IF(Raw!$Q342&gt;$C$8,IF(Raw!$N342&gt;$C$9,IF(Raw!$N342&lt;$A$9,IF(Raw!$X342&gt;$C$9,IF(Raw!$X342&lt;$A$9,Raw!X342,-999),-999),-999),-999),-999),-999)</f>
        <v>693</v>
      </c>
      <c r="R342" s="9">
        <f t="shared" si="95"/>
        <v>0.10431800000000002</v>
      </c>
      <c r="S342" s="9">
        <f t="shared" si="96"/>
        <v>0.36754985554224512</v>
      </c>
      <c r="T342" s="9">
        <f t="shared" si="97"/>
        <v>0.11005200000000001</v>
      </c>
      <c r="U342" s="9">
        <f t="shared" si="98"/>
        <v>0.37651132079344773</v>
      </c>
      <c r="V342" s="15">
        <f t="shared" si="99"/>
        <v>0.1139654306</v>
      </c>
      <c r="X342" s="11">
        <f t="shared" si="100"/>
        <v>3.7323999999999995E+18</v>
      </c>
      <c r="Y342" s="11">
        <f t="shared" si="101"/>
        <v>7.0720000000000006E-18</v>
      </c>
      <c r="Z342" s="11">
        <f t="shared" si="102"/>
        <v>5.5800000000000001E-4</v>
      </c>
      <c r="AA342" s="16">
        <f t="shared" si="103"/>
        <v>1.4514921275417004E-2</v>
      </c>
      <c r="AB342" s="9">
        <f t="shared" si="104"/>
        <v>0.18383939611620218</v>
      </c>
      <c r="AC342" s="9">
        <f t="shared" si="105"/>
        <v>0.98548507872458302</v>
      </c>
      <c r="AD342" s="15">
        <f t="shared" si="106"/>
        <v>26.012403719385311</v>
      </c>
      <c r="AE342" s="3">
        <f t="shared" si="107"/>
        <v>851.46879999999987</v>
      </c>
      <c r="AF342" s="2">
        <f t="shared" si="108"/>
        <v>0.25</v>
      </c>
      <c r="AG342" s="9">
        <f t="shared" si="109"/>
        <v>7.5338188318447349E-3</v>
      </c>
      <c r="AH342" s="2">
        <f t="shared" si="110"/>
        <v>0.36455757248308784</v>
      </c>
    </row>
    <row r="343" spans="1:34">
      <c r="A343" s="1">
        <f>Raw!A343</f>
        <v>330</v>
      </c>
      <c r="B343" s="14">
        <f>Raw!B343</f>
        <v>0.41321759259259255</v>
      </c>
      <c r="C343" s="15">
        <f>Raw!C343</f>
        <v>132</v>
      </c>
      <c r="D343" s="15">
        <f>IF(C343&gt;0.5,Raw!D343*D$11,-999)</f>
        <v>6.2</v>
      </c>
      <c r="E343" s="9">
        <f>IF(Raw!$G343&gt;$C$8,IF(Raw!$Q343&gt;$C$8,IF(Raw!$N343&gt;$C$9,IF(Raw!$N343&lt;$A$9,IF(Raw!$X343&gt;$C$9,IF(Raw!$X343&lt;$A$9,Raw!H343,-999),-999),-999),-999),-999),-999)</f>
        <v>0.19143199999999999</v>
      </c>
      <c r="F343" s="9">
        <f>IF(Raw!$G343&gt;$C$8,IF(Raw!$Q343&gt;$C$8,IF(Raw!$N343&gt;$C$9,IF(Raw!$N343&lt;$A$9,IF(Raw!$X343&gt;$C$9,IF(Raw!$X343&lt;$A$9,Raw!I343,-999),-999),-999),-999),-999),-999)</f>
        <v>0.307558</v>
      </c>
      <c r="G343" s="9">
        <f>Raw!G343</f>
        <v>0.94165900000000002</v>
      </c>
      <c r="H343" s="9">
        <f>IF(Raw!$G343&gt;$C$8,IF(Raw!$Q343&gt;$C$8,IF(Raw!$N343&gt;$C$9,IF(Raw!$N343&lt;$A$9,IF(Raw!$X343&gt;$C$9,IF(Raw!$X343&lt;$A$9,Raw!L343,-999),-999),-999),-999),-999),-999)</f>
        <v>637.6</v>
      </c>
      <c r="I343" s="9">
        <f>IF(Raw!$G343&gt;$C$8,IF(Raw!$Q343&gt;$C$8,IF(Raw!$N343&gt;$C$9,IF(Raw!$N343&lt;$A$9,IF(Raw!$X343&gt;$C$9,IF(Raw!$X343&lt;$A$9,Raw!M343,-999),-999),-999),-999),-999),-999)</f>
        <v>0.41208499999999998</v>
      </c>
      <c r="J343" s="9">
        <f>IF(Raw!$G343&gt;$C$8,IF(Raw!$Q343&gt;$C$8,IF(Raw!$N343&gt;$C$9,IF(Raw!$N343&lt;$A$9,IF(Raw!$X343&gt;$C$9,IF(Raw!$X343&lt;$A$9,Raw!N343,-999),-999),-999),-999),-999),-999)</f>
        <v>488</v>
      </c>
      <c r="K343" s="9">
        <f>IF(Raw!$G343&gt;$C$8,IF(Raw!$Q343&gt;$C$8,IF(Raw!$N343&gt;$C$9,IF(Raw!$N343&lt;$A$9,IF(Raw!$X343&gt;$C$9,IF(Raw!$X343&lt;$A$9,Raw!R343,-999),-999),-999),-999),-999),-999)</f>
        <v>0.196739</v>
      </c>
      <c r="L343" s="9">
        <f>IF(Raw!$G343&gt;$C$8,IF(Raw!$Q343&gt;$C$8,IF(Raw!$N343&gt;$C$9,IF(Raw!$N343&lt;$A$9,IF(Raw!$X343&gt;$C$9,IF(Raw!$X343&lt;$A$9,Raw!S343,-999),-999),-999),-999),-999),-999)</f>
        <v>0.30831500000000001</v>
      </c>
      <c r="M343" s="9">
        <f>Raw!Q343</f>
        <v>0.95013899999999996</v>
      </c>
      <c r="N343" s="9">
        <f>IF(Raw!$G343&gt;$C$8,IF(Raw!$Q343&gt;$C$8,IF(Raw!$N343&gt;$C$9,IF(Raw!$N343&lt;$A$9,IF(Raw!$X343&gt;$C$9,IF(Raw!$X343&lt;$A$9,Raw!V343,-999),-999),-999),-999),-999),-999)</f>
        <v>717.1</v>
      </c>
      <c r="O343" s="9">
        <f>IF(Raw!$G343&gt;$C$8,IF(Raw!$Q343&gt;$C$8,IF(Raw!$N343&gt;$C$9,IF(Raw!$N343&lt;$A$9,IF(Raw!$X343&gt;$C$9,IF(Raw!$X343&lt;$A$9,Raw!W343,-999),-999),-999),-999),-999),-999)</f>
        <v>0.53431799999999996</v>
      </c>
      <c r="P343" s="9">
        <f>IF(Raw!$G343&gt;$C$8,IF(Raw!$Q343&gt;$C$8,IF(Raw!$N343&gt;$C$9,IF(Raw!$N343&lt;$A$9,IF(Raw!$X343&gt;$C$9,IF(Raw!$X343&lt;$A$9,Raw!X343,-999),-999),-999),-999),-999),-999)</f>
        <v>671</v>
      </c>
      <c r="R343" s="9">
        <f t="shared" si="95"/>
        <v>0.11612600000000001</v>
      </c>
      <c r="S343" s="9">
        <f t="shared" si="96"/>
        <v>0.3775743111868331</v>
      </c>
      <c r="T343" s="9">
        <f t="shared" si="97"/>
        <v>0.11157600000000001</v>
      </c>
      <c r="U343" s="9">
        <f t="shared" si="98"/>
        <v>0.36188962586964635</v>
      </c>
      <c r="V343" s="15">
        <f t="shared" si="99"/>
        <v>0.1202120185</v>
      </c>
      <c r="X343" s="11">
        <f t="shared" si="100"/>
        <v>3.7323999999999995E+18</v>
      </c>
      <c r="Y343" s="11">
        <f t="shared" si="101"/>
        <v>6.3759999999999998E-18</v>
      </c>
      <c r="Z343" s="11">
        <f t="shared" si="102"/>
        <v>4.8799999999999999E-4</v>
      </c>
      <c r="AA343" s="16">
        <f t="shared" si="103"/>
        <v>1.1479996958054501E-2</v>
      </c>
      <c r="AB343" s="9">
        <f t="shared" si="104"/>
        <v>0.19801989214059187</v>
      </c>
      <c r="AC343" s="9">
        <f t="shared" si="105"/>
        <v>0.98852000304194565</v>
      </c>
      <c r="AD343" s="15">
        <f t="shared" si="106"/>
        <v>23.524583930439555</v>
      </c>
      <c r="AE343" s="3">
        <f t="shared" si="107"/>
        <v>767.67039999999974</v>
      </c>
      <c r="AF343" s="2">
        <f t="shared" si="108"/>
        <v>0.25</v>
      </c>
      <c r="AG343" s="9">
        <f t="shared" si="109"/>
        <v>6.5486945210198964E-3</v>
      </c>
      <c r="AH343" s="2">
        <f t="shared" si="110"/>
        <v>0.31688791976588276</v>
      </c>
    </row>
    <row r="344" spans="1:34">
      <c r="A344" s="1">
        <f>Raw!A344</f>
        <v>331</v>
      </c>
      <c r="B344" s="14">
        <f>Raw!B344</f>
        <v>0.41327546296296297</v>
      </c>
      <c r="C344" s="15">
        <f>Raw!C344</f>
        <v>130.4</v>
      </c>
      <c r="D344" s="15">
        <f>IF(C344&gt;0.5,Raw!D344*D$11,-999)</f>
        <v>6.2</v>
      </c>
      <c r="E344" s="9">
        <f>IF(Raw!$G344&gt;$C$8,IF(Raw!$Q344&gt;$C$8,IF(Raw!$N344&gt;$C$9,IF(Raw!$N344&lt;$A$9,IF(Raw!$X344&gt;$C$9,IF(Raw!$X344&lt;$A$9,Raw!H344,-999),-999),-999),-999),-999),-999)</f>
        <v>0.20887800000000001</v>
      </c>
      <c r="F344" s="9">
        <f>IF(Raw!$G344&gt;$C$8,IF(Raw!$Q344&gt;$C$8,IF(Raw!$N344&gt;$C$9,IF(Raw!$N344&lt;$A$9,IF(Raw!$X344&gt;$C$9,IF(Raw!$X344&lt;$A$9,Raw!I344,-999),-999),-999),-999),-999),-999)</f>
        <v>0.30149900000000002</v>
      </c>
      <c r="G344" s="9">
        <f>Raw!G344</f>
        <v>0.89960399999999996</v>
      </c>
      <c r="H344" s="9">
        <f>IF(Raw!$G344&gt;$C$8,IF(Raw!$Q344&gt;$C$8,IF(Raw!$N344&gt;$C$9,IF(Raw!$N344&lt;$A$9,IF(Raw!$X344&gt;$C$9,IF(Raw!$X344&lt;$A$9,Raw!L344,-999),-999),-999),-999),-999),-999)</f>
        <v>606.1</v>
      </c>
      <c r="I344" s="9">
        <f>IF(Raw!$G344&gt;$C$8,IF(Raw!$Q344&gt;$C$8,IF(Raw!$N344&gt;$C$9,IF(Raw!$N344&lt;$A$9,IF(Raw!$X344&gt;$C$9,IF(Raw!$X344&lt;$A$9,Raw!M344,-999),-999),-999),-999),-999),-999)</f>
        <v>0.58456399999999997</v>
      </c>
      <c r="J344" s="9">
        <f>IF(Raw!$G344&gt;$C$8,IF(Raw!$Q344&gt;$C$8,IF(Raw!$N344&gt;$C$9,IF(Raw!$N344&lt;$A$9,IF(Raw!$X344&gt;$C$9,IF(Raw!$X344&lt;$A$9,Raw!N344,-999),-999),-999),-999),-999),-999)</f>
        <v>768</v>
      </c>
      <c r="K344" s="9">
        <f>IF(Raw!$G344&gt;$C$8,IF(Raw!$Q344&gt;$C$8,IF(Raw!$N344&gt;$C$9,IF(Raw!$N344&lt;$A$9,IF(Raw!$X344&gt;$C$9,IF(Raw!$X344&lt;$A$9,Raw!R344,-999),-999),-999),-999),-999),-999)</f>
        <v>0.166408</v>
      </c>
      <c r="L344" s="9">
        <f>IF(Raw!$G344&gt;$C$8,IF(Raw!$Q344&gt;$C$8,IF(Raw!$N344&gt;$C$9,IF(Raw!$N344&lt;$A$9,IF(Raw!$X344&gt;$C$9,IF(Raw!$X344&lt;$A$9,Raw!S344,-999),-999),-999),-999),-999),-999)</f>
        <v>0.29823499999999997</v>
      </c>
      <c r="M344" s="9">
        <f>Raw!Q344</f>
        <v>0.95299</v>
      </c>
      <c r="N344" s="9">
        <f>IF(Raw!$G344&gt;$C$8,IF(Raw!$Q344&gt;$C$8,IF(Raw!$N344&gt;$C$9,IF(Raw!$N344&lt;$A$9,IF(Raw!$X344&gt;$C$9,IF(Raw!$X344&lt;$A$9,Raw!V344,-999),-999),-999),-999),-999),-999)</f>
        <v>834.9</v>
      </c>
      <c r="O344" s="9">
        <f>IF(Raw!$G344&gt;$C$8,IF(Raw!$Q344&gt;$C$8,IF(Raw!$N344&gt;$C$9,IF(Raw!$N344&lt;$A$9,IF(Raw!$X344&gt;$C$9,IF(Raw!$X344&lt;$A$9,Raw!W344,-999),-999),-999),-999),-999),-999)</f>
        <v>0.27997499999999997</v>
      </c>
      <c r="P344" s="9">
        <f>IF(Raw!$G344&gt;$C$8,IF(Raw!$Q344&gt;$C$8,IF(Raw!$N344&gt;$C$9,IF(Raw!$N344&lt;$A$9,IF(Raw!$X344&gt;$C$9,IF(Raw!$X344&lt;$A$9,Raw!X344,-999),-999),-999),-999),-999),-999)</f>
        <v>423</v>
      </c>
      <c r="R344" s="9">
        <f t="shared" si="95"/>
        <v>9.2621000000000009E-2</v>
      </c>
      <c r="S344" s="9">
        <f t="shared" si="96"/>
        <v>0.30720168226096939</v>
      </c>
      <c r="T344" s="9">
        <f t="shared" si="97"/>
        <v>0.13182699999999997</v>
      </c>
      <c r="U344" s="9">
        <f t="shared" si="98"/>
        <v>0.44202390732140756</v>
      </c>
      <c r="V344" s="15">
        <f t="shared" si="99"/>
        <v>0.11628182649999999</v>
      </c>
      <c r="X344" s="11">
        <f t="shared" si="100"/>
        <v>3.7323999999999995E+18</v>
      </c>
      <c r="Y344" s="11">
        <f t="shared" si="101"/>
        <v>6.0609999999999996E-18</v>
      </c>
      <c r="Z344" s="11">
        <f t="shared" si="102"/>
        <v>7.6800000000000002E-4</v>
      </c>
      <c r="AA344" s="16">
        <f t="shared" si="103"/>
        <v>1.7077061989619169E-2</v>
      </c>
      <c r="AB344" s="9">
        <f t="shared" si="104"/>
        <v>0.16865921785090551</v>
      </c>
      <c r="AC344" s="9">
        <f t="shared" si="105"/>
        <v>0.98292293801038089</v>
      </c>
      <c r="AD344" s="15">
        <f t="shared" si="106"/>
        <v>22.235757798983293</v>
      </c>
      <c r="AE344" s="3">
        <f t="shared" si="107"/>
        <v>729.7443999999997</v>
      </c>
      <c r="AF344" s="2">
        <f t="shared" si="108"/>
        <v>0.25</v>
      </c>
      <c r="AG344" s="9">
        <f t="shared" si="109"/>
        <v>7.560566572737736E-3</v>
      </c>
      <c r="AH344" s="2">
        <f t="shared" si="110"/>
        <v>0.36585188174469924</v>
      </c>
    </row>
    <row r="345" spans="1:34">
      <c r="A345" s="1">
        <f>Raw!A345</f>
        <v>332</v>
      </c>
      <c r="B345" s="14">
        <f>Raw!B345</f>
        <v>0.41333333333333333</v>
      </c>
      <c r="C345" s="15">
        <f>Raw!C345</f>
        <v>131.30000000000001</v>
      </c>
      <c r="D345" s="15">
        <f>IF(C345&gt;0.5,Raw!D345*D$11,-999)</f>
        <v>6.2</v>
      </c>
      <c r="E345" s="9">
        <f>IF(Raw!$G345&gt;$C$8,IF(Raw!$Q345&gt;$C$8,IF(Raw!$N345&gt;$C$9,IF(Raw!$N345&lt;$A$9,IF(Raw!$X345&gt;$C$9,IF(Raw!$X345&lt;$A$9,Raw!H345,-999),-999),-999),-999),-999),-999)</f>
        <v>0.181223</v>
      </c>
      <c r="F345" s="9">
        <f>IF(Raw!$G345&gt;$C$8,IF(Raw!$Q345&gt;$C$8,IF(Raw!$N345&gt;$C$9,IF(Raw!$N345&lt;$A$9,IF(Raw!$X345&gt;$C$9,IF(Raw!$X345&lt;$A$9,Raw!I345,-999),-999),-999),-999),-999),-999)</f>
        <v>0.30460300000000001</v>
      </c>
      <c r="G345" s="9">
        <f>Raw!G345</f>
        <v>0.91631899999999999</v>
      </c>
      <c r="H345" s="9">
        <f>IF(Raw!$G345&gt;$C$8,IF(Raw!$Q345&gt;$C$8,IF(Raw!$N345&gt;$C$9,IF(Raw!$N345&lt;$A$9,IF(Raw!$X345&gt;$C$9,IF(Raw!$X345&lt;$A$9,Raw!L345,-999),-999),-999),-999),-999),-999)</f>
        <v>708.4</v>
      </c>
      <c r="I345" s="9">
        <f>IF(Raw!$G345&gt;$C$8,IF(Raw!$Q345&gt;$C$8,IF(Raw!$N345&gt;$C$9,IF(Raw!$N345&lt;$A$9,IF(Raw!$X345&gt;$C$9,IF(Raw!$X345&lt;$A$9,Raw!M345,-999),-999),-999),-999),-999),-999)</f>
        <v>6.5101000000000006E-2</v>
      </c>
      <c r="J345" s="9">
        <f>IF(Raw!$G345&gt;$C$8,IF(Raw!$Q345&gt;$C$8,IF(Raw!$N345&gt;$C$9,IF(Raw!$N345&lt;$A$9,IF(Raw!$X345&gt;$C$9,IF(Raw!$X345&lt;$A$9,Raw!N345,-999),-999),-999),-999),-999),-999)</f>
        <v>665</v>
      </c>
      <c r="K345" s="9">
        <f>IF(Raw!$G345&gt;$C$8,IF(Raw!$Q345&gt;$C$8,IF(Raw!$N345&gt;$C$9,IF(Raw!$N345&lt;$A$9,IF(Raw!$X345&gt;$C$9,IF(Raw!$X345&lt;$A$9,Raw!R345,-999),-999),-999),-999),-999),-999)</f>
        <v>0.183</v>
      </c>
      <c r="L345" s="9">
        <f>IF(Raw!$G345&gt;$C$8,IF(Raw!$Q345&gt;$C$8,IF(Raw!$N345&gt;$C$9,IF(Raw!$N345&lt;$A$9,IF(Raw!$X345&gt;$C$9,IF(Raw!$X345&lt;$A$9,Raw!S345,-999),-999),-999),-999),-999),-999)</f>
        <v>0.30298999999999998</v>
      </c>
      <c r="M345" s="9">
        <f>Raw!Q345</f>
        <v>0.93770200000000004</v>
      </c>
      <c r="N345" s="9">
        <f>IF(Raw!$G345&gt;$C$8,IF(Raw!$Q345&gt;$C$8,IF(Raw!$N345&gt;$C$9,IF(Raw!$N345&lt;$A$9,IF(Raw!$X345&gt;$C$9,IF(Raw!$X345&lt;$A$9,Raw!V345,-999),-999),-999),-999),-999),-999)</f>
        <v>748.3</v>
      </c>
      <c r="O345" s="9">
        <f>IF(Raw!$G345&gt;$C$8,IF(Raw!$Q345&gt;$C$8,IF(Raw!$N345&gt;$C$9,IF(Raw!$N345&lt;$A$9,IF(Raw!$X345&gt;$C$9,IF(Raw!$X345&lt;$A$9,Raw!W345,-999),-999),-999),-999),-999),-999)</f>
        <v>0.36036000000000001</v>
      </c>
      <c r="P345" s="9">
        <f>IF(Raw!$G345&gt;$C$8,IF(Raw!$Q345&gt;$C$8,IF(Raw!$N345&gt;$C$9,IF(Raw!$N345&lt;$A$9,IF(Raw!$X345&gt;$C$9,IF(Raw!$X345&lt;$A$9,Raw!X345,-999),-999),-999),-999),-999),-999)</f>
        <v>565</v>
      </c>
      <c r="R345" s="9">
        <f t="shared" si="95"/>
        <v>0.12338000000000002</v>
      </c>
      <c r="S345" s="9">
        <f t="shared" si="96"/>
        <v>0.40505182155133079</v>
      </c>
      <c r="T345" s="9">
        <f t="shared" si="97"/>
        <v>0.11998999999999999</v>
      </c>
      <c r="U345" s="9">
        <f t="shared" si="98"/>
        <v>0.39601967061619192</v>
      </c>
      <c r="V345" s="15">
        <f t="shared" si="99"/>
        <v>0.118135801</v>
      </c>
      <c r="X345" s="11">
        <f t="shared" si="100"/>
        <v>3.7323999999999995E+18</v>
      </c>
      <c r="Y345" s="11">
        <f t="shared" si="101"/>
        <v>7.0839999999999987E-18</v>
      </c>
      <c r="Z345" s="11">
        <f t="shared" si="102"/>
        <v>6.6500000000000001E-4</v>
      </c>
      <c r="AA345" s="16">
        <f t="shared" si="103"/>
        <v>1.7279000415930702E-2</v>
      </c>
      <c r="AB345" s="9">
        <f t="shared" si="104"/>
        <v>0.18507330725990753</v>
      </c>
      <c r="AC345" s="9">
        <f t="shared" si="105"/>
        <v>0.98272099958406922</v>
      </c>
      <c r="AD345" s="15">
        <f t="shared" si="106"/>
        <v>25.983459272076246</v>
      </c>
      <c r="AE345" s="3">
        <f t="shared" si="107"/>
        <v>852.91359999999963</v>
      </c>
      <c r="AF345" s="2">
        <f t="shared" si="108"/>
        <v>0.25</v>
      </c>
      <c r="AG345" s="9">
        <f t="shared" si="109"/>
        <v>7.9153546018437479E-3</v>
      </c>
      <c r="AH345" s="2">
        <f t="shared" si="110"/>
        <v>0.38301988983247487</v>
      </c>
    </row>
    <row r="346" spans="1:34">
      <c r="A346" s="1">
        <f>Raw!A346</f>
        <v>333</v>
      </c>
      <c r="B346" s="14">
        <f>Raw!B346</f>
        <v>0.41339120370370369</v>
      </c>
      <c r="C346" s="15">
        <f>Raw!C346</f>
        <v>129.1</v>
      </c>
      <c r="D346" s="15">
        <f>IF(C346&gt;0.5,Raw!D346*D$11,-999)</f>
        <v>6.2</v>
      </c>
      <c r="E346" s="9">
        <f>IF(Raw!$G346&gt;$C$8,IF(Raw!$Q346&gt;$C$8,IF(Raw!$N346&gt;$C$9,IF(Raw!$N346&lt;$A$9,IF(Raw!$X346&gt;$C$9,IF(Raw!$X346&lt;$A$9,Raw!H346,-999),-999),-999),-999),-999),-999)</f>
        <v>0.18480199999999999</v>
      </c>
      <c r="F346" s="9">
        <f>IF(Raw!$G346&gt;$C$8,IF(Raw!$Q346&gt;$C$8,IF(Raw!$N346&gt;$C$9,IF(Raw!$N346&lt;$A$9,IF(Raw!$X346&gt;$C$9,IF(Raw!$X346&lt;$A$9,Raw!I346,-999),-999),-999),-999),-999),-999)</f>
        <v>0.31295699999999999</v>
      </c>
      <c r="G346" s="9">
        <f>Raw!G346</f>
        <v>0.93577600000000005</v>
      </c>
      <c r="H346" s="9">
        <f>IF(Raw!$G346&gt;$C$8,IF(Raw!$Q346&gt;$C$8,IF(Raw!$N346&gt;$C$9,IF(Raw!$N346&lt;$A$9,IF(Raw!$X346&gt;$C$9,IF(Raw!$X346&lt;$A$9,Raw!L346,-999),-999),-999),-999),-999),-999)</f>
        <v>743.7</v>
      </c>
      <c r="I346" s="9">
        <f>IF(Raw!$G346&gt;$C$8,IF(Raw!$Q346&gt;$C$8,IF(Raw!$N346&gt;$C$9,IF(Raw!$N346&lt;$A$9,IF(Raw!$X346&gt;$C$9,IF(Raw!$X346&lt;$A$9,Raw!M346,-999),-999),-999),-999),-999),-999)</f>
        <v>0.37079400000000001</v>
      </c>
      <c r="J346" s="9">
        <f>IF(Raw!$G346&gt;$C$8,IF(Raw!$Q346&gt;$C$8,IF(Raw!$N346&gt;$C$9,IF(Raw!$N346&lt;$A$9,IF(Raw!$X346&gt;$C$9,IF(Raw!$X346&lt;$A$9,Raw!N346,-999),-999),-999),-999),-999),-999)</f>
        <v>523</v>
      </c>
      <c r="K346" s="9">
        <f>IF(Raw!$G346&gt;$C$8,IF(Raw!$Q346&gt;$C$8,IF(Raw!$N346&gt;$C$9,IF(Raw!$N346&lt;$A$9,IF(Raw!$X346&gt;$C$9,IF(Raw!$X346&lt;$A$9,Raw!R346,-999),-999),-999),-999),-999),-999)</f>
        <v>0.185448</v>
      </c>
      <c r="L346" s="9">
        <f>IF(Raw!$G346&gt;$C$8,IF(Raw!$Q346&gt;$C$8,IF(Raw!$N346&gt;$C$9,IF(Raw!$N346&lt;$A$9,IF(Raw!$X346&gt;$C$9,IF(Raw!$X346&lt;$A$9,Raw!S346,-999),-999),-999),-999),-999),-999)</f>
        <v>0.300348</v>
      </c>
      <c r="M346" s="9">
        <f>Raw!Q346</f>
        <v>0.93795700000000004</v>
      </c>
      <c r="N346" s="9">
        <f>IF(Raw!$G346&gt;$C$8,IF(Raw!$Q346&gt;$C$8,IF(Raw!$N346&gt;$C$9,IF(Raw!$N346&lt;$A$9,IF(Raw!$X346&gt;$C$9,IF(Raw!$X346&lt;$A$9,Raw!V346,-999),-999),-999),-999),-999),-999)</f>
        <v>749.9</v>
      </c>
      <c r="O346" s="9">
        <f>IF(Raw!$G346&gt;$C$8,IF(Raw!$Q346&gt;$C$8,IF(Raw!$N346&gt;$C$9,IF(Raw!$N346&lt;$A$9,IF(Raw!$X346&gt;$C$9,IF(Raw!$X346&lt;$A$9,Raw!W346,-999),-999),-999),-999),-999),-999)</f>
        <v>0.23289799999999999</v>
      </c>
      <c r="P346" s="9">
        <f>IF(Raw!$G346&gt;$C$8,IF(Raw!$Q346&gt;$C$8,IF(Raw!$N346&gt;$C$9,IF(Raw!$N346&lt;$A$9,IF(Raw!$X346&gt;$C$9,IF(Raw!$X346&lt;$A$9,Raw!X346,-999),-999),-999),-999),-999),-999)</f>
        <v>408</v>
      </c>
      <c r="R346" s="9">
        <f t="shared" si="95"/>
        <v>0.12815499999999999</v>
      </c>
      <c r="S346" s="9">
        <f t="shared" si="96"/>
        <v>0.40949715136584258</v>
      </c>
      <c r="T346" s="9">
        <f t="shared" si="97"/>
        <v>0.1149</v>
      </c>
      <c r="U346" s="9">
        <f t="shared" si="98"/>
        <v>0.38255623476766948</v>
      </c>
      <c r="V346" s="15">
        <f t="shared" si="99"/>
        <v>0.1171056852</v>
      </c>
      <c r="X346" s="11">
        <f t="shared" si="100"/>
        <v>3.7323999999999995E+18</v>
      </c>
      <c r="Y346" s="11">
        <f t="shared" si="101"/>
        <v>7.4369999999999998E-18</v>
      </c>
      <c r="Z346" s="11">
        <f t="shared" si="102"/>
        <v>5.2300000000000003E-4</v>
      </c>
      <c r="AA346" s="16">
        <f t="shared" si="103"/>
        <v>1.4309622213087819E-2</v>
      </c>
      <c r="AB346" s="9">
        <f t="shared" si="104"/>
        <v>0.1870921755922838</v>
      </c>
      <c r="AC346" s="9">
        <f t="shared" si="105"/>
        <v>0.98569037778691204</v>
      </c>
      <c r="AD346" s="15">
        <f t="shared" si="106"/>
        <v>27.360654327127754</v>
      </c>
      <c r="AE346" s="3">
        <f t="shared" si="107"/>
        <v>895.41479999999979</v>
      </c>
      <c r="AF346" s="2">
        <f t="shared" si="108"/>
        <v>0.25</v>
      </c>
      <c r="AG346" s="9">
        <f t="shared" si="109"/>
        <v>8.0515299232044122E-3</v>
      </c>
      <c r="AH346" s="2">
        <f t="shared" si="110"/>
        <v>0.38960934276403575</v>
      </c>
    </row>
    <row r="347" spans="1:34">
      <c r="A347" s="1">
        <f>Raw!A347</f>
        <v>334</v>
      </c>
      <c r="B347" s="14">
        <f>Raw!B347</f>
        <v>0.41344907407407411</v>
      </c>
      <c r="C347" s="15">
        <f>Raw!C347</f>
        <v>129.30000000000001</v>
      </c>
      <c r="D347" s="15">
        <f>IF(C347&gt;0.5,Raw!D347*D$11,-999)</f>
        <v>6.2</v>
      </c>
      <c r="E347" s="9">
        <f>IF(Raw!$G347&gt;$C$8,IF(Raw!$Q347&gt;$C$8,IF(Raw!$N347&gt;$C$9,IF(Raw!$N347&lt;$A$9,IF(Raw!$X347&gt;$C$9,IF(Raw!$X347&lt;$A$9,Raw!H347,-999),-999),-999),-999),-999),-999)</f>
        <v>0.197718</v>
      </c>
      <c r="F347" s="9">
        <f>IF(Raw!$G347&gt;$C$8,IF(Raw!$Q347&gt;$C$8,IF(Raw!$N347&gt;$C$9,IF(Raw!$N347&lt;$A$9,IF(Raw!$X347&gt;$C$9,IF(Raw!$X347&lt;$A$9,Raw!I347,-999),-999),-999),-999),-999),-999)</f>
        <v>0.31306699999999998</v>
      </c>
      <c r="G347" s="9">
        <f>Raw!G347</f>
        <v>0.92469999999999997</v>
      </c>
      <c r="H347" s="9">
        <f>IF(Raw!$G347&gt;$C$8,IF(Raw!$Q347&gt;$C$8,IF(Raw!$N347&gt;$C$9,IF(Raw!$N347&lt;$A$9,IF(Raw!$X347&gt;$C$9,IF(Raw!$X347&lt;$A$9,Raw!L347,-999),-999),-999),-999),-999),-999)</f>
        <v>673.1</v>
      </c>
      <c r="I347" s="9">
        <f>IF(Raw!$G347&gt;$C$8,IF(Raw!$Q347&gt;$C$8,IF(Raw!$N347&gt;$C$9,IF(Raw!$N347&lt;$A$9,IF(Raw!$X347&gt;$C$9,IF(Raw!$X347&lt;$A$9,Raw!M347,-999),-999),-999),-999),-999),-999)</f>
        <v>0.40806599999999998</v>
      </c>
      <c r="J347" s="9">
        <f>IF(Raw!$G347&gt;$C$8,IF(Raw!$Q347&gt;$C$8,IF(Raw!$N347&gt;$C$9,IF(Raw!$N347&lt;$A$9,IF(Raw!$X347&gt;$C$9,IF(Raw!$X347&lt;$A$9,Raw!N347,-999),-999),-999),-999),-999),-999)</f>
        <v>645</v>
      </c>
      <c r="K347" s="9">
        <f>IF(Raw!$G347&gt;$C$8,IF(Raw!$Q347&gt;$C$8,IF(Raw!$N347&gt;$C$9,IF(Raw!$N347&lt;$A$9,IF(Raw!$X347&gt;$C$9,IF(Raw!$X347&lt;$A$9,Raw!R347,-999),-999),-999),-999),-999),-999)</f>
        <v>0.18368200000000001</v>
      </c>
      <c r="L347" s="9">
        <f>IF(Raw!$G347&gt;$C$8,IF(Raw!$Q347&gt;$C$8,IF(Raw!$N347&gt;$C$9,IF(Raw!$N347&lt;$A$9,IF(Raw!$X347&gt;$C$9,IF(Raw!$X347&lt;$A$9,Raw!S347,-999),-999),-999),-999),-999),-999)</f>
        <v>0.30982599999999999</v>
      </c>
      <c r="M347" s="9">
        <f>Raw!Q347</f>
        <v>0.93245299999999998</v>
      </c>
      <c r="N347" s="9">
        <f>IF(Raw!$G347&gt;$C$8,IF(Raw!$Q347&gt;$C$8,IF(Raw!$N347&gt;$C$9,IF(Raw!$N347&lt;$A$9,IF(Raw!$X347&gt;$C$9,IF(Raw!$X347&lt;$A$9,Raw!V347,-999),-999),-999),-999),-999),-999)</f>
        <v>756.9</v>
      </c>
      <c r="O347" s="9">
        <f>IF(Raw!$G347&gt;$C$8,IF(Raw!$Q347&gt;$C$8,IF(Raw!$N347&gt;$C$9,IF(Raw!$N347&lt;$A$9,IF(Raw!$X347&gt;$C$9,IF(Raw!$X347&lt;$A$9,Raw!W347,-999),-999),-999),-999),-999),-999)</f>
        <v>0.26755899999999999</v>
      </c>
      <c r="P347" s="9">
        <f>IF(Raw!$G347&gt;$C$8,IF(Raw!$Q347&gt;$C$8,IF(Raw!$N347&gt;$C$9,IF(Raw!$N347&lt;$A$9,IF(Raw!$X347&gt;$C$9,IF(Raw!$X347&lt;$A$9,Raw!X347,-999),-999),-999),-999),-999),-999)</f>
        <v>443</v>
      </c>
      <c r="R347" s="9">
        <f t="shared" si="95"/>
        <v>0.11534899999999998</v>
      </c>
      <c r="S347" s="9">
        <f t="shared" si="96"/>
        <v>0.36844828742729185</v>
      </c>
      <c r="T347" s="9">
        <f t="shared" si="97"/>
        <v>0.12614399999999998</v>
      </c>
      <c r="U347" s="9">
        <f t="shared" si="98"/>
        <v>0.40714465538721728</v>
      </c>
      <c r="V347" s="15">
        <f t="shared" si="99"/>
        <v>0.1208011574</v>
      </c>
      <c r="X347" s="11">
        <f t="shared" si="100"/>
        <v>3.7323999999999995E+18</v>
      </c>
      <c r="Y347" s="11">
        <f t="shared" si="101"/>
        <v>6.7309999999999999E-18</v>
      </c>
      <c r="Z347" s="11">
        <f t="shared" si="102"/>
        <v>6.4499999999999996E-4</v>
      </c>
      <c r="AA347" s="16">
        <f t="shared" si="103"/>
        <v>1.5945806957668413E-2</v>
      </c>
      <c r="AB347" s="9">
        <f t="shared" si="104"/>
        <v>0.18569346787286814</v>
      </c>
      <c r="AC347" s="9">
        <f t="shared" si="105"/>
        <v>0.98405419304233155</v>
      </c>
      <c r="AD347" s="15">
        <f t="shared" si="106"/>
        <v>24.722181329718474</v>
      </c>
      <c r="AE347" s="3">
        <f t="shared" si="107"/>
        <v>810.41239999999971</v>
      </c>
      <c r="AF347" s="2">
        <f t="shared" si="108"/>
        <v>0.25</v>
      </c>
      <c r="AG347" s="9">
        <f t="shared" si="109"/>
        <v>7.742695383006557E-3</v>
      </c>
      <c r="AH347" s="2">
        <f t="shared" si="110"/>
        <v>0.37466500008916787</v>
      </c>
    </row>
    <row r="348" spans="1:34">
      <c r="A348" s="1">
        <f>Raw!A348</f>
        <v>335</v>
      </c>
      <c r="B348" s="14">
        <f>Raw!B348</f>
        <v>0.41350694444444441</v>
      </c>
      <c r="C348" s="15">
        <f>Raw!C348</f>
        <v>128.6</v>
      </c>
      <c r="D348" s="15">
        <f>IF(C348&gt;0.5,Raw!D348*D$11,-999)</f>
        <v>6.2</v>
      </c>
      <c r="E348" s="9">
        <f>IF(Raw!$G348&gt;$C$8,IF(Raw!$Q348&gt;$C$8,IF(Raw!$N348&gt;$C$9,IF(Raw!$N348&lt;$A$9,IF(Raw!$X348&gt;$C$9,IF(Raw!$X348&lt;$A$9,Raw!H348,-999),-999),-999),-999),-999),-999)</f>
        <v>0.18510199999999999</v>
      </c>
      <c r="F348" s="9">
        <f>IF(Raw!$G348&gt;$C$8,IF(Raw!$Q348&gt;$C$8,IF(Raw!$N348&gt;$C$9,IF(Raw!$N348&lt;$A$9,IF(Raw!$X348&gt;$C$9,IF(Raw!$X348&lt;$A$9,Raw!I348,-999),-999),-999),-999),-999),-999)</f>
        <v>0.31550600000000001</v>
      </c>
      <c r="G348" s="9">
        <f>Raw!G348</f>
        <v>0.92324499999999998</v>
      </c>
      <c r="H348" s="9">
        <f>IF(Raw!$G348&gt;$C$8,IF(Raw!$Q348&gt;$C$8,IF(Raw!$N348&gt;$C$9,IF(Raw!$N348&lt;$A$9,IF(Raw!$X348&gt;$C$9,IF(Raw!$X348&lt;$A$9,Raw!L348,-999),-999),-999),-999),-999),-999)</f>
        <v>713.7</v>
      </c>
      <c r="I348" s="9">
        <f>IF(Raw!$G348&gt;$C$8,IF(Raw!$Q348&gt;$C$8,IF(Raw!$N348&gt;$C$9,IF(Raw!$N348&lt;$A$9,IF(Raw!$X348&gt;$C$9,IF(Raw!$X348&lt;$A$9,Raw!M348,-999),-999),-999),-999),-999),-999)</f>
        <v>0.19279199999999999</v>
      </c>
      <c r="J348" s="9">
        <f>IF(Raw!$G348&gt;$C$8,IF(Raw!$Q348&gt;$C$8,IF(Raw!$N348&gt;$C$9,IF(Raw!$N348&lt;$A$9,IF(Raw!$X348&gt;$C$9,IF(Raw!$X348&lt;$A$9,Raw!N348,-999),-999),-999),-999),-999),-999)</f>
        <v>461</v>
      </c>
      <c r="K348" s="9">
        <f>IF(Raw!$G348&gt;$C$8,IF(Raw!$Q348&gt;$C$8,IF(Raw!$N348&gt;$C$9,IF(Raw!$N348&lt;$A$9,IF(Raw!$X348&gt;$C$9,IF(Raw!$X348&lt;$A$9,Raw!R348,-999),-999),-999),-999),-999),-999)</f>
        <v>0.19015199999999999</v>
      </c>
      <c r="L348" s="9">
        <f>IF(Raw!$G348&gt;$C$8,IF(Raw!$Q348&gt;$C$8,IF(Raw!$N348&gt;$C$9,IF(Raw!$N348&lt;$A$9,IF(Raw!$X348&gt;$C$9,IF(Raw!$X348&lt;$A$9,Raw!S348,-999),-999),-999),-999),-999),-999)</f>
        <v>0.31579200000000002</v>
      </c>
      <c r="M348" s="9">
        <f>Raw!Q348</f>
        <v>0.94360299999999997</v>
      </c>
      <c r="N348" s="9">
        <f>IF(Raw!$G348&gt;$C$8,IF(Raw!$Q348&gt;$C$8,IF(Raw!$N348&gt;$C$9,IF(Raw!$N348&lt;$A$9,IF(Raw!$X348&gt;$C$9,IF(Raw!$X348&lt;$A$9,Raw!V348,-999),-999),-999),-999),-999),-999)</f>
        <v>763.5</v>
      </c>
      <c r="O348" s="9">
        <f>IF(Raw!$G348&gt;$C$8,IF(Raw!$Q348&gt;$C$8,IF(Raw!$N348&gt;$C$9,IF(Raw!$N348&lt;$A$9,IF(Raw!$X348&gt;$C$9,IF(Raw!$X348&lt;$A$9,Raw!W348,-999),-999),-999),-999),-999),-999)</f>
        <v>0.35897600000000002</v>
      </c>
      <c r="P348" s="9">
        <f>IF(Raw!$G348&gt;$C$8,IF(Raw!$Q348&gt;$C$8,IF(Raw!$N348&gt;$C$9,IF(Raw!$N348&lt;$A$9,IF(Raw!$X348&gt;$C$9,IF(Raw!$X348&lt;$A$9,Raw!X348,-999),-999),-999),-999),-999),-999)</f>
        <v>725</v>
      </c>
      <c r="R348" s="9">
        <f t="shared" si="95"/>
        <v>0.13040400000000002</v>
      </c>
      <c r="S348" s="9">
        <f t="shared" si="96"/>
        <v>0.4133170209124391</v>
      </c>
      <c r="T348" s="9">
        <f t="shared" si="97"/>
        <v>0.12564000000000003</v>
      </c>
      <c r="U348" s="9">
        <f t="shared" si="98"/>
        <v>0.39785681714546289</v>
      </c>
      <c r="V348" s="15">
        <f t="shared" si="99"/>
        <v>0.12312730080000002</v>
      </c>
      <c r="X348" s="11">
        <f t="shared" si="100"/>
        <v>3.7323999999999995E+18</v>
      </c>
      <c r="Y348" s="11">
        <f t="shared" si="101"/>
        <v>7.1369999999999998E-18</v>
      </c>
      <c r="Z348" s="11">
        <f t="shared" si="102"/>
        <v>4.6099999999999998E-4</v>
      </c>
      <c r="AA348" s="16">
        <f t="shared" si="103"/>
        <v>1.2131208538230704E-2</v>
      </c>
      <c r="AB348" s="9">
        <f t="shared" si="104"/>
        <v>0.19167616504074331</v>
      </c>
      <c r="AC348" s="9">
        <f t="shared" si="105"/>
        <v>0.9878687914617692</v>
      </c>
      <c r="AD348" s="15">
        <f t="shared" si="106"/>
        <v>26.314985983146858</v>
      </c>
      <c r="AE348" s="3">
        <f t="shared" si="107"/>
        <v>859.29479999999978</v>
      </c>
      <c r="AF348" s="2">
        <f t="shared" si="108"/>
        <v>0.25</v>
      </c>
      <c r="AG348" s="9">
        <f t="shared" si="109"/>
        <v>8.0535358203709835E-3</v>
      </c>
      <c r="AH348" s="2">
        <f t="shared" si="110"/>
        <v>0.3897064070840065</v>
      </c>
    </row>
    <row r="349" spans="1:34">
      <c r="A349" s="1">
        <f>Raw!A349</f>
        <v>336</v>
      </c>
      <c r="B349" s="14">
        <f>Raw!B349</f>
        <v>0.41356481481481483</v>
      </c>
      <c r="C349" s="15">
        <f>Raw!C349</f>
        <v>127.3</v>
      </c>
      <c r="D349" s="15">
        <f>IF(C349&gt;0.5,Raw!D349*D$11,-999)</f>
        <v>7</v>
      </c>
      <c r="E349" s="9">
        <f>IF(Raw!$G349&gt;$C$8,IF(Raw!$Q349&gt;$C$8,IF(Raw!$N349&gt;$C$9,IF(Raw!$N349&lt;$A$9,IF(Raw!$X349&gt;$C$9,IF(Raw!$X349&lt;$A$9,Raw!H349,-999),-999),-999),-999),-999),-999)</f>
        <v>0.192331</v>
      </c>
      <c r="F349" s="9">
        <f>IF(Raw!$G349&gt;$C$8,IF(Raw!$Q349&gt;$C$8,IF(Raw!$N349&gt;$C$9,IF(Raw!$N349&lt;$A$9,IF(Raw!$X349&gt;$C$9,IF(Raw!$X349&lt;$A$9,Raw!I349,-999),-999),-999),-999),-999),-999)</f>
        <v>0.30691200000000002</v>
      </c>
      <c r="G349" s="9">
        <f>Raw!G349</f>
        <v>0.937338</v>
      </c>
      <c r="H349" s="9">
        <f>IF(Raw!$G349&gt;$C$8,IF(Raw!$Q349&gt;$C$8,IF(Raw!$N349&gt;$C$9,IF(Raw!$N349&lt;$A$9,IF(Raw!$X349&gt;$C$9,IF(Raw!$X349&lt;$A$9,Raw!L349,-999),-999),-999),-999),-999),-999)</f>
        <v>734.2</v>
      </c>
      <c r="I349" s="9">
        <f>IF(Raw!$G349&gt;$C$8,IF(Raw!$Q349&gt;$C$8,IF(Raw!$N349&gt;$C$9,IF(Raw!$N349&lt;$A$9,IF(Raw!$X349&gt;$C$9,IF(Raw!$X349&lt;$A$9,Raw!M349,-999),-999),-999),-999),-999),-999)</f>
        <v>0.17502300000000001</v>
      </c>
      <c r="J349" s="9">
        <f>IF(Raw!$G349&gt;$C$8,IF(Raw!$Q349&gt;$C$8,IF(Raw!$N349&gt;$C$9,IF(Raw!$N349&lt;$A$9,IF(Raw!$X349&gt;$C$9,IF(Raw!$X349&lt;$A$9,Raw!N349,-999),-999),-999),-999),-999),-999)</f>
        <v>698</v>
      </c>
      <c r="K349" s="9">
        <f>IF(Raw!$G349&gt;$C$8,IF(Raw!$Q349&gt;$C$8,IF(Raw!$N349&gt;$C$9,IF(Raw!$N349&lt;$A$9,IF(Raw!$X349&gt;$C$9,IF(Raw!$X349&lt;$A$9,Raw!R349,-999),-999),-999),-999),-999),-999)</f>
        <v>0.195157</v>
      </c>
      <c r="L349" s="9">
        <f>IF(Raw!$G349&gt;$C$8,IF(Raw!$Q349&gt;$C$8,IF(Raw!$N349&gt;$C$9,IF(Raw!$N349&lt;$A$9,IF(Raw!$X349&gt;$C$9,IF(Raw!$X349&lt;$A$9,Raw!S349,-999),-999),-999),-999),-999),-999)</f>
        <v>0.31664700000000001</v>
      </c>
      <c r="M349" s="9">
        <f>Raw!Q349</f>
        <v>0.944712</v>
      </c>
      <c r="N349" s="9">
        <f>IF(Raw!$G349&gt;$C$8,IF(Raw!$Q349&gt;$C$8,IF(Raw!$N349&gt;$C$9,IF(Raw!$N349&lt;$A$9,IF(Raw!$X349&gt;$C$9,IF(Raw!$X349&lt;$A$9,Raw!V349,-999),-999),-999),-999),-999),-999)</f>
        <v>682.4</v>
      </c>
      <c r="O349" s="9">
        <f>IF(Raw!$G349&gt;$C$8,IF(Raw!$Q349&gt;$C$8,IF(Raw!$N349&gt;$C$9,IF(Raw!$N349&lt;$A$9,IF(Raw!$X349&gt;$C$9,IF(Raw!$X349&lt;$A$9,Raw!W349,-999),-999),-999),-999),-999),-999)</f>
        <v>0.37081999999999998</v>
      </c>
      <c r="P349" s="9">
        <f>IF(Raw!$G349&gt;$C$8,IF(Raw!$Q349&gt;$C$8,IF(Raw!$N349&gt;$C$9,IF(Raw!$N349&lt;$A$9,IF(Raw!$X349&gt;$C$9,IF(Raw!$X349&lt;$A$9,Raw!X349,-999),-999),-999),-999),-999),-999)</f>
        <v>591</v>
      </c>
      <c r="R349" s="9">
        <f t="shared" si="95"/>
        <v>0.11458100000000002</v>
      </c>
      <c r="S349" s="9">
        <f t="shared" si="96"/>
        <v>0.37333502763006987</v>
      </c>
      <c r="T349" s="9">
        <f t="shared" si="97"/>
        <v>0.12149000000000001</v>
      </c>
      <c r="U349" s="9">
        <f t="shared" si="98"/>
        <v>0.38367645990645738</v>
      </c>
      <c r="V349" s="15">
        <f t="shared" si="99"/>
        <v>0.12346066530000001</v>
      </c>
      <c r="X349" s="11">
        <f t="shared" si="100"/>
        <v>4.2139999999999995E+18</v>
      </c>
      <c r="Y349" s="11">
        <f t="shared" si="101"/>
        <v>7.3419999999999999E-18</v>
      </c>
      <c r="Z349" s="11">
        <f t="shared" si="102"/>
        <v>6.9799999999999994E-4</v>
      </c>
      <c r="AA349" s="16">
        <f t="shared" si="103"/>
        <v>2.1139043876852944E-2</v>
      </c>
      <c r="AB349" s="9">
        <f t="shared" si="104"/>
        <v>0.19772518244059886</v>
      </c>
      <c r="AC349" s="9">
        <f t="shared" si="105"/>
        <v>0.97886095612314705</v>
      </c>
      <c r="AD349" s="15">
        <f t="shared" si="106"/>
        <v>30.285163147353792</v>
      </c>
      <c r="AE349" s="3">
        <f t="shared" si="107"/>
        <v>883.9767999999998</v>
      </c>
      <c r="AF349" s="2">
        <f t="shared" si="108"/>
        <v>0.25</v>
      </c>
      <c r="AG349" s="9">
        <f t="shared" si="109"/>
        <v>8.9382339877432364E-3</v>
      </c>
      <c r="AH349" s="2">
        <f t="shared" si="110"/>
        <v>0.4325164909838462</v>
      </c>
    </row>
    <row r="350" spans="1:34">
      <c r="A350" s="1">
        <f>Raw!A350</f>
        <v>337</v>
      </c>
      <c r="B350" s="14">
        <f>Raw!B350</f>
        <v>0.4136111111111111</v>
      </c>
      <c r="C350" s="15">
        <f>Raw!C350</f>
        <v>127.7</v>
      </c>
      <c r="D350" s="15">
        <f>IF(C350&gt;0.5,Raw!D350*D$11,-999)</f>
        <v>7</v>
      </c>
      <c r="E350" s="9">
        <f>IF(Raw!$G350&gt;$C$8,IF(Raw!$Q350&gt;$C$8,IF(Raw!$N350&gt;$C$9,IF(Raw!$N350&lt;$A$9,IF(Raw!$X350&gt;$C$9,IF(Raw!$X350&lt;$A$9,Raw!H350,-999),-999),-999),-999),-999),-999)</f>
        <v>0.19839899999999999</v>
      </c>
      <c r="F350" s="9">
        <f>IF(Raw!$G350&gt;$C$8,IF(Raw!$Q350&gt;$C$8,IF(Raw!$N350&gt;$C$9,IF(Raw!$N350&lt;$A$9,IF(Raw!$X350&gt;$C$9,IF(Raw!$X350&lt;$A$9,Raw!I350,-999),-999),-999),-999),-999),-999)</f>
        <v>0.31134800000000001</v>
      </c>
      <c r="G350" s="9">
        <f>Raw!G350</f>
        <v>0.92794299999999996</v>
      </c>
      <c r="H350" s="9">
        <f>IF(Raw!$G350&gt;$C$8,IF(Raw!$Q350&gt;$C$8,IF(Raw!$N350&gt;$C$9,IF(Raw!$N350&lt;$A$9,IF(Raw!$X350&gt;$C$9,IF(Raw!$X350&lt;$A$9,Raw!L350,-999),-999),-999),-999),-999),-999)</f>
        <v>695.7</v>
      </c>
      <c r="I350" s="9">
        <f>IF(Raw!$G350&gt;$C$8,IF(Raw!$Q350&gt;$C$8,IF(Raw!$N350&gt;$C$9,IF(Raw!$N350&lt;$A$9,IF(Raw!$X350&gt;$C$9,IF(Raw!$X350&lt;$A$9,Raw!M350,-999),-999),-999),-999),-999),-999)</f>
        <v>0.512459</v>
      </c>
      <c r="J350" s="9">
        <f>IF(Raw!$G350&gt;$C$8,IF(Raw!$Q350&gt;$C$8,IF(Raw!$N350&gt;$C$9,IF(Raw!$N350&lt;$A$9,IF(Raw!$X350&gt;$C$9,IF(Raw!$X350&lt;$A$9,Raw!N350,-999),-999),-999),-999),-999),-999)</f>
        <v>598</v>
      </c>
      <c r="K350" s="9">
        <f>IF(Raw!$G350&gt;$C$8,IF(Raw!$Q350&gt;$C$8,IF(Raw!$N350&gt;$C$9,IF(Raw!$N350&lt;$A$9,IF(Raw!$X350&gt;$C$9,IF(Raw!$X350&lt;$A$9,Raw!R350,-999),-999),-999),-999),-999),-999)</f>
        <v>0.18101</v>
      </c>
      <c r="L350" s="9">
        <f>IF(Raw!$G350&gt;$C$8,IF(Raw!$Q350&gt;$C$8,IF(Raw!$N350&gt;$C$9,IF(Raw!$N350&lt;$A$9,IF(Raw!$X350&gt;$C$9,IF(Raw!$X350&lt;$A$9,Raw!S350,-999),-999),-999),-999),-999),-999)</f>
        <v>0.31440499999999999</v>
      </c>
      <c r="M350" s="9">
        <f>Raw!Q350</f>
        <v>0.92782299999999995</v>
      </c>
      <c r="N350" s="9">
        <f>IF(Raw!$G350&gt;$C$8,IF(Raw!$Q350&gt;$C$8,IF(Raw!$N350&gt;$C$9,IF(Raw!$N350&lt;$A$9,IF(Raw!$X350&gt;$C$9,IF(Raw!$X350&lt;$A$9,Raw!V350,-999),-999),-999),-999),-999),-999)</f>
        <v>869.1</v>
      </c>
      <c r="O350" s="9">
        <f>IF(Raw!$G350&gt;$C$8,IF(Raw!$Q350&gt;$C$8,IF(Raw!$N350&gt;$C$9,IF(Raw!$N350&lt;$A$9,IF(Raw!$X350&gt;$C$9,IF(Raw!$X350&lt;$A$9,Raw!W350,-999),-999),-999),-999),-999),-999)</f>
        <v>0.293514</v>
      </c>
      <c r="P350" s="9">
        <f>IF(Raw!$G350&gt;$C$8,IF(Raw!$Q350&gt;$C$8,IF(Raw!$N350&gt;$C$9,IF(Raw!$N350&lt;$A$9,IF(Raw!$X350&gt;$C$9,IF(Raw!$X350&lt;$A$9,Raw!X350,-999),-999),-999),-999),-999),-999)</f>
        <v>617</v>
      </c>
      <c r="R350" s="9">
        <f t="shared" si="95"/>
        <v>0.11294900000000002</v>
      </c>
      <c r="S350" s="9">
        <f t="shared" si="96"/>
        <v>0.36277413055487756</v>
      </c>
      <c r="T350" s="9">
        <f t="shared" si="97"/>
        <v>0.13339499999999999</v>
      </c>
      <c r="U350" s="9">
        <f t="shared" si="98"/>
        <v>0.42427760372767603</v>
      </c>
      <c r="V350" s="15">
        <f t="shared" si="99"/>
        <v>0.12258650950000001</v>
      </c>
      <c r="X350" s="11">
        <f t="shared" si="100"/>
        <v>4.2139999999999995E+18</v>
      </c>
      <c r="Y350" s="11">
        <f t="shared" si="101"/>
        <v>6.9570000000000008E-18</v>
      </c>
      <c r="Z350" s="11">
        <f t="shared" si="102"/>
        <v>5.9800000000000001E-4</v>
      </c>
      <c r="AA350" s="16">
        <f t="shared" si="103"/>
        <v>1.7229389112869337E-2</v>
      </c>
      <c r="AB350" s="9">
        <f t="shared" si="104"/>
        <v>0.18330831436071121</v>
      </c>
      <c r="AC350" s="9">
        <f t="shared" si="105"/>
        <v>0.98277061088713069</v>
      </c>
      <c r="AD350" s="15">
        <f t="shared" si="106"/>
        <v>28.81168747971461</v>
      </c>
      <c r="AE350" s="3">
        <f t="shared" si="107"/>
        <v>837.62279999999987</v>
      </c>
      <c r="AF350" s="2">
        <f t="shared" si="108"/>
        <v>0.25</v>
      </c>
      <c r="AG350" s="9">
        <f t="shared" si="109"/>
        <v>9.4031951717261537E-3</v>
      </c>
      <c r="AH350" s="2">
        <f t="shared" si="110"/>
        <v>0.45501572069921875</v>
      </c>
    </row>
    <row r="351" spans="1:34">
      <c r="A351" s="1">
        <f>Raw!A351</f>
        <v>338</v>
      </c>
      <c r="B351" s="14">
        <f>Raw!B351</f>
        <v>0.41366898148148151</v>
      </c>
      <c r="C351" s="15">
        <f>Raw!C351</f>
        <v>125.7</v>
      </c>
      <c r="D351" s="15">
        <f>IF(C351&gt;0.5,Raw!D351*D$11,-999)</f>
        <v>7</v>
      </c>
      <c r="E351" s="9">
        <f>IF(Raw!$G351&gt;$C$8,IF(Raw!$Q351&gt;$C$8,IF(Raw!$N351&gt;$C$9,IF(Raw!$N351&lt;$A$9,IF(Raw!$X351&gt;$C$9,IF(Raw!$X351&lt;$A$9,Raw!H351,-999),-999),-999),-999),-999),-999)</f>
        <v>0.194547</v>
      </c>
      <c r="F351" s="9">
        <f>IF(Raw!$G351&gt;$C$8,IF(Raw!$Q351&gt;$C$8,IF(Raw!$N351&gt;$C$9,IF(Raw!$N351&lt;$A$9,IF(Raw!$X351&gt;$C$9,IF(Raw!$X351&lt;$A$9,Raw!I351,-999),-999),-999),-999),-999),-999)</f>
        <v>0.32754699999999998</v>
      </c>
      <c r="G351" s="9">
        <f>Raw!G351</f>
        <v>0.92746700000000004</v>
      </c>
      <c r="H351" s="9">
        <f>IF(Raw!$G351&gt;$C$8,IF(Raw!$Q351&gt;$C$8,IF(Raw!$N351&gt;$C$9,IF(Raw!$N351&lt;$A$9,IF(Raw!$X351&gt;$C$9,IF(Raw!$X351&lt;$A$9,Raw!L351,-999),-999),-999),-999),-999),-999)</f>
        <v>690.3</v>
      </c>
      <c r="I351" s="9">
        <f>IF(Raw!$G351&gt;$C$8,IF(Raw!$Q351&gt;$C$8,IF(Raw!$N351&gt;$C$9,IF(Raw!$N351&lt;$A$9,IF(Raw!$X351&gt;$C$9,IF(Raw!$X351&lt;$A$9,Raw!M351,-999),-999),-999),-999),-999),-999)</f>
        <v>0.37081999999999998</v>
      </c>
      <c r="J351" s="9">
        <f>IF(Raw!$G351&gt;$C$8,IF(Raw!$Q351&gt;$C$8,IF(Raw!$N351&gt;$C$9,IF(Raw!$N351&lt;$A$9,IF(Raw!$X351&gt;$C$9,IF(Raw!$X351&lt;$A$9,Raw!N351,-999),-999),-999),-999),-999),-999)</f>
        <v>492</v>
      </c>
      <c r="K351" s="9">
        <f>IF(Raw!$G351&gt;$C$8,IF(Raw!$Q351&gt;$C$8,IF(Raw!$N351&gt;$C$9,IF(Raw!$N351&lt;$A$9,IF(Raw!$X351&gt;$C$9,IF(Raw!$X351&lt;$A$9,Raw!R351,-999),-999),-999),-999),-999),-999)</f>
        <v>0.19575100000000001</v>
      </c>
      <c r="L351" s="9">
        <f>IF(Raw!$G351&gt;$C$8,IF(Raw!$Q351&gt;$C$8,IF(Raw!$N351&gt;$C$9,IF(Raw!$N351&lt;$A$9,IF(Raw!$X351&gt;$C$9,IF(Raw!$X351&lt;$A$9,Raw!S351,-999),-999),-999),-999),-999),-999)</f>
        <v>0.31992999999999999</v>
      </c>
      <c r="M351" s="9">
        <f>Raw!Q351</f>
        <v>0.92366700000000002</v>
      </c>
      <c r="N351" s="9">
        <f>IF(Raw!$G351&gt;$C$8,IF(Raw!$Q351&gt;$C$8,IF(Raw!$N351&gt;$C$9,IF(Raw!$N351&lt;$A$9,IF(Raw!$X351&gt;$C$9,IF(Raw!$X351&lt;$A$9,Raw!V351,-999),-999),-999),-999),-999),-999)</f>
        <v>762.7</v>
      </c>
      <c r="O351" s="9">
        <f>IF(Raw!$G351&gt;$C$8,IF(Raw!$Q351&gt;$C$8,IF(Raw!$N351&gt;$C$9,IF(Raw!$N351&lt;$A$9,IF(Raw!$X351&gt;$C$9,IF(Raw!$X351&lt;$A$9,Raw!W351,-999),-999),-999),-999),-999),-999)</f>
        <v>0.37081999999999998</v>
      </c>
      <c r="P351" s="9">
        <f>IF(Raw!$G351&gt;$C$8,IF(Raw!$Q351&gt;$C$8,IF(Raw!$N351&gt;$C$9,IF(Raw!$N351&lt;$A$9,IF(Raw!$X351&gt;$C$9,IF(Raw!$X351&lt;$A$9,Raw!X351,-999),-999),-999),-999),-999),-999)</f>
        <v>447</v>
      </c>
      <c r="R351" s="9">
        <f t="shared" si="95"/>
        <v>0.13299999999999998</v>
      </c>
      <c r="S351" s="9">
        <f t="shared" si="96"/>
        <v>0.40604859760583972</v>
      </c>
      <c r="T351" s="9">
        <f t="shared" si="97"/>
        <v>0.12417899999999998</v>
      </c>
      <c r="U351" s="9">
        <f t="shared" si="98"/>
        <v>0.38814428156159153</v>
      </c>
      <c r="V351" s="15">
        <f t="shared" si="99"/>
        <v>0.12474070700000001</v>
      </c>
      <c r="X351" s="11">
        <f t="shared" si="100"/>
        <v>4.2139999999999995E+18</v>
      </c>
      <c r="Y351" s="11">
        <f t="shared" si="101"/>
        <v>6.9029999999999994E-18</v>
      </c>
      <c r="Z351" s="11">
        <f t="shared" si="102"/>
        <v>4.9199999999999992E-4</v>
      </c>
      <c r="AA351" s="16">
        <f t="shared" si="103"/>
        <v>1.4109966534285158E-2</v>
      </c>
      <c r="AB351" s="9">
        <f t="shared" si="104"/>
        <v>0.19750316153426101</v>
      </c>
      <c r="AC351" s="9">
        <f t="shared" si="105"/>
        <v>0.9858900334657148</v>
      </c>
      <c r="AD351" s="15">
        <f t="shared" si="106"/>
        <v>28.678793768872271</v>
      </c>
      <c r="AE351" s="3">
        <f t="shared" si="107"/>
        <v>831.1211999999997</v>
      </c>
      <c r="AF351" s="2">
        <f t="shared" si="108"/>
        <v>0.25</v>
      </c>
      <c r="AG351" s="9">
        <f t="shared" si="109"/>
        <v>8.5626998488245974E-3</v>
      </c>
      <c r="AH351" s="2">
        <f t="shared" si="110"/>
        <v>0.41434458943903779</v>
      </c>
    </row>
    <row r="352" spans="1:34">
      <c r="A352" s="1">
        <f>Raw!A352</f>
        <v>339</v>
      </c>
      <c r="B352" s="14">
        <f>Raw!B352</f>
        <v>0.41372685185185182</v>
      </c>
      <c r="C352" s="15">
        <f>Raw!C352</f>
        <v>126.6</v>
      </c>
      <c r="D352" s="15">
        <f>IF(C352&gt;0.5,Raw!D352*D$11,-999)</f>
        <v>7</v>
      </c>
      <c r="E352" s="9">
        <f>IF(Raw!$G352&gt;$C$8,IF(Raw!$Q352&gt;$C$8,IF(Raw!$N352&gt;$C$9,IF(Raw!$N352&lt;$A$9,IF(Raw!$X352&gt;$C$9,IF(Raw!$X352&lt;$A$9,Raw!H352,-999),-999),-999),-999),-999),-999)</f>
        <v>0.20599000000000001</v>
      </c>
      <c r="F352" s="9">
        <f>IF(Raw!$G352&gt;$C$8,IF(Raw!$Q352&gt;$C$8,IF(Raw!$N352&gt;$C$9,IF(Raw!$N352&lt;$A$9,IF(Raw!$X352&gt;$C$9,IF(Raw!$X352&lt;$A$9,Raw!I352,-999),-999),-999),-999),-999),-999)</f>
        <v>0.32891399999999998</v>
      </c>
      <c r="G352" s="9">
        <f>Raw!G352</f>
        <v>0.95888200000000001</v>
      </c>
      <c r="H352" s="9">
        <f>IF(Raw!$G352&gt;$C$8,IF(Raw!$Q352&gt;$C$8,IF(Raw!$N352&gt;$C$9,IF(Raw!$N352&lt;$A$9,IF(Raw!$X352&gt;$C$9,IF(Raw!$X352&lt;$A$9,Raw!L352,-999),-999),-999),-999),-999),-999)</f>
        <v>631.79999999999995</v>
      </c>
      <c r="I352" s="9">
        <f>IF(Raw!$G352&gt;$C$8,IF(Raw!$Q352&gt;$C$8,IF(Raw!$N352&gt;$C$9,IF(Raw!$N352&lt;$A$9,IF(Raw!$X352&gt;$C$9,IF(Raw!$X352&lt;$A$9,Raw!M352,-999),-999),-999),-999),-999),-999)</f>
        <v>0.33737699999999998</v>
      </c>
      <c r="J352" s="9">
        <f>IF(Raw!$G352&gt;$C$8,IF(Raw!$Q352&gt;$C$8,IF(Raw!$N352&gt;$C$9,IF(Raw!$N352&lt;$A$9,IF(Raw!$X352&gt;$C$9,IF(Raw!$X352&lt;$A$9,Raw!N352,-999),-999),-999),-999),-999),-999)</f>
        <v>682</v>
      </c>
      <c r="K352" s="9">
        <f>IF(Raw!$G352&gt;$C$8,IF(Raw!$Q352&gt;$C$8,IF(Raw!$N352&gt;$C$9,IF(Raw!$N352&lt;$A$9,IF(Raw!$X352&gt;$C$9,IF(Raw!$X352&lt;$A$9,Raw!R352,-999),-999),-999),-999),-999),-999)</f>
        <v>0.211061</v>
      </c>
      <c r="L352" s="9">
        <f>IF(Raw!$G352&gt;$C$8,IF(Raw!$Q352&gt;$C$8,IF(Raw!$N352&gt;$C$9,IF(Raw!$N352&lt;$A$9,IF(Raw!$X352&gt;$C$9,IF(Raw!$X352&lt;$A$9,Raw!S352,-999),-999),-999),-999),-999),-999)</f>
        <v>0.33173200000000003</v>
      </c>
      <c r="M352" s="9">
        <f>Raw!Q352</f>
        <v>0.95124600000000004</v>
      </c>
      <c r="N352" s="9">
        <f>IF(Raw!$G352&gt;$C$8,IF(Raw!$Q352&gt;$C$8,IF(Raw!$N352&gt;$C$9,IF(Raw!$N352&lt;$A$9,IF(Raw!$X352&gt;$C$9,IF(Raw!$X352&lt;$A$9,Raw!V352,-999),-999),-999),-999),-999),-999)</f>
        <v>695.7</v>
      </c>
      <c r="O352" s="9">
        <f>IF(Raw!$G352&gt;$C$8,IF(Raw!$Q352&gt;$C$8,IF(Raw!$N352&gt;$C$9,IF(Raw!$N352&lt;$A$9,IF(Raw!$X352&gt;$C$9,IF(Raw!$X352&lt;$A$9,Raw!W352,-999),-999),-999),-999),-999),-999)</f>
        <v>0.45145299999999999</v>
      </c>
      <c r="P352" s="9">
        <f>IF(Raw!$G352&gt;$C$8,IF(Raw!$Q352&gt;$C$8,IF(Raw!$N352&gt;$C$9,IF(Raw!$N352&lt;$A$9,IF(Raw!$X352&gt;$C$9,IF(Raw!$X352&lt;$A$9,Raw!X352,-999),-999),-999),-999),-999),-999)</f>
        <v>384</v>
      </c>
      <c r="R352" s="9">
        <f t="shared" si="95"/>
        <v>0.12292399999999998</v>
      </c>
      <c r="S352" s="9">
        <f t="shared" si="96"/>
        <v>0.37372687085377937</v>
      </c>
      <c r="T352" s="9">
        <f t="shared" si="97"/>
        <v>0.12067100000000003</v>
      </c>
      <c r="U352" s="9">
        <f t="shared" si="98"/>
        <v>0.3637605054682696</v>
      </c>
      <c r="V352" s="15">
        <f t="shared" si="99"/>
        <v>0.12934230680000003</v>
      </c>
      <c r="X352" s="11">
        <f t="shared" si="100"/>
        <v>4.2139999999999995E+18</v>
      </c>
      <c r="Y352" s="11">
        <f t="shared" si="101"/>
        <v>6.317999999999999E-18</v>
      </c>
      <c r="Z352" s="11">
        <f t="shared" si="102"/>
        <v>6.8199999999999999E-4</v>
      </c>
      <c r="AA352" s="16">
        <f t="shared" si="103"/>
        <v>1.7833784673633793E-2</v>
      </c>
      <c r="AB352" s="9">
        <f t="shared" si="104"/>
        <v>0.21321302063035205</v>
      </c>
      <c r="AC352" s="9">
        <f t="shared" si="105"/>
        <v>0.98216621532636628</v>
      </c>
      <c r="AD352" s="15">
        <f t="shared" si="106"/>
        <v>26.149244389492363</v>
      </c>
      <c r="AE352" s="3">
        <f t="shared" si="107"/>
        <v>760.68719999999973</v>
      </c>
      <c r="AF352" s="2">
        <f t="shared" si="108"/>
        <v>0.25</v>
      </c>
      <c r="AG352" s="9">
        <f t="shared" si="109"/>
        <v>7.3169710436423495E-3</v>
      </c>
      <c r="AH352" s="2">
        <f t="shared" si="110"/>
        <v>0.35406442086504825</v>
      </c>
    </row>
    <row r="353" spans="1:34">
      <c r="A353" s="1">
        <f>Raw!A353</f>
        <v>340</v>
      </c>
      <c r="B353" s="14">
        <f>Raw!B353</f>
        <v>0.41378472222222223</v>
      </c>
      <c r="C353" s="15">
        <f>Raw!C353</f>
        <v>124.4</v>
      </c>
      <c r="D353" s="15">
        <f>IF(C353&gt;0.5,Raw!D353*D$11,-999)</f>
        <v>7</v>
      </c>
      <c r="E353" s="9">
        <f>IF(Raw!$G353&gt;$C$8,IF(Raw!$Q353&gt;$C$8,IF(Raw!$N353&gt;$C$9,IF(Raw!$N353&lt;$A$9,IF(Raw!$X353&gt;$C$9,IF(Raw!$X353&lt;$A$9,Raw!H353,-999),-999),-999),-999),-999),-999)</f>
        <v>0.218278</v>
      </c>
      <c r="F353" s="9">
        <f>IF(Raw!$G353&gt;$C$8,IF(Raw!$Q353&gt;$C$8,IF(Raw!$N353&gt;$C$9,IF(Raw!$N353&lt;$A$9,IF(Raw!$X353&gt;$C$9,IF(Raw!$X353&lt;$A$9,Raw!I353,-999),-999),-999),-999),-999),-999)</f>
        <v>0.35604000000000002</v>
      </c>
      <c r="G353" s="9">
        <f>Raw!G353</f>
        <v>0.932639</v>
      </c>
      <c r="H353" s="9">
        <f>IF(Raw!$G353&gt;$C$8,IF(Raw!$Q353&gt;$C$8,IF(Raw!$N353&gt;$C$9,IF(Raw!$N353&lt;$A$9,IF(Raw!$X353&gt;$C$9,IF(Raw!$X353&lt;$A$9,Raw!L353,-999),-999),-999),-999),-999),-999)</f>
        <v>684.9</v>
      </c>
      <c r="I353" s="9">
        <f>IF(Raw!$G353&gt;$C$8,IF(Raw!$Q353&gt;$C$8,IF(Raw!$N353&gt;$C$9,IF(Raw!$N353&lt;$A$9,IF(Raw!$X353&gt;$C$9,IF(Raw!$X353&lt;$A$9,Raw!M353,-999),-999),-999),-999),-999),-999)</f>
        <v>0.37081999999999998</v>
      </c>
      <c r="J353" s="9">
        <f>IF(Raw!$G353&gt;$C$8,IF(Raw!$Q353&gt;$C$8,IF(Raw!$N353&gt;$C$9,IF(Raw!$N353&lt;$A$9,IF(Raw!$X353&gt;$C$9,IF(Raw!$X353&lt;$A$9,Raw!N353,-999),-999),-999),-999),-999),-999)</f>
        <v>415</v>
      </c>
      <c r="K353" s="9">
        <f>IF(Raw!$G353&gt;$C$8,IF(Raw!$Q353&gt;$C$8,IF(Raw!$N353&gt;$C$9,IF(Raw!$N353&lt;$A$9,IF(Raw!$X353&gt;$C$9,IF(Raw!$X353&lt;$A$9,Raw!R353,-999),-999),-999),-999),-999),-999)</f>
        <v>0.21437100000000001</v>
      </c>
      <c r="L353" s="9">
        <f>IF(Raw!$G353&gt;$C$8,IF(Raw!$Q353&gt;$C$8,IF(Raw!$N353&gt;$C$9,IF(Raw!$N353&lt;$A$9,IF(Raw!$X353&gt;$C$9,IF(Raw!$X353&lt;$A$9,Raw!S353,-999),-999),-999),-999),-999),-999)</f>
        <v>0.34588099999999999</v>
      </c>
      <c r="M353" s="9">
        <f>Raw!Q353</f>
        <v>0.93246600000000002</v>
      </c>
      <c r="N353" s="9">
        <f>IF(Raw!$G353&gt;$C$8,IF(Raw!$Q353&gt;$C$8,IF(Raw!$N353&gt;$C$9,IF(Raw!$N353&lt;$A$9,IF(Raw!$X353&gt;$C$9,IF(Raw!$X353&lt;$A$9,Raw!V353,-999),-999),-999),-999),-999),-999)</f>
        <v>709.2</v>
      </c>
      <c r="O353" s="9">
        <f>IF(Raw!$G353&gt;$C$8,IF(Raw!$Q353&gt;$C$8,IF(Raw!$N353&gt;$C$9,IF(Raw!$N353&lt;$A$9,IF(Raw!$X353&gt;$C$9,IF(Raw!$X353&lt;$A$9,Raw!W353,-999),-999),-999),-999),-999),-999)</f>
        <v>0.36874699999999999</v>
      </c>
      <c r="P353" s="9">
        <f>IF(Raw!$G353&gt;$C$8,IF(Raw!$Q353&gt;$C$8,IF(Raw!$N353&gt;$C$9,IF(Raw!$N353&lt;$A$9,IF(Raw!$X353&gt;$C$9,IF(Raw!$X353&lt;$A$9,Raw!X353,-999),-999),-999),-999),-999),-999)</f>
        <v>464</v>
      </c>
      <c r="R353" s="9">
        <f t="shared" si="95"/>
        <v>0.13776200000000002</v>
      </c>
      <c r="S353" s="9">
        <f t="shared" si="96"/>
        <v>0.38692843500730262</v>
      </c>
      <c r="T353" s="9">
        <f t="shared" si="97"/>
        <v>0.13150999999999999</v>
      </c>
      <c r="U353" s="9">
        <f t="shared" si="98"/>
        <v>0.38021747363977781</v>
      </c>
      <c r="V353" s="15">
        <f t="shared" si="99"/>
        <v>0.1348590019</v>
      </c>
      <c r="X353" s="11">
        <f t="shared" si="100"/>
        <v>4.2139999999999995E+18</v>
      </c>
      <c r="Y353" s="11">
        <f t="shared" si="101"/>
        <v>6.8489999999999995E-18</v>
      </c>
      <c r="Z353" s="11">
        <f t="shared" si="102"/>
        <v>4.15E-4</v>
      </c>
      <c r="AA353" s="16">
        <f t="shared" si="103"/>
        <v>1.1835834798783201E-2</v>
      </c>
      <c r="AB353" s="9">
        <f t="shared" si="104"/>
        <v>0.21592753063438799</v>
      </c>
      <c r="AC353" s="9">
        <f t="shared" si="105"/>
        <v>0.98816416520121675</v>
      </c>
      <c r="AD353" s="15">
        <f t="shared" si="106"/>
        <v>28.520083852489641</v>
      </c>
      <c r="AE353" s="3">
        <f t="shared" si="107"/>
        <v>824.61959999999976</v>
      </c>
      <c r="AF353" s="2">
        <f t="shared" si="108"/>
        <v>0.25</v>
      </c>
      <c r="AG353" s="9">
        <f t="shared" si="109"/>
        <v>8.3414109464524863E-3</v>
      </c>
      <c r="AH353" s="2">
        <f t="shared" si="110"/>
        <v>0.40363653461759341</v>
      </c>
    </row>
    <row r="354" spans="1:34">
      <c r="A354" s="1">
        <f>Raw!A354</f>
        <v>341</v>
      </c>
      <c r="B354" s="14">
        <f>Raw!B354</f>
        <v>0.4138425925925926</v>
      </c>
      <c r="C354" s="15">
        <f>Raw!C354</f>
        <v>124.9</v>
      </c>
      <c r="D354" s="15">
        <f>IF(C354&gt;0.5,Raw!D354*D$11,-999)</f>
        <v>7</v>
      </c>
      <c r="E354" s="9">
        <f>IF(Raw!$G354&gt;$C$8,IF(Raw!$Q354&gt;$C$8,IF(Raw!$N354&gt;$C$9,IF(Raw!$N354&lt;$A$9,IF(Raw!$X354&gt;$C$9,IF(Raw!$X354&lt;$A$9,Raw!H354,-999),-999),-999),-999),-999),-999)</f>
        <v>0.210313</v>
      </c>
      <c r="F354" s="9">
        <f>IF(Raw!$G354&gt;$C$8,IF(Raw!$Q354&gt;$C$8,IF(Raw!$N354&gt;$C$9,IF(Raw!$N354&lt;$A$9,IF(Raw!$X354&gt;$C$9,IF(Raw!$X354&lt;$A$9,Raw!I354,-999),-999),-999),-999),-999),-999)</f>
        <v>0.34977000000000003</v>
      </c>
      <c r="G354" s="9">
        <f>Raw!G354</f>
        <v>0.93360600000000005</v>
      </c>
      <c r="H354" s="9">
        <f>IF(Raw!$G354&gt;$C$8,IF(Raw!$Q354&gt;$C$8,IF(Raw!$N354&gt;$C$9,IF(Raw!$N354&lt;$A$9,IF(Raw!$X354&gt;$C$9,IF(Raw!$X354&lt;$A$9,Raw!L354,-999),-999),-999),-999),-999),-999)</f>
        <v>717.8</v>
      </c>
      <c r="I354" s="9">
        <f>IF(Raw!$G354&gt;$C$8,IF(Raw!$Q354&gt;$C$8,IF(Raw!$N354&gt;$C$9,IF(Raw!$N354&lt;$A$9,IF(Raw!$X354&gt;$C$9,IF(Raw!$X354&lt;$A$9,Raw!M354,-999),-999),-999),-999),-999),-999)</f>
        <v>0.29901100000000003</v>
      </c>
      <c r="J354" s="9">
        <f>IF(Raw!$G354&gt;$C$8,IF(Raw!$Q354&gt;$C$8,IF(Raw!$N354&gt;$C$9,IF(Raw!$N354&lt;$A$9,IF(Raw!$X354&gt;$C$9,IF(Raw!$X354&lt;$A$9,Raw!N354,-999),-999),-999),-999),-999),-999)</f>
        <v>509</v>
      </c>
      <c r="K354" s="9">
        <f>IF(Raw!$G354&gt;$C$8,IF(Raw!$Q354&gt;$C$8,IF(Raw!$N354&gt;$C$9,IF(Raw!$N354&lt;$A$9,IF(Raw!$X354&gt;$C$9,IF(Raw!$X354&lt;$A$9,Raw!R354,-999),-999),-999),-999),-999),-999)</f>
        <v>0.22070699999999999</v>
      </c>
      <c r="L354" s="9">
        <f>IF(Raw!$G354&gt;$C$8,IF(Raw!$Q354&gt;$C$8,IF(Raw!$N354&gt;$C$9,IF(Raw!$N354&lt;$A$9,IF(Raw!$X354&gt;$C$9,IF(Raw!$X354&lt;$A$9,Raw!S354,-999),-999),-999),-999),-999),-999)</f>
        <v>0.35386000000000001</v>
      </c>
      <c r="M354" s="9">
        <f>Raw!Q354</f>
        <v>0.93708999999999998</v>
      </c>
      <c r="N354" s="9">
        <f>IF(Raw!$G354&gt;$C$8,IF(Raw!$Q354&gt;$C$8,IF(Raw!$N354&gt;$C$9,IF(Raw!$N354&lt;$A$9,IF(Raw!$X354&gt;$C$9,IF(Raw!$X354&lt;$A$9,Raw!V354,-999),-999),-999),-999),-999),-999)</f>
        <v>696</v>
      </c>
      <c r="O354" s="9">
        <f>IF(Raw!$G354&gt;$C$8,IF(Raw!$Q354&gt;$C$8,IF(Raw!$N354&gt;$C$9,IF(Raw!$N354&lt;$A$9,IF(Raw!$X354&gt;$C$9,IF(Raw!$X354&lt;$A$9,Raw!W354,-999),-999),-999),-999),-999),-999)</f>
        <v>0.27331699999999998</v>
      </c>
      <c r="P354" s="9">
        <f>IF(Raw!$G354&gt;$C$8,IF(Raw!$Q354&gt;$C$8,IF(Raw!$N354&gt;$C$9,IF(Raw!$N354&lt;$A$9,IF(Raw!$X354&gt;$C$9,IF(Raw!$X354&lt;$A$9,Raw!X354,-999),-999),-999),-999),-999),-999)</f>
        <v>668</v>
      </c>
      <c r="R354" s="9">
        <f t="shared" si="95"/>
        <v>0.13945700000000003</v>
      </c>
      <c r="S354" s="9">
        <f t="shared" si="96"/>
        <v>0.39871058123910003</v>
      </c>
      <c r="T354" s="9">
        <f t="shared" si="97"/>
        <v>0.13315300000000002</v>
      </c>
      <c r="U354" s="9">
        <f t="shared" si="98"/>
        <v>0.37628723223873856</v>
      </c>
      <c r="V354" s="15">
        <f t="shared" si="99"/>
        <v>0.137970014</v>
      </c>
      <c r="X354" s="11">
        <f t="shared" si="100"/>
        <v>4.2139999999999995E+18</v>
      </c>
      <c r="Y354" s="11">
        <f t="shared" si="101"/>
        <v>7.1779999999999999E-18</v>
      </c>
      <c r="Z354" s="11">
        <f t="shared" si="102"/>
        <v>5.0900000000000001E-4</v>
      </c>
      <c r="AA354" s="16">
        <f t="shared" si="103"/>
        <v>1.5162827704835428E-2</v>
      </c>
      <c r="AB354" s="9">
        <f t="shared" si="104"/>
        <v>0.22272597599738195</v>
      </c>
      <c r="AC354" s="9">
        <f t="shared" si="105"/>
        <v>0.98483717229516454</v>
      </c>
      <c r="AD354" s="15">
        <f t="shared" si="106"/>
        <v>29.789445392603984</v>
      </c>
      <c r="AE354" s="3">
        <f t="shared" si="107"/>
        <v>864.23119999999972</v>
      </c>
      <c r="AF354" s="2">
        <f t="shared" si="108"/>
        <v>0.25</v>
      </c>
      <c r="AG354" s="9">
        <f t="shared" si="109"/>
        <v>8.6226061205461509E-3</v>
      </c>
      <c r="AH354" s="2">
        <f t="shared" si="110"/>
        <v>0.41724342275090476</v>
      </c>
    </row>
    <row r="355" spans="1:34">
      <c r="A355" s="1">
        <f>Raw!A355</f>
        <v>342</v>
      </c>
      <c r="B355" s="14">
        <f>Raw!B355</f>
        <v>0.41390046296296296</v>
      </c>
      <c r="C355" s="15">
        <f>Raw!C355</f>
        <v>122.9</v>
      </c>
      <c r="D355" s="15">
        <f>IF(C355&gt;0.5,Raw!D355*D$11,-999)</f>
        <v>7</v>
      </c>
      <c r="E355" s="9">
        <f>IF(Raw!$G355&gt;$C$8,IF(Raw!$Q355&gt;$C$8,IF(Raw!$N355&gt;$C$9,IF(Raw!$N355&lt;$A$9,IF(Raw!$X355&gt;$C$9,IF(Raw!$X355&lt;$A$9,Raw!H355,-999),-999),-999),-999),-999),-999)</f>
        <v>0.221724</v>
      </c>
      <c r="F355" s="9">
        <f>IF(Raw!$G355&gt;$C$8,IF(Raw!$Q355&gt;$C$8,IF(Raw!$N355&gt;$C$9,IF(Raw!$N355&lt;$A$9,IF(Raw!$X355&gt;$C$9,IF(Raw!$X355&lt;$A$9,Raw!I355,-999),-999),-999),-999),-999),-999)</f>
        <v>0.37731700000000001</v>
      </c>
      <c r="G355" s="9">
        <f>Raw!G355</f>
        <v>0.93677200000000005</v>
      </c>
      <c r="H355" s="9">
        <f>IF(Raw!$G355&gt;$C$8,IF(Raw!$Q355&gt;$C$8,IF(Raw!$N355&gt;$C$9,IF(Raw!$N355&lt;$A$9,IF(Raw!$X355&gt;$C$9,IF(Raw!$X355&lt;$A$9,Raw!L355,-999),-999),-999),-999),-999),-999)</f>
        <v>692.2</v>
      </c>
      <c r="I355" s="9">
        <f>IF(Raw!$G355&gt;$C$8,IF(Raw!$Q355&gt;$C$8,IF(Raw!$N355&gt;$C$9,IF(Raw!$N355&lt;$A$9,IF(Raw!$X355&gt;$C$9,IF(Raw!$X355&lt;$A$9,Raw!M355,-999),-999),-999),-999),-999),-999)</f>
        <v>0.16042699999999999</v>
      </c>
      <c r="J355" s="9">
        <f>IF(Raw!$G355&gt;$C$8,IF(Raw!$Q355&gt;$C$8,IF(Raw!$N355&gt;$C$9,IF(Raw!$N355&lt;$A$9,IF(Raw!$X355&gt;$C$9,IF(Raw!$X355&lt;$A$9,Raw!N355,-999),-999),-999),-999),-999),-999)</f>
        <v>524</v>
      </c>
      <c r="K355" s="9">
        <f>IF(Raw!$G355&gt;$C$8,IF(Raw!$Q355&gt;$C$8,IF(Raw!$N355&gt;$C$9,IF(Raw!$N355&lt;$A$9,IF(Raw!$X355&gt;$C$9,IF(Raw!$X355&lt;$A$9,Raw!R355,-999),-999),-999),-999),-999),-999)</f>
        <v>0.22249099999999999</v>
      </c>
      <c r="L355" s="9">
        <f>IF(Raw!$G355&gt;$C$8,IF(Raw!$Q355&gt;$C$8,IF(Raw!$N355&gt;$C$9,IF(Raw!$N355&lt;$A$9,IF(Raw!$X355&gt;$C$9,IF(Raw!$X355&lt;$A$9,Raw!S355,-999),-999),-999),-999),-999),-999)</f>
        <v>0.37976199999999999</v>
      </c>
      <c r="M355" s="9">
        <f>Raw!Q355</f>
        <v>0.94268399999999997</v>
      </c>
      <c r="N355" s="9">
        <f>IF(Raw!$G355&gt;$C$8,IF(Raw!$Q355&gt;$C$8,IF(Raw!$N355&gt;$C$9,IF(Raw!$N355&lt;$A$9,IF(Raw!$X355&gt;$C$9,IF(Raw!$X355&lt;$A$9,Raw!V355,-999),-999),-999),-999),-999),-999)</f>
        <v>714.4</v>
      </c>
      <c r="O355" s="9">
        <f>IF(Raw!$G355&gt;$C$8,IF(Raw!$Q355&gt;$C$8,IF(Raw!$N355&gt;$C$9,IF(Raw!$N355&lt;$A$9,IF(Raw!$X355&gt;$C$9,IF(Raw!$X355&lt;$A$9,Raw!W355,-999),-999),-999),-999),-999),-999)</f>
        <v>0.37081999999999998</v>
      </c>
      <c r="P355" s="9">
        <f>IF(Raw!$G355&gt;$C$8,IF(Raw!$Q355&gt;$C$8,IF(Raw!$N355&gt;$C$9,IF(Raw!$N355&lt;$A$9,IF(Raw!$X355&gt;$C$9,IF(Raw!$X355&lt;$A$9,Raw!X355,-999),-999),-999),-999),-999),-999)</f>
        <v>367</v>
      </c>
      <c r="R355" s="9">
        <f t="shared" si="95"/>
        <v>0.15559300000000001</v>
      </c>
      <c r="S355" s="9">
        <f t="shared" si="96"/>
        <v>0.41236678972853064</v>
      </c>
      <c r="T355" s="9">
        <f t="shared" si="97"/>
        <v>0.15727099999999999</v>
      </c>
      <c r="U355" s="9">
        <f t="shared" si="98"/>
        <v>0.41413042905819963</v>
      </c>
      <c r="V355" s="15">
        <f t="shared" si="99"/>
        <v>0.14806920379999999</v>
      </c>
      <c r="X355" s="11">
        <f t="shared" si="100"/>
        <v>4.2139999999999995E+18</v>
      </c>
      <c r="Y355" s="11">
        <f t="shared" si="101"/>
        <v>6.9219999999999998E-18</v>
      </c>
      <c r="Z355" s="11">
        <f t="shared" si="102"/>
        <v>5.2399999999999994E-4</v>
      </c>
      <c r="AA355" s="16">
        <f t="shared" si="103"/>
        <v>1.5054611903607124E-2</v>
      </c>
      <c r="AB355" s="9">
        <f t="shared" si="104"/>
        <v>0.22485865386869219</v>
      </c>
      <c r="AC355" s="9">
        <f t="shared" si="105"/>
        <v>0.98494538809639287</v>
      </c>
      <c r="AD355" s="15">
        <f t="shared" si="106"/>
        <v>28.730175388563215</v>
      </c>
      <c r="AE355" s="3">
        <f t="shared" si="107"/>
        <v>833.4087999999997</v>
      </c>
      <c r="AF355" s="2">
        <f t="shared" si="108"/>
        <v>0.25</v>
      </c>
      <c r="AG355" s="9">
        <f t="shared" si="109"/>
        <v>9.1523383542946243E-3</v>
      </c>
      <c r="AH355" s="2">
        <f t="shared" si="110"/>
        <v>0.44287688985593998</v>
      </c>
    </row>
    <row r="356" spans="1:34">
      <c r="A356" s="1">
        <f>Raw!A356</f>
        <v>343</v>
      </c>
      <c r="B356" s="14">
        <f>Raw!B356</f>
        <v>0.41394675925925922</v>
      </c>
      <c r="C356" s="15">
        <f>Raw!C356</f>
        <v>123.5</v>
      </c>
      <c r="D356" s="15">
        <f>IF(C356&gt;0.5,Raw!D356*D$11,-999)</f>
        <v>7</v>
      </c>
      <c r="E356" s="9">
        <f>IF(Raw!$G356&gt;$C$8,IF(Raw!$Q356&gt;$C$8,IF(Raw!$N356&gt;$C$9,IF(Raw!$N356&lt;$A$9,IF(Raw!$X356&gt;$C$9,IF(Raw!$X356&lt;$A$9,Raw!H356,-999),-999),-999),-999),-999),-999)</f>
        <v>0.22476599999999999</v>
      </c>
      <c r="F356" s="9">
        <f>IF(Raw!$G356&gt;$C$8,IF(Raw!$Q356&gt;$C$8,IF(Raw!$N356&gt;$C$9,IF(Raw!$N356&lt;$A$9,IF(Raw!$X356&gt;$C$9,IF(Raw!$X356&lt;$A$9,Raw!I356,-999),-999),-999),-999),-999),-999)</f>
        <v>0.37312099999999998</v>
      </c>
      <c r="G356" s="9">
        <f>Raw!G356</f>
        <v>0.91781199999999996</v>
      </c>
      <c r="H356" s="9">
        <f>IF(Raw!$G356&gt;$C$8,IF(Raw!$Q356&gt;$C$8,IF(Raw!$N356&gt;$C$9,IF(Raw!$N356&lt;$A$9,IF(Raw!$X356&gt;$C$9,IF(Raw!$X356&lt;$A$9,Raw!L356,-999),-999),-999),-999),-999),-999)</f>
        <v>667</v>
      </c>
      <c r="I356" s="9">
        <f>IF(Raw!$G356&gt;$C$8,IF(Raw!$Q356&gt;$C$8,IF(Raw!$N356&gt;$C$9,IF(Raw!$N356&lt;$A$9,IF(Raw!$X356&gt;$C$9,IF(Raw!$X356&lt;$A$9,Raw!M356,-999),-999),-999),-999),-999),-999)</f>
        <v>0.32866899999999999</v>
      </c>
      <c r="J356" s="9">
        <f>IF(Raw!$G356&gt;$C$8,IF(Raw!$Q356&gt;$C$8,IF(Raw!$N356&gt;$C$9,IF(Raw!$N356&lt;$A$9,IF(Raw!$X356&gt;$C$9,IF(Raw!$X356&lt;$A$9,Raw!N356,-999),-999),-999),-999),-999),-999)</f>
        <v>610</v>
      </c>
      <c r="K356" s="9">
        <f>IF(Raw!$G356&gt;$C$8,IF(Raw!$Q356&gt;$C$8,IF(Raw!$N356&gt;$C$9,IF(Raw!$N356&lt;$A$9,IF(Raw!$X356&gt;$C$9,IF(Raw!$X356&lt;$A$9,Raw!R356,-999),-999),-999),-999),-999),-999)</f>
        <v>0.21530099999999999</v>
      </c>
      <c r="L356" s="9">
        <f>IF(Raw!$G356&gt;$C$8,IF(Raw!$Q356&gt;$C$8,IF(Raw!$N356&gt;$C$9,IF(Raw!$N356&lt;$A$9,IF(Raw!$X356&gt;$C$9,IF(Raw!$X356&lt;$A$9,Raw!S356,-999),-999),-999),-999),-999),-999)</f>
        <v>0.38392399999999999</v>
      </c>
      <c r="M356" s="9">
        <f>Raw!Q356</f>
        <v>0.95839300000000005</v>
      </c>
      <c r="N356" s="9">
        <f>IF(Raw!$G356&gt;$C$8,IF(Raw!$Q356&gt;$C$8,IF(Raw!$N356&gt;$C$9,IF(Raw!$N356&lt;$A$9,IF(Raw!$X356&gt;$C$9,IF(Raw!$X356&lt;$A$9,Raw!V356,-999),-999),-999),-999),-999),-999)</f>
        <v>802.2</v>
      </c>
      <c r="O356" s="9">
        <f>IF(Raw!$G356&gt;$C$8,IF(Raw!$Q356&gt;$C$8,IF(Raw!$N356&gt;$C$9,IF(Raw!$N356&lt;$A$9,IF(Raw!$X356&gt;$C$9,IF(Raw!$X356&lt;$A$9,Raw!W356,-999),-999),-999),-999),-999),-999)</f>
        <v>0.14247399999999999</v>
      </c>
      <c r="P356" s="9">
        <f>IF(Raw!$G356&gt;$C$8,IF(Raw!$Q356&gt;$C$8,IF(Raw!$N356&gt;$C$9,IF(Raw!$N356&lt;$A$9,IF(Raw!$X356&gt;$C$9,IF(Raw!$X356&lt;$A$9,Raw!X356,-999),-999),-999),-999),-999),-999)</f>
        <v>710</v>
      </c>
      <c r="R356" s="9">
        <f t="shared" si="95"/>
        <v>0.14835499999999999</v>
      </c>
      <c r="S356" s="9">
        <f t="shared" si="96"/>
        <v>0.39760560247212029</v>
      </c>
      <c r="T356" s="9">
        <f t="shared" si="97"/>
        <v>0.168623</v>
      </c>
      <c r="U356" s="9">
        <f t="shared" si="98"/>
        <v>0.43920932267844676</v>
      </c>
      <c r="V356" s="15">
        <f t="shared" si="99"/>
        <v>0.1496919676</v>
      </c>
      <c r="X356" s="11">
        <f t="shared" si="100"/>
        <v>4.2139999999999995E+18</v>
      </c>
      <c r="Y356" s="11">
        <f t="shared" si="101"/>
        <v>6.6699999999999999E-18</v>
      </c>
      <c r="Z356" s="11">
        <f t="shared" si="102"/>
        <v>6.0999999999999997E-4</v>
      </c>
      <c r="AA356" s="16">
        <f t="shared" si="103"/>
        <v>1.685648884024785E-2</v>
      </c>
      <c r="AB356" s="9">
        <f t="shared" si="104"/>
        <v>0.21814339171770911</v>
      </c>
      <c r="AC356" s="9">
        <f t="shared" si="105"/>
        <v>0.98314351115975218</v>
      </c>
      <c r="AD356" s="15">
        <f t="shared" si="106"/>
        <v>27.633588262701391</v>
      </c>
      <c r="AE356" s="3">
        <f t="shared" si="107"/>
        <v>803.06799999999976</v>
      </c>
      <c r="AF356" s="2">
        <f t="shared" si="108"/>
        <v>0.25</v>
      </c>
      <c r="AG356" s="9">
        <f t="shared" si="109"/>
        <v>9.3360996800278123E-3</v>
      </c>
      <c r="AH356" s="2">
        <f t="shared" si="110"/>
        <v>0.45176900477412701</v>
      </c>
    </row>
    <row r="357" spans="1:34">
      <c r="A357" s="1">
        <f>Raw!A357</f>
        <v>344</v>
      </c>
      <c r="B357" s="14">
        <f>Raw!B357</f>
        <v>0.41400462962962964</v>
      </c>
      <c r="C357" s="15">
        <f>Raw!C357</f>
        <v>122.8</v>
      </c>
      <c r="D357" s="15">
        <f>IF(C357&gt;0.5,Raw!D357*D$11,-999)</f>
        <v>7</v>
      </c>
      <c r="E357" s="9">
        <f>IF(Raw!$G357&gt;$C$8,IF(Raw!$Q357&gt;$C$8,IF(Raw!$N357&gt;$C$9,IF(Raw!$N357&lt;$A$9,IF(Raw!$X357&gt;$C$9,IF(Raw!$X357&lt;$A$9,Raw!H357,-999),-999),-999),-999),-999),-999)</f>
        <v>0.244836</v>
      </c>
      <c r="F357" s="9">
        <f>IF(Raw!$G357&gt;$C$8,IF(Raw!$Q357&gt;$C$8,IF(Raw!$N357&gt;$C$9,IF(Raw!$N357&lt;$A$9,IF(Raw!$X357&gt;$C$9,IF(Raw!$X357&lt;$A$9,Raw!I357,-999),-999),-999),-999),-999),-999)</f>
        <v>0.40773599999999999</v>
      </c>
      <c r="G357" s="9">
        <f>Raw!G357</f>
        <v>0.95654499999999998</v>
      </c>
      <c r="H357" s="9">
        <f>IF(Raw!$G357&gt;$C$8,IF(Raw!$Q357&gt;$C$8,IF(Raw!$N357&gt;$C$9,IF(Raw!$N357&lt;$A$9,IF(Raw!$X357&gt;$C$9,IF(Raw!$X357&lt;$A$9,Raw!L357,-999),-999),-999),-999),-999),-999)</f>
        <v>684.7</v>
      </c>
      <c r="I357" s="9">
        <f>IF(Raw!$G357&gt;$C$8,IF(Raw!$Q357&gt;$C$8,IF(Raw!$N357&gt;$C$9,IF(Raw!$N357&lt;$A$9,IF(Raw!$X357&gt;$C$9,IF(Raw!$X357&lt;$A$9,Raw!M357,-999),-999),-999),-999),-999),-999)</f>
        <v>0.37081999999999998</v>
      </c>
      <c r="J357" s="9">
        <f>IF(Raw!$G357&gt;$C$8,IF(Raw!$Q357&gt;$C$8,IF(Raw!$N357&gt;$C$9,IF(Raw!$N357&lt;$A$9,IF(Raw!$X357&gt;$C$9,IF(Raw!$X357&lt;$A$9,Raw!N357,-999),-999),-999),-999),-999),-999)</f>
        <v>565</v>
      </c>
      <c r="K357" s="9">
        <f>IF(Raw!$G357&gt;$C$8,IF(Raw!$Q357&gt;$C$8,IF(Raw!$N357&gt;$C$9,IF(Raw!$N357&lt;$A$9,IF(Raw!$X357&gt;$C$9,IF(Raw!$X357&lt;$A$9,Raw!R357,-999),-999),-999),-999),-999),-999)</f>
        <v>0.246281</v>
      </c>
      <c r="L357" s="9">
        <f>IF(Raw!$G357&gt;$C$8,IF(Raw!$Q357&gt;$C$8,IF(Raw!$N357&gt;$C$9,IF(Raw!$N357&lt;$A$9,IF(Raw!$X357&gt;$C$9,IF(Raw!$X357&lt;$A$9,Raw!S357,-999),-999),-999),-999),-999),-999)</f>
        <v>0.42617300000000002</v>
      </c>
      <c r="M357" s="9">
        <f>Raw!Q357</f>
        <v>0.957542</v>
      </c>
      <c r="N357" s="9">
        <f>IF(Raw!$G357&gt;$C$8,IF(Raw!$Q357&gt;$C$8,IF(Raw!$N357&gt;$C$9,IF(Raw!$N357&lt;$A$9,IF(Raw!$X357&gt;$C$9,IF(Raw!$X357&lt;$A$9,Raw!V357,-999),-999),-999),-999),-999),-999)</f>
        <v>777.6</v>
      </c>
      <c r="O357" s="9">
        <f>IF(Raw!$G357&gt;$C$8,IF(Raw!$Q357&gt;$C$8,IF(Raw!$N357&gt;$C$9,IF(Raw!$N357&lt;$A$9,IF(Raw!$X357&gt;$C$9,IF(Raw!$X357&lt;$A$9,Raw!W357,-999),-999),-999),-999),-999),-999)</f>
        <v>0.35015499999999999</v>
      </c>
      <c r="P357" s="9">
        <f>IF(Raw!$G357&gt;$C$8,IF(Raw!$Q357&gt;$C$8,IF(Raw!$N357&gt;$C$9,IF(Raw!$N357&lt;$A$9,IF(Raw!$X357&gt;$C$9,IF(Raw!$X357&lt;$A$9,Raw!X357,-999),-999),-999),-999),-999),-999)</f>
        <v>517</v>
      </c>
      <c r="R357" s="9">
        <f t="shared" si="95"/>
        <v>0.16289999999999999</v>
      </c>
      <c r="S357" s="9">
        <f t="shared" si="96"/>
        <v>0.39952322090764614</v>
      </c>
      <c r="T357" s="9">
        <f t="shared" si="97"/>
        <v>0.17989200000000002</v>
      </c>
      <c r="U357" s="9">
        <f t="shared" si="98"/>
        <v>0.42211026977307342</v>
      </c>
      <c r="V357" s="15">
        <f t="shared" si="99"/>
        <v>0.16616485270000003</v>
      </c>
      <c r="X357" s="11">
        <f t="shared" si="100"/>
        <v>4.2139999999999995E+18</v>
      </c>
      <c r="Y357" s="11">
        <f t="shared" si="101"/>
        <v>6.8469999999999999E-18</v>
      </c>
      <c r="Z357" s="11">
        <f t="shared" si="102"/>
        <v>5.6499999999999996E-4</v>
      </c>
      <c r="AA357" s="16">
        <f t="shared" si="103"/>
        <v>1.6040595525734613E-2</v>
      </c>
      <c r="AB357" s="9">
        <f t="shared" si="104"/>
        <v>0.24916657481031546</v>
      </c>
      <c r="AC357" s="9">
        <f t="shared" si="105"/>
        <v>0.98395940447426533</v>
      </c>
      <c r="AD357" s="15">
        <f t="shared" si="106"/>
        <v>28.390434558822328</v>
      </c>
      <c r="AE357" s="3">
        <f t="shared" si="107"/>
        <v>824.37879999999973</v>
      </c>
      <c r="AF357" s="2">
        <f t="shared" si="108"/>
        <v>0.25</v>
      </c>
      <c r="AG357" s="9">
        <f t="shared" si="109"/>
        <v>9.2183799927686751E-3</v>
      </c>
      <c r="AH357" s="2">
        <f t="shared" si="110"/>
        <v>0.44607261037196022</v>
      </c>
    </row>
    <row r="358" spans="1:34">
      <c r="A358" s="1">
        <f>Raw!A358</f>
        <v>345</v>
      </c>
      <c r="B358" s="14">
        <f>Raw!B358</f>
        <v>0.4140625</v>
      </c>
      <c r="C358" s="15">
        <f>Raw!C358</f>
        <v>121.7</v>
      </c>
      <c r="D358" s="15">
        <f>IF(C358&gt;0.5,Raw!D358*D$11,-999)</f>
        <v>7</v>
      </c>
      <c r="E358" s="9">
        <f>IF(Raw!$G358&gt;$C$8,IF(Raw!$Q358&gt;$C$8,IF(Raw!$N358&gt;$C$9,IF(Raw!$N358&lt;$A$9,IF(Raw!$X358&gt;$C$9,IF(Raw!$X358&lt;$A$9,Raw!H358,-999),-999),-999),-999),-999),-999)</f>
        <v>0.245449</v>
      </c>
      <c r="F358" s="9">
        <f>IF(Raw!$G358&gt;$C$8,IF(Raw!$Q358&gt;$C$8,IF(Raw!$N358&gt;$C$9,IF(Raw!$N358&lt;$A$9,IF(Raw!$X358&gt;$C$9,IF(Raw!$X358&lt;$A$9,Raw!I358,-999),-999),-999),-999),-999),-999)</f>
        <v>0.40399800000000002</v>
      </c>
      <c r="G358" s="9">
        <f>Raw!G358</f>
        <v>0.94533500000000004</v>
      </c>
      <c r="H358" s="9">
        <f>IF(Raw!$G358&gt;$C$8,IF(Raw!$Q358&gt;$C$8,IF(Raw!$N358&gt;$C$9,IF(Raw!$N358&lt;$A$9,IF(Raw!$X358&gt;$C$9,IF(Raw!$X358&lt;$A$9,Raw!L358,-999),-999),-999),-999),-999),-999)</f>
        <v>692.6</v>
      </c>
      <c r="I358" s="9">
        <f>IF(Raw!$G358&gt;$C$8,IF(Raw!$Q358&gt;$C$8,IF(Raw!$N358&gt;$C$9,IF(Raw!$N358&lt;$A$9,IF(Raw!$X358&gt;$C$9,IF(Raw!$X358&lt;$A$9,Raw!M358,-999),-999),-999),-999),-999),-999)</f>
        <v>0.36704399999999998</v>
      </c>
      <c r="J358" s="9">
        <f>IF(Raw!$G358&gt;$C$8,IF(Raw!$Q358&gt;$C$8,IF(Raw!$N358&gt;$C$9,IF(Raw!$N358&lt;$A$9,IF(Raw!$X358&gt;$C$9,IF(Raw!$X358&lt;$A$9,Raw!N358,-999),-999),-999),-999),-999),-999)</f>
        <v>599</v>
      </c>
      <c r="K358" s="9">
        <f>IF(Raw!$G358&gt;$C$8,IF(Raw!$Q358&gt;$C$8,IF(Raw!$N358&gt;$C$9,IF(Raw!$N358&lt;$A$9,IF(Raw!$X358&gt;$C$9,IF(Raw!$X358&lt;$A$9,Raw!R358,-999),-999),-999),-999),-999),-999)</f>
        <v>0.238015</v>
      </c>
      <c r="L358" s="9">
        <f>IF(Raw!$G358&gt;$C$8,IF(Raw!$Q358&gt;$C$8,IF(Raw!$N358&gt;$C$9,IF(Raw!$N358&lt;$A$9,IF(Raw!$X358&gt;$C$9,IF(Raw!$X358&lt;$A$9,Raw!S358,-999),-999),-999),-999),-999),-999)</f>
        <v>0.41806399999999999</v>
      </c>
      <c r="M358" s="9">
        <f>Raw!Q358</f>
        <v>0.96517799999999998</v>
      </c>
      <c r="N358" s="9">
        <f>IF(Raw!$G358&gt;$C$8,IF(Raw!$Q358&gt;$C$8,IF(Raw!$N358&gt;$C$9,IF(Raw!$N358&lt;$A$9,IF(Raw!$X358&gt;$C$9,IF(Raw!$X358&lt;$A$9,Raw!V358,-999),-999),-999),-999),-999),-999)</f>
        <v>757.2</v>
      </c>
      <c r="O358" s="9">
        <f>IF(Raw!$G358&gt;$C$8,IF(Raw!$Q358&gt;$C$8,IF(Raw!$N358&gt;$C$9,IF(Raw!$N358&lt;$A$9,IF(Raw!$X358&gt;$C$9,IF(Raw!$X358&lt;$A$9,Raw!W358,-999),-999),-999),-999),-999),-999)</f>
        <v>0.31264599999999998</v>
      </c>
      <c r="P358" s="9">
        <f>IF(Raw!$G358&gt;$C$8,IF(Raw!$Q358&gt;$C$8,IF(Raw!$N358&gt;$C$9,IF(Raw!$N358&lt;$A$9,IF(Raw!$X358&gt;$C$9,IF(Raw!$X358&lt;$A$9,Raw!X358,-999),-999),-999),-999),-999),-999)</f>
        <v>418</v>
      </c>
      <c r="R358" s="9">
        <f t="shared" si="95"/>
        <v>0.15854900000000002</v>
      </c>
      <c r="S358" s="9">
        <f t="shared" si="96"/>
        <v>0.3924499626235774</v>
      </c>
      <c r="T358" s="9">
        <f t="shared" si="97"/>
        <v>0.18004899999999999</v>
      </c>
      <c r="U358" s="9">
        <f t="shared" si="98"/>
        <v>0.43067329404110372</v>
      </c>
      <c r="V358" s="15">
        <f t="shared" si="99"/>
        <v>0.16300315360000001</v>
      </c>
      <c r="X358" s="11">
        <f t="shared" si="100"/>
        <v>4.2139999999999995E+18</v>
      </c>
      <c r="Y358" s="11">
        <f t="shared" si="101"/>
        <v>6.926E-18</v>
      </c>
      <c r="Z358" s="11">
        <f t="shared" si="102"/>
        <v>5.9899999999999992E-4</v>
      </c>
      <c r="AA358" s="16">
        <f t="shared" si="103"/>
        <v>1.718212551641872E-2</v>
      </c>
      <c r="AB358" s="9">
        <f t="shared" si="104"/>
        <v>0.24110862451710569</v>
      </c>
      <c r="AC358" s="9">
        <f t="shared" si="105"/>
        <v>0.98281787448358127</v>
      </c>
      <c r="AD358" s="15">
        <f t="shared" si="106"/>
        <v>28.684683666809217</v>
      </c>
      <c r="AE358" s="3">
        <f t="shared" si="107"/>
        <v>833.89039999999977</v>
      </c>
      <c r="AF358" s="2">
        <f t="shared" si="108"/>
        <v>0.25</v>
      </c>
      <c r="AG358" s="9">
        <f t="shared" si="109"/>
        <v>9.5028670794705932E-3</v>
      </c>
      <c r="AH358" s="2">
        <f t="shared" si="110"/>
        <v>0.45983879244319031</v>
      </c>
    </row>
    <row r="359" spans="1:34">
      <c r="A359" s="1">
        <f>Raw!A359</f>
        <v>346</v>
      </c>
      <c r="B359" s="14">
        <f>Raw!B359</f>
        <v>0.41412037037037036</v>
      </c>
      <c r="C359" s="15">
        <f>Raw!C359</f>
        <v>121.3</v>
      </c>
      <c r="D359" s="15">
        <f>IF(C359&gt;0.5,Raw!D359*D$11,-999)</f>
        <v>7</v>
      </c>
      <c r="E359" s="9">
        <f>IF(Raw!$G359&gt;$C$8,IF(Raw!$Q359&gt;$C$8,IF(Raw!$N359&gt;$C$9,IF(Raw!$N359&lt;$A$9,IF(Raw!$X359&gt;$C$9,IF(Raw!$X359&lt;$A$9,Raw!H359,-999),-999),-999),-999),-999),-999)</f>
        <v>0.255463</v>
      </c>
      <c r="F359" s="9">
        <f>IF(Raw!$G359&gt;$C$8,IF(Raw!$Q359&gt;$C$8,IF(Raw!$N359&gt;$C$9,IF(Raw!$N359&lt;$A$9,IF(Raw!$X359&gt;$C$9,IF(Raw!$X359&lt;$A$9,Raw!I359,-999),-999),-999),-999),-999),-999)</f>
        <v>0.42305199999999998</v>
      </c>
      <c r="G359" s="9">
        <f>Raw!G359</f>
        <v>0.93425599999999998</v>
      </c>
      <c r="H359" s="9">
        <f>IF(Raw!$G359&gt;$C$8,IF(Raw!$Q359&gt;$C$8,IF(Raw!$N359&gt;$C$9,IF(Raw!$N359&lt;$A$9,IF(Raw!$X359&gt;$C$9,IF(Raw!$X359&lt;$A$9,Raw!L359,-999),-999),-999),-999),-999),-999)</f>
        <v>680.3</v>
      </c>
      <c r="I359" s="9">
        <f>IF(Raw!$G359&gt;$C$8,IF(Raw!$Q359&gt;$C$8,IF(Raw!$N359&gt;$C$9,IF(Raw!$N359&lt;$A$9,IF(Raw!$X359&gt;$C$9,IF(Raw!$X359&lt;$A$9,Raw!M359,-999),-999),-999),-999),-999),-999)</f>
        <v>0.35245900000000002</v>
      </c>
      <c r="J359" s="9">
        <f>IF(Raw!$G359&gt;$C$8,IF(Raw!$Q359&gt;$C$8,IF(Raw!$N359&gt;$C$9,IF(Raw!$N359&lt;$A$9,IF(Raw!$X359&gt;$C$9,IF(Raw!$X359&lt;$A$9,Raw!N359,-999),-999),-999),-999),-999),-999)</f>
        <v>332</v>
      </c>
      <c r="K359" s="9">
        <f>IF(Raw!$G359&gt;$C$8,IF(Raw!$Q359&gt;$C$8,IF(Raw!$N359&gt;$C$9,IF(Raw!$N359&lt;$A$9,IF(Raw!$X359&gt;$C$9,IF(Raw!$X359&lt;$A$9,Raw!R359,-999),-999),-999),-999),-999),-999)</f>
        <v>0.239315</v>
      </c>
      <c r="L359" s="9">
        <f>IF(Raw!$G359&gt;$C$8,IF(Raw!$Q359&gt;$C$8,IF(Raw!$N359&gt;$C$9,IF(Raw!$N359&lt;$A$9,IF(Raw!$X359&gt;$C$9,IF(Raw!$X359&lt;$A$9,Raw!S359,-999),-999),-999),-999),-999),-999)</f>
        <v>0.42010599999999998</v>
      </c>
      <c r="M359" s="9">
        <f>Raw!Q359</f>
        <v>0.95218999999999998</v>
      </c>
      <c r="N359" s="9">
        <f>IF(Raw!$G359&gt;$C$8,IF(Raw!$Q359&gt;$C$8,IF(Raw!$N359&gt;$C$9,IF(Raw!$N359&lt;$A$9,IF(Raw!$X359&gt;$C$9,IF(Raw!$X359&lt;$A$9,Raw!V359,-999),-999),-999),-999),-999),-999)</f>
        <v>722.6</v>
      </c>
      <c r="O359" s="9">
        <f>IF(Raw!$G359&gt;$C$8,IF(Raw!$Q359&gt;$C$8,IF(Raw!$N359&gt;$C$9,IF(Raw!$N359&lt;$A$9,IF(Raw!$X359&gt;$C$9,IF(Raw!$X359&lt;$A$9,Raw!W359,-999),-999),-999),-999),-999),-999)</f>
        <v>0.26774199999999998</v>
      </c>
      <c r="P359" s="9">
        <f>IF(Raw!$G359&gt;$C$8,IF(Raw!$Q359&gt;$C$8,IF(Raw!$N359&gt;$C$9,IF(Raw!$N359&lt;$A$9,IF(Raw!$X359&gt;$C$9,IF(Raw!$X359&lt;$A$9,Raw!X359,-999),-999),-999),-999),-999),-999)</f>
        <v>421</v>
      </c>
      <c r="R359" s="9">
        <f t="shared" si="95"/>
        <v>0.16758899999999999</v>
      </c>
      <c r="S359" s="9">
        <f t="shared" si="96"/>
        <v>0.39614279095714</v>
      </c>
      <c r="T359" s="9">
        <f t="shared" si="97"/>
        <v>0.18079099999999998</v>
      </c>
      <c r="U359" s="9">
        <f t="shared" si="98"/>
        <v>0.43034615073338633</v>
      </c>
      <c r="V359" s="15">
        <f t="shared" si="99"/>
        <v>0.1637993294</v>
      </c>
      <c r="X359" s="11">
        <f t="shared" si="100"/>
        <v>4.2139999999999995E+18</v>
      </c>
      <c r="Y359" s="11">
        <f t="shared" si="101"/>
        <v>6.8029999999999992E-18</v>
      </c>
      <c r="Z359" s="11">
        <f t="shared" si="102"/>
        <v>3.3199999999999999E-4</v>
      </c>
      <c r="AA359" s="16">
        <f t="shared" si="103"/>
        <v>9.4279905364981608E-3</v>
      </c>
      <c r="AB359" s="9">
        <f t="shared" si="104"/>
        <v>0.24101949583708404</v>
      </c>
      <c r="AC359" s="9">
        <f t="shared" si="105"/>
        <v>0.99057200946350188</v>
      </c>
      <c r="AD359" s="15">
        <f t="shared" si="106"/>
        <v>28.39756185692217</v>
      </c>
      <c r="AE359" s="3">
        <f t="shared" si="107"/>
        <v>819.08119999999963</v>
      </c>
      <c r="AF359" s="2">
        <f t="shared" si="108"/>
        <v>0.25</v>
      </c>
      <c r="AG359" s="9">
        <f t="shared" si="109"/>
        <v>9.400601104107455E-3</v>
      </c>
      <c r="AH359" s="2">
        <f t="shared" si="110"/>
        <v>0.45489019511716838</v>
      </c>
    </row>
    <row r="360" spans="1:34">
      <c r="A360" s="1">
        <f>Raw!A360</f>
        <v>347</v>
      </c>
      <c r="B360" s="14">
        <f>Raw!B360</f>
        <v>0.41417824074074078</v>
      </c>
      <c r="C360" s="15">
        <f>Raw!C360</f>
        <v>120.9</v>
      </c>
      <c r="D360" s="15">
        <f>IF(C360&gt;0.5,Raw!D360*D$11,-999)</f>
        <v>7</v>
      </c>
      <c r="E360" s="9">
        <f>IF(Raw!$G360&gt;$C$8,IF(Raw!$Q360&gt;$C$8,IF(Raw!$N360&gt;$C$9,IF(Raw!$N360&lt;$A$9,IF(Raw!$X360&gt;$C$9,IF(Raw!$X360&lt;$A$9,Raw!H360,-999),-999),-999),-999),-999),-999)</f>
        <v>0.24415999999999999</v>
      </c>
      <c r="F360" s="9">
        <f>IF(Raw!$G360&gt;$C$8,IF(Raw!$Q360&gt;$C$8,IF(Raw!$N360&gt;$C$9,IF(Raw!$N360&lt;$A$9,IF(Raw!$X360&gt;$C$9,IF(Raw!$X360&lt;$A$9,Raw!I360,-999),-999),-999),-999),-999),-999)</f>
        <v>0.43132900000000002</v>
      </c>
      <c r="G360" s="9">
        <f>Raw!G360</f>
        <v>0.96009</v>
      </c>
      <c r="H360" s="9">
        <f>IF(Raw!$G360&gt;$C$8,IF(Raw!$Q360&gt;$C$8,IF(Raw!$N360&gt;$C$9,IF(Raw!$N360&lt;$A$9,IF(Raw!$X360&gt;$C$9,IF(Raw!$X360&lt;$A$9,Raw!L360,-999),-999),-999),-999),-999),-999)</f>
        <v>669.2</v>
      </c>
      <c r="I360" s="9">
        <f>IF(Raw!$G360&gt;$C$8,IF(Raw!$Q360&gt;$C$8,IF(Raw!$N360&gt;$C$9,IF(Raw!$N360&lt;$A$9,IF(Raw!$X360&gt;$C$9,IF(Raw!$X360&lt;$A$9,Raw!M360,-999),-999),-999),-999),-999),-999)</f>
        <v>0.10055799999999999</v>
      </c>
      <c r="J360" s="9">
        <f>IF(Raw!$G360&gt;$C$8,IF(Raw!$Q360&gt;$C$8,IF(Raw!$N360&gt;$C$9,IF(Raw!$N360&lt;$A$9,IF(Raw!$X360&gt;$C$9,IF(Raw!$X360&lt;$A$9,Raw!N360,-999),-999),-999),-999),-999),-999)</f>
        <v>391</v>
      </c>
      <c r="K360" s="9">
        <f>IF(Raw!$G360&gt;$C$8,IF(Raw!$Q360&gt;$C$8,IF(Raw!$N360&gt;$C$9,IF(Raw!$N360&lt;$A$9,IF(Raw!$X360&gt;$C$9,IF(Raw!$X360&lt;$A$9,Raw!R360,-999),-999),-999),-999),-999),-999)</f>
        <v>0.25663599999999998</v>
      </c>
      <c r="L360" s="9">
        <f>IF(Raw!$G360&gt;$C$8,IF(Raw!$Q360&gt;$C$8,IF(Raw!$N360&gt;$C$9,IF(Raw!$N360&lt;$A$9,IF(Raw!$X360&gt;$C$9,IF(Raw!$X360&lt;$A$9,Raw!S360,-999),-999),-999),-999),-999),-999)</f>
        <v>0.43333300000000002</v>
      </c>
      <c r="M360" s="9">
        <f>Raw!Q360</f>
        <v>0.95004</v>
      </c>
      <c r="N360" s="9">
        <f>IF(Raw!$G360&gt;$C$8,IF(Raw!$Q360&gt;$C$8,IF(Raw!$N360&gt;$C$9,IF(Raw!$N360&lt;$A$9,IF(Raw!$X360&gt;$C$9,IF(Raw!$X360&lt;$A$9,Raw!V360,-999),-999),-999),-999),-999),-999)</f>
        <v>682.4</v>
      </c>
      <c r="O360" s="9">
        <f>IF(Raw!$G360&gt;$C$8,IF(Raw!$Q360&gt;$C$8,IF(Raw!$N360&gt;$C$9,IF(Raw!$N360&lt;$A$9,IF(Raw!$X360&gt;$C$9,IF(Raw!$X360&lt;$A$9,Raw!W360,-999),-999),-999),-999),-999),-999)</f>
        <v>0.37081900000000001</v>
      </c>
      <c r="P360" s="9">
        <f>IF(Raw!$G360&gt;$C$8,IF(Raw!$Q360&gt;$C$8,IF(Raw!$N360&gt;$C$9,IF(Raw!$N360&lt;$A$9,IF(Raw!$X360&gt;$C$9,IF(Raw!$X360&lt;$A$9,Raw!X360,-999),-999),-999),-999),-999),-999)</f>
        <v>582</v>
      </c>
      <c r="R360" s="9">
        <f t="shared" si="95"/>
        <v>0.18716900000000003</v>
      </c>
      <c r="S360" s="9">
        <f t="shared" si="96"/>
        <v>0.43393558049655834</v>
      </c>
      <c r="T360" s="9">
        <f t="shared" si="97"/>
        <v>0.17669700000000005</v>
      </c>
      <c r="U360" s="9">
        <f t="shared" si="98"/>
        <v>0.40776262135586266</v>
      </c>
      <c r="V360" s="15">
        <f t="shared" si="99"/>
        <v>0.16895653670000002</v>
      </c>
      <c r="X360" s="11">
        <f t="shared" si="100"/>
        <v>4.2139999999999995E+18</v>
      </c>
      <c r="Y360" s="11">
        <f t="shared" si="101"/>
        <v>6.6920000000000003E-18</v>
      </c>
      <c r="Z360" s="11">
        <f t="shared" si="102"/>
        <v>3.9099999999999996E-4</v>
      </c>
      <c r="AA360" s="16">
        <f t="shared" si="103"/>
        <v>1.0905982488630811E-2</v>
      </c>
      <c r="AB360" s="9">
        <f t="shared" si="104"/>
        <v>0.25856305438779359</v>
      </c>
      <c r="AC360" s="9">
        <f t="shared" si="105"/>
        <v>0.98909401751136905</v>
      </c>
      <c r="AD360" s="15">
        <f t="shared" si="106"/>
        <v>27.892538334094144</v>
      </c>
      <c r="AE360" s="3">
        <f t="shared" si="107"/>
        <v>805.71679999999981</v>
      </c>
      <c r="AF360" s="2">
        <f t="shared" si="108"/>
        <v>0.25</v>
      </c>
      <c r="AG360" s="9">
        <f t="shared" si="109"/>
        <v>8.748872728753165E-3</v>
      </c>
      <c r="AH360" s="2">
        <f t="shared" si="110"/>
        <v>0.42335339820970541</v>
      </c>
    </row>
    <row r="361" spans="1:34">
      <c r="A361" s="1">
        <f>Raw!A361</f>
        <v>348</v>
      </c>
      <c r="B361" s="14">
        <f>Raw!B361</f>
        <v>0.41423611111111108</v>
      </c>
      <c r="C361" s="15">
        <f>Raw!C361</f>
        <v>120</v>
      </c>
      <c r="D361" s="15">
        <f>IF(C361&gt;0.5,Raw!D361*D$11,-999)</f>
        <v>7</v>
      </c>
      <c r="E361" s="9">
        <f>IF(Raw!$G361&gt;$C$8,IF(Raw!$Q361&gt;$C$8,IF(Raw!$N361&gt;$C$9,IF(Raw!$N361&lt;$A$9,IF(Raw!$X361&gt;$C$9,IF(Raw!$X361&lt;$A$9,Raw!H361,-999),-999),-999),-999),-999),-999)</f>
        <v>0.251911</v>
      </c>
      <c r="F361" s="9">
        <f>IF(Raw!$G361&gt;$C$8,IF(Raw!$Q361&gt;$C$8,IF(Raw!$N361&gt;$C$9,IF(Raw!$N361&lt;$A$9,IF(Raw!$X361&gt;$C$9,IF(Raw!$X361&lt;$A$9,Raw!I361,-999),-999),-999),-999),-999),-999)</f>
        <v>0.43986900000000001</v>
      </c>
      <c r="G361" s="9">
        <f>Raw!G361</f>
        <v>0.95152400000000004</v>
      </c>
      <c r="H361" s="9">
        <f>IF(Raw!$G361&gt;$C$8,IF(Raw!$Q361&gt;$C$8,IF(Raw!$N361&gt;$C$9,IF(Raw!$N361&lt;$A$9,IF(Raw!$X361&gt;$C$9,IF(Raw!$X361&lt;$A$9,Raw!L361,-999),-999),-999),-999),-999),-999)</f>
        <v>658.7</v>
      </c>
      <c r="I361" s="9">
        <f>IF(Raw!$G361&gt;$C$8,IF(Raw!$Q361&gt;$C$8,IF(Raw!$N361&gt;$C$9,IF(Raw!$N361&lt;$A$9,IF(Raw!$X361&gt;$C$9,IF(Raw!$X361&lt;$A$9,Raw!M361,-999),-999),-999),-999),-999),-999)</f>
        <v>0.31282399999999999</v>
      </c>
      <c r="J361" s="9">
        <f>IF(Raw!$G361&gt;$C$8,IF(Raw!$Q361&gt;$C$8,IF(Raw!$N361&gt;$C$9,IF(Raw!$N361&lt;$A$9,IF(Raw!$X361&gt;$C$9,IF(Raw!$X361&lt;$A$9,Raw!N361,-999),-999),-999),-999),-999),-999)</f>
        <v>438</v>
      </c>
      <c r="K361" s="9">
        <f>IF(Raw!$G361&gt;$C$8,IF(Raw!$Q361&gt;$C$8,IF(Raw!$N361&gt;$C$9,IF(Raw!$N361&lt;$A$9,IF(Raw!$X361&gt;$C$9,IF(Raw!$X361&lt;$A$9,Raw!R361,-999),-999),-999),-999),-999),-999)</f>
        <v>0.26358300000000001</v>
      </c>
      <c r="L361" s="9">
        <f>IF(Raw!$G361&gt;$C$8,IF(Raw!$Q361&gt;$C$8,IF(Raw!$N361&gt;$C$9,IF(Raw!$N361&lt;$A$9,IF(Raw!$X361&gt;$C$9,IF(Raw!$X361&lt;$A$9,Raw!S361,-999),-999),-999),-999),-999),-999)</f>
        <v>0.45972299999999999</v>
      </c>
      <c r="M361" s="9">
        <f>Raw!Q361</f>
        <v>0.971445</v>
      </c>
      <c r="N361" s="9">
        <f>IF(Raw!$G361&gt;$C$8,IF(Raw!$Q361&gt;$C$8,IF(Raw!$N361&gt;$C$9,IF(Raw!$N361&lt;$A$9,IF(Raw!$X361&gt;$C$9,IF(Raw!$X361&lt;$A$9,Raw!V361,-999),-999),-999),-999),-999),-999)</f>
        <v>737.2</v>
      </c>
      <c r="O361" s="9">
        <f>IF(Raw!$G361&gt;$C$8,IF(Raw!$Q361&gt;$C$8,IF(Raw!$N361&gt;$C$9,IF(Raw!$N361&lt;$A$9,IF(Raw!$X361&gt;$C$9,IF(Raw!$X361&lt;$A$9,Raw!W361,-999),-999),-999),-999),-999),-999)</f>
        <v>0.29891600000000002</v>
      </c>
      <c r="P361" s="9">
        <f>IF(Raw!$G361&gt;$C$8,IF(Raw!$Q361&gt;$C$8,IF(Raw!$N361&gt;$C$9,IF(Raw!$N361&lt;$A$9,IF(Raw!$X361&gt;$C$9,IF(Raw!$X361&lt;$A$9,Raw!X361,-999),-999),-999),-999),-999),-999)</f>
        <v>475</v>
      </c>
      <c r="R361" s="9">
        <f t="shared" si="95"/>
        <v>0.18795800000000001</v>
      </c>
      <c r="S361" s="9">
        <f t="shared" si="96"/>
        <v>0.42730449292857647</v>
      </c>
      <c r="T361" s="9">
        <f t="shared" si="97"/>
        <v>0.19613999999999998</v>
      </c>
      <c r="U361" s="9">
        <f t="shared" si="98"/>
        <v>0.426648220776424</v>
      </c>
      <c r="V361" s="15">
        <f t="shared" si="99"/>
        <v>0.17924599770000002</v>
      </c>
      <c r="X361" s="11">
        <f t="shared" si="100"/>
        <v>4.2139999999999995E+18</v>
      </c>
      <c r="Y361" s="11">
        <f t="shared" si="101"/>
        <v>6.5870000000000005E-18</v>
      </c>
      <c r="Z361" s="11">
        <f t="shared" si="102"/>
        <v>4.3799999999999997E-4</v>
      </c>
      <c r="AA361" s="16">
        <f t="shared" si="103"/>
        <v>1.2011799191152956E-2</v>
      </c>
      <c r="AB361" s="9">
        <f t="shared" si="104"/>
        <v>0.26593899429335277</v>
      </c>
      <c r="AC361" s="9">
        <f t="shared" si="105"/>
        <v>0.98798820080884697</v>
      </c>
      <c r="AD361" s="15">
        <f t="shared" si="106"/>
        <v>27.424199066559261</v>
      </c>
      <c r="AE361" s="3">
        <f t="shared" si="107"/>
        <v>793.07479999999987</v>
      </c>
      <c r="AF361" s="2">
        <f t="shared" si="108"/>
        <v>0.25</v>
      </c>
      <c r="AG361" s="9">
        <f t="shared" si="109"/>
        <v>9.0003736445892126E-3</v>
      </c>
      <c r="AH361" s="2">
        <f t="shared" si="110"/>
        <v>0.43552339663957379</v>
      </c>
    </row>
    <row r="362" spans="1:34">
      <c r="A362" s="1">
        <f>Raw!A362</f>
        <v>349</v>
      </c>
      <c r="B362" s="14">
        <f>Raw!B362</f>
        <v>0.4142939814814815</v>
      </c>
      <c r="C362" s="15">
        <f>Raw!C362</f>
        <v>119.3</v>
      </c>
      <c r="D362" s="15">
        <f>IF(C362&gt;0.5,Raw!D362*D$11,-999)</f>
        <v>7</v>
      </c>
      <c r="E362" s="9">
        <f>IF(Raw!$G362&gt;$C$8,IF(Raw!$Q362&gt;$C$8,IF(Raw!$N362&gt;$C$9,IF(Raw!$N362&lt;$A$9,IF(Raw!$X362&gt;$C$9,IF(Raw!$X362&lt;$A$9,Raw!H362,-999),-999),-999),-999),-999),-999)</f>
        <v>0.26774300000000001</v>
      </c>
      <c r="F362" s="9">
        <f>IF(Raw!$G362&gt;$C$8,IF(Raw!$Q362&gt;$C$8,IF(Raw!$N362&gt;$C$9,IF(Raw!$N362&lt;$A$9,IF(Raw!$X362&gt;$C$9,IF(Raw!$X362&lt;$A$9,Raw!I362,-999),-999),-999),-999),-999),-999)</f>
        <v>0.44375199999999998</v>
      </c>
      <c r="G362" s="9">
        <f>Raw!G362</f>
        <v>0.94478099999999998</v>
      </c>
      <c r="H362" s="9">
        <f>IF(Raw!$G362&gt;$C$8,IF(Raw!$Q362&gt;$C$8,IF(Raw!$N362&gt;$C$9,IF(Raw!$N362&lt;$A$9,IF(Raw!$X362&gt;$C$9,IF(Raw!$X362&lt;$A$9,Raw!L362,-999),-999),-999),-999),-999),-999)</f>
        <v>668</v>
      </c>
      <c r="I362" s="9">
        <f>IF(Raw!$G362&gt;$C$8,IF(Raw!$Q362&gt;$C$8,IF(Raw!$N362&gt;$C$9,IF(Raw!$N362&lt;$A$9,IF(Raw!$X362&gt;$C$9,IF(Raw!$X362&lt;$A$9,Raw!M362,-999),-999),-999),-999),-999),-999)</f>
        <v>0.35827700000000001</v>
      </c>
      <c r="J362" s="9">
        <f>IF(Raw!$G362&gt;$C$8,IF(Raw!$Q362&gt;$C$8,IF(Raw!$N362&gt;$C$9,IF(Raw!$N362&lt;$A$9,IF(Raw!$X362&gt;$C$9,IF(Raw!$X362&lt;$A$9,Raw!N362,-999),-999),-999),-999),-999),-999)</f>
        <v>396</v>
      </c>
      <c r="K362" s="9">
        <f>IF(Raw!$G362&gt;$C$8,IF(Raw!$Q362&gt;$C$8,IF(Raw!$N362&gt;$C$9,IF(Raw!$N362&lt;$A$9,IF(Raw!$X362&gt;$C$9,IF(Raw!$X362&lt;$A$9,Raw!R362,-999),-999),-999),-999),-999),-999)</f>
        <v>0.25791999999999998</v>
      </c>
      <c r="L362" s="9">
        <f>IF(Raw!$G362&gt;$C$8,IF(Raw!$Q362&gt;$C$8,IF(Raw!$N362&gt;$C$9,IF(Raw!$N362&lt;$A$9,IF(Raw!$X362&gt;$C$9,IF(Raw!$X362&lt;$A$9,Raw!S362,-999),-999),-999),-999),-999),-999)</f>
        <v>0.43206600000000001</v>
      </c>
      <c r="M362" s="9">
        <f>Raw!Q362</f>
        <v>0.94879800000000003</v>
      </c>
      <c r="N362" s="9">
        <f>IF(Raw!$G362&gt;$C$8,IF(Raw!$Q362&gt;$C$8,IF(Raw!$N362&gt;$C$9,IF(Raw!$N362&lt;$A$9,IF(Raw!$X362&gt;$C$9,IF(Raw!$X362&lt;$A$9,Raw!V362,-999),-999),-999),-999),-999),-999)</f>
        <v>764.9</v>
      </c>
      <c r="O362" s="9">
        <f>IF(Raw!$G362&gt;$C$8,IF(Raw!$Q362&gt;$C$8,IF(Raw!$N362&gt;$C$9,IF(Raw!$N362&lt;$A$9,IF(Raw!$X362&gt;$C$9,IF(Raw!$X362&lt;$A$9,Raw!W362,-999),-999),-999),-999),-999),-999)</f>
        <v>0.37081799999999998</v>
      </c>
      <c r="P362" s="9">
        <f>IF(Raw!$G362&gt;$C$8,IF(Raw!$Q362&gt;$C$8,IF(Raw!$N362&gt;$C$9,IF(Raw!$N362&lt;$A$9,IF(Raw!$X362&gt;$C$9,IF(Raw!$X362&lt;$A$9,Raw!X362,-999),-999),-999),-999),-999),-999)</f>
        <v>571</v>
      </c>
      <c r="R362" s="9">
        <f t="shared" si="95"/>
        <v>0.17600899999999997</v>
      </c>
      <c r="S362" s="9">
        <f t="shared" si="96"/>
        <v>0.39663821233481761</v>
      </c>
      <c r="T362" s="9">
        <f t="shared" si="97"/>
        <v>0.17414600000000002</v>
      </c>
      <c r="U362" s="9">
        <f t="shared" si="98"/>
        <v>0.4030541630213903</v>
      </c>
      <c r="V362" s="15">
        <f t="shared" si="99"/>
        <v>0.1684625334</v>
      </c>
      <c r="X362" s="11">
        <f t="shared" si="100"/>
        <v>4.2139999999999995E+18</v>
      </c>
      <c r="Y362" s="11">
        <f t="shared" si="101"/>
        <v>6.6799999999999999E-18</v>
      </c>
      <c r="Z362" s="11">
        <f t="shared" si="102"/>
        <v>3.9599999999999998E-4</v>
      </c>
      <c r="AA362" s="16">
        <f t="shared" si="103"/>
        <v>1.1024319516128559E-2</v>
      </c>
      <c r="AB362" s="9">
        <f t="shared" si="104"/>
        <v>0.2598398411464557</v>
      </c>
      <c r="AC362" s="9">
        <f t="shared" si="105"/>
        <v>0.98897568048387152</v>
      </c>
      <c r="AD362" s="15">
        <f t="shared" si="106"/>
        <v>27.839190697294345</v>
      </c>
      <c r="AE362" s="3">
        <f t="shared" si="107"/>
        <v>804.27199999999982</v>
      </c>
      <c r="AF362" s="2">
        <f t="shared" si="108"/>
        <v>0.25</v>
      </c>
      <c r="AG362" s="9">
        <f t="shared" si="109"/>
        <v>8.6313090043775749E-3</v>
      </c>
      <c r="AH362" s="2">
        <f t="shared" si="110"/>
        <v>0.41766455077030645</v>
      </c>
    </row>
    <row r="363" spans="1:34">
      <c r="A363" s="1">
        <f>Raw!A363</f>
        <v>350</v>
      </c>
      <c r="B363" s="14">
        <f>Raw!B363</f>
        <v>0.41434027777777777</v>
      </c>
      <c r="C363" s="15">
        <f>Raw!C363</f>
        <v>118.9</v>
      </c>
      <c r="D363" s="15">
        <f>IF(C363&gt;0.5,Raw!D363*D$11,-999)</f>
        <v>7</v>
      </c>
      <c r="E363" s="9">
        <f>IF(Raw!$G363&gt;$C$8,IF(Raw!$Q363&gt;$C$8,IF(Raw!$N363&gt;$C$9,IF(Raw!$N363&lt;$A$9,IF(Raw!$X363&gt;$C$9,IF(Raw!$X363&lt;$A$9,Raw!H363,-999),-999),-999),-999),-999),-999)</f>
        <v>0.26684200000000002</v>
      </c>
      <c r="F363" s="9">
        <f>IF(Raw!$G363&gt;$C$8,IF(Raw!$Q363&gt;$C$8,IF(Raw!$N363&gt;$C$9,IF(Raw!$N363&lt;$A$9,IF(Raw!$X363&gt;$C$9,IF(Raw!$X363&lt;$A$9,Raw!I363,-999),-999),-999),-999),-999),-999)</f>
        <v>0.43646499999999999</v>
      </c>
      <c r="G363" s="9">
        <f>Raw!G363</f>
        <v>0.94124699999999994</v>
      </c>
      <c r="H363" s="9">
        <f>IF(Raw!$G363&gt;$C$8,IF(Raw!$Q363&gt;$C$8,IF(Raw!$N363&gt;$C$9,IF(Raw!$N363&lt;$A$9,IF(Raw!$X363&gt;$C$9,IF(Raw!$X363&lt;$A$9,Raw!L363,-999),-999),-999),-999),-999),-999)</f>
        <v>665.3</v>
      </c>
      <c r="I363" s="9">
        <f>IF(Raw!$G363&gt;$C$8,IF(Raw!$Q363&gt;$C$8,IF(Raw!$N363&gt;$C$9,IF(Raw!$N363&lt;$A$9,IF(Raw!$X363&gt;$C$9,IF(Raw!$X363&lt;$A$9,Raw!M363,-999),-999),-999),-999),-999),-999)</f>
        <v>0.37081999999999998</v>
      </c>
      <c r="J363" s="9">
        <f>IF(Raw!$G363&gt;$C$8,IF(Raw!$Q363&gt;$C$8,IF(Raw!$N363&gt;$C$9,IF(Raw!$N363&lt;$A$9,IF(Raw!$X363&gt;$C$9,IF(Raw!$X363&lt;$A$9,Raw!N363,-999),-999),-999),-999),-999),-999)</f>
        <v>586</v>
      </c>
      <c r="K363" s="9">
        <f>IF(Raw!$G363&gt;$C$8,IF(Raw!$Q363&gt;$C$8,IF(Raw!$N363&gt;$C$9,IF(Raw!$N363&lt;$A$9,IF(Raw!$X363&gt;$C$9,IF(Raw!$X363&lt;$A$9,Raw!R363,-999),-999),-999),-999),-999),-999)</f>
        <v>0.25977499999999998</v>
      </c>
      <c r="L363" s="9">
        <f>IF(Raw!$G363&gt;$C$8,IF(Raw!$Q363&gt;$C$8,IF(Raw!$N363&gt;$C$9,IF(Raw!$N363&lt;$A$9,IF(Raw!$X363&gt;$C$9,IF(Raw!$X363&lt;$A$9,Raw!S363,-999),-999),-999),-999),-999),-999)</f>
        <v>0.44697199999999998</v>
      </c>
      <c r="M363" s="9">
        <f>Raw!Q363</f>
        <v>0.96604000000000001</v>
      </c>
      <c r="N363" s="9">
        <f>IF(Raw!$G363&gt;$C$8,IF(Raw!$Q363&gt;$C$8,IF(Raw!$N363&gt;$C$9,IF(Raw!$N363&lt;$A$9,IF(Raw!$X363&gt;$C$9,IF(Raw!$X363&lt;$A$9,Raw!V363,-999),-999),-999),-999),-999),-999)</f>
        <v>703.5</v>
      </c>
      <c r="O363" s="9">
        <f>IF(Raw!$G363&gt;$C$8,IF(Raw!$Q363&gt;$C$8,IF(Raw!$N363&gt;$C$9,IF(Raw!$N363&lt;$A$9,IF(Raw!$X363&gt;$C$9,IF(Raw!$X363&lt;$A$9,Raw!W363,-999),-999),-999),-999),-999),-999)</f>
        <v>0.30865799999999999</v>
      </c>
      <c r="P363" s="9">
        <f>IF(Raw!$G363&gt;$C$8,IF(Raw!$Q363&gt;$C$8,IF(Raw!$N363&gt;$C$9,IF(Raw!$N363&lt;$A$9,IF(Raw!$X363&gt;$C$9,IF(Raw!$X363&lt;$A$9,Raw!X363,-999),-999),-999),-999),-999),-999)</f>
        <v>452</v>
      </c>
      <c r="R363" s="9">
        <f t="shared" si="95"/>
        <v>0.16962299999999997</v>
      </c>
      <c r="S363" s="9">
        <f t="shared" si="96"/>
        <v>0.38862909969871573</v>
      </c>
      <c r="T363" s="9">
        <f t="shared" si="97"/>
        <v>0.187197</v>
      </c>
      <c r="U363" s="9">
        <f t="shared" si="98"/>
        <v>0.41881146917480294</v>
      </c>
      <c r="V363" s="15">
        <f t="shared" si="99"/>
        <v>0.17427438280000002</v>
      </c>
      <c r="X363" s="11">
        <f t="shared" si="100"/>
        <v>4.2139999999999995E+18</v>
      </c>
      <c r="Y363" s="11">
        <f t="shared" si="101"/>
        <v>6.6529999999999992E-18</v>
      </c>
      <c r="Z363" s="11">
        <f t="shared" si="102"/>
        <v>5.8599999999999993E-4</v>
      </c>
      <c r="AA363" s="16">
        <f t="shared" si="103"/>
        <v>1.6163397250595526E-2</v>
      </c>
      <c r="AB363" s="9">
        <f t="shared" si="104"/>
        <v>0.26280073947511973</v>
      </c>
      <c r="AC363" s="9">
        <f t="shared" si="105"/>
        <v>0.98383660274940443</v>
      </c>
      <c r="AD363" s="15">
        <f t="shared" si="106"/>
        <v>27.582589164838787</v>
      </c>
      <c r="AE363" s="3">
        <f t="shared" si="107"/>
        <v>801.02119999999968</v>
      </c>
      <c r="AF363" s="2">
        <f t="shared" si="108"/>
        <v>0.25</v>
      </c>
      <c r="AG363" s="9">
        <f t="shared" si="109"/>
        <v>8.8860805321316402E-3</v>
      </c>
      <c r="AH363" s="2">
        <f t="shared" si="110"/>
        <v>0.42999281240877851</v>
      </c>
    </row>
    <row r="364" spans="1:34">
      <c r="A364" s="1">
        <f>Raw!A364</f>
        <v>351</v>
      </c>
      <c r="B364" s="14">
        <f>Raw!B364</f>
        <v>0.41439814814814818</v>
      </c>
      <c r="C364" s="15">
        <f>Raw!C364</f>
        <v>118.4</v>
      </c>
      <c r="D364" s="15">
        <f>IF(C364&gt;0.5,Raw!D364*D$11,-999)</f>
        <v>7</v>
      </c>
      <c r="E364" s="9">
        <f>IF(Raw!$G364&gt;$C$8,IF(Raw!$Q364&gt;$C$8,IF(Raw!$N364&gt;$C$9,IF(Raw!$N364&lt;$A$9,IF(Raw!$X364&gt;$C$9,IF(Raw!$X364&lt;$A$9,Raw!H364,-999),-999),-999),-999),-999),-999)</f>
        <v>0.28678399999999998</v>
      </c>
      <c r="F364" s="9">
        <f>IF(Raw!$G364&gt;$C$8,IF(Raw!$Q364&gt;$C$8,IF(Raw!$N364&gt;$C$9,IF(Raw!$N364&lt;$A$9,IF(Raw!$X364&gt;$C$9,IF(Raw!$X364&lt;$A$9,Raw!I364,-999),-999),-999),-999),-999),-999)</f>
        <v>0.46743699999999999</v>
      </c>
      <c r="G364" s="9">
        <f>Raw!G364</f>
        <v>0.96808799999999995</v>
      </c>
      <c r="H364" s="9">
        <f>IF(Raw!$G364&gt;$C$8,IF(Raw!$Q364&gt;$C$8,IF(Raw!$N364&gt;$C$9,IF(Raw!$N364&lt;$A$9,IF(Raw!$X364&gt;$C$9,IF(Raw!$X364&lt;$A$9,Raw!L364,-999),-999),-999),-999),-999),-999)</f>
        <v>643.20000000000005</v>
      </c>
      <c r="I364" s="9">
        <f>IF(Raw!$G364&gt;$C$8,IF(Raw!$Q364&gt;$C$8,IF(Raw!$N364&gt;$C$9,IF(Raw!$N364&lt;$A$9,IF(Raw!$X364&gt;$C$9,IF(Raw!$X364&lt;$A$9,Raw!M364,-999),-999),-999),-999),-999),-999)</f>
        <v>0.37081599999999998</v>
      </c>
      <c r="J364" s="9">
        <f>IF(Raw!$G364&gt;$C$8,IF(Raw!$Q364&gt;$C$8,IF(Raw!$N364&gt;$C$9,IF(Raw!$N364&lt;$A$9,IF(Raw!$X364&gt;$C$9,IF(Raw!$X364&lt;$A$9,Raw!N364,-999),-999),-999),-999),-999),-999)</f>
        <v>488</v>
      </c>
      <c r="K364" s="9">
        <f>IF(Raw!$G364&gt;$C$8,IF(Raw!$Q364&gt;$C$8,IF(Raw!$N364&gt;$C$9,IF(Raw!$N364&lt;$A$9,IF(Raw!$X364&gt;$C$9,IF(Raw!$X364&lt;$A$9,Raw!R364,-999),-999),-999),-999),-999),-999)</f>
        <v>0.262685</v>
      </c>
      <c r="L364" s="9">
        <f>IF(Raw!$G364&gt;$C$8,IF(Raw!$Q364&gt;$C$8,IF(Raw!$N364&gt;$C$9,IF(Raw!$N364&lt;$A$9,IF(Raw!$X364&gt;$C$9,IF(Raw!$X364&lt;$A$9,Raw!S364,-999),-999),-999),-999),-999),-999)</f>
        <v>0.45086900000000002</v>
      </c>
      <c r="M364" s="9">
        <f>Raw!Q364</f>
        <v>0.96587900000000004</v>
      </c>
      <c r="N364" s="9">
        <f>IF(Raw!$G364&gt;$C$8,IF(Raw!$Q364&gt;$C$8,IF(Raw!$N364&gt;$C$9,IF(Raw!$N364&lt;$A$9,IF(Raw!$X364&gt;$C$9,IF(Raw!$X364&lt;$A$9,Raw!V364,-999),-999),-999),-999),-999),-999)</f>
        <v>783.2</v>
      </c>
      <c r="O364" s="9">
        <f>IF(Raw!$G364&gt;$C$8,IF(Raw!$Q364&gt;$C$8,IF(Raw!$N364&gt;$C$9,IF(Raw!$N364&lt;$A$9,IF(Raw!$X364&gt;$C$9,IF(Raw!$X364&lt;$A$9,Raw!W364,-999),-999),-999),-999),-999),-999)</f>
        <v>0.37081999999999998</v>
      </c>
      <c r="P364" s="9">
        <f>IF(Raw!$G364&gt;$C$8,IF(Raw!$Q364&gt;$C$8,IF(Raw!$N364&gt;$C$9,IF(Raw!$N364&lt;$A$9,IF(Raw!$X364&gt;$C$9,IF(Raw!$X364&lt;$A$9,Raw!X364,-999),-999),-999),-999),-999),-999)</f>
        <v>434</v>
      </c>
      <c r="R364" s="9">
        <f t="shared" si="95"/>
        <v>0.18065300000000001</v>
      </c>
      <c r="S364" s="9">
        <f t="shared" si="96"/>
        <v>0.38647561061704572</v>
      </c>
      <c r="T364" s="9">
        <f t="shared" si="97"/>
        <v>0.18818400000000002</v>
      </c>
      <c r="U364" s="9">
        <f t="shared" si="98"/>
        <v>0.41738065823997661</v>
      </c>
      <c r="V364" s="15">
        <f t="shared" si="99"/>
        <v>0.17579382310000002</v>
      </c>
      <c r="X364" s="11">
        <f t="shared" si="100"/>
        <v>4.2139999999999995E+18</v>
      </c>
      <c r="Y364" s="11">
        <f t="shared" si="101"/>
        <v>6.4320000000000001E-18</v>
      </c>
      <c r="Z364" s="11">
        <f t="shared" si="102"/>
        <v>4.8799999999999999E-4</v>
      </c>
      <c r="AA364" s="16">
        <f t="shared" si="103"/>
        <v>1.3054301758128401E-2</v>
      </c>
      <c r="AB364" s="9">
        <f t="shared" si="104"/>
        <v>0.26514161072205161</v>
      </c>
      <c r="AC364" s="9">
        <f t="shared" si="105"/>
        <v>0.98694569824187173</v>
      </c>
      <c r="AD364" s="15">
        <f t="shared" si="106"/>
        <v>26.750618356820503</v>
      </c>
      <c r="AE364" s="3">
        <f t="shared" si="107"/>
        <v>774.41279999999983</v>
      </c>
      <c r="AF364" s="2">
        <f t="shared" si="108"/>
        <v>0.25</v>
      </c>
      <c r="AG364" s="9">
        <f t="shared" si="109"/>
        <v>8.5886082293047256E-3</v>
      </c>
      <c r="AH364" s="2">
        <f t="shared" si="110"/>
        <v>0.41559828248709468</v>
      </c>
    </row>
    <row r="365" spans="1:34">
      <c r="A365" s="1">
        <f>Raw!A365</f>
        <v>352</v>
      </c>
      <c r="B365" s="14">
        <f>Raw!B365</f>
        <v>0.41445601851851849</v>
      </c>
      <c r="C365" s="15">
        <f>Raw!C365</f>
        <v>118</v>
      </c>
      <c r="D365" s="15">
        <f>IF(C365&gt;0.5,Raw!D365*D$11,-999)</f>
        <v>7</v>
      </c>
      <c r="E365" s="9">
        <f>IF(Raw!$G365&gt;$C$8,IF(Raw!$Q365&gt;$C$8,IF(Raw!$N365&gt;$C$9,IF(Raw!$N365&lt;$A$9,IF(Raw!$X365&gt;$C$9,IF(Raw!$X365&lt;$A$9,Raw!H365,-999),-999),-999),-999),-999),-999)</f>
        <v>0.27154299999999998</v>
      </c>
      <c r="F365" s="9">
        <f>IF(Raw!$G365&gt;$C$8,IF(Raw!$Q365&gt;$C$8,IF(Raw!$N365&gt;$C$9,IF(Raw!$N365&lt;$A$9,IF(Raw!$X365&gt;$C$9,IF(Raw!$X365&lt;$A$9,Raw!I365,-999),-999),-999),-999),-999),-999)</f>
        <v>0.45288899999999999</v>
      </c>
      <c r="G365" s="9">
        <f>Raw!G365</f>
        <v>0.962005</v>
      </c>
      <c r="H365" s="9">
        <f>IF(Raw!$G365&gt;$C$8,IF(Raw!$Q365&gt;$C$8,IF(Raw!$N365&gt;$C$9,IF(Raw!$N365&lt;$A$9,IF(Raw!$X365&gt;$C$9,IF(Raw!$X365&lt;$A$9,Raw!L365,-999),-999),-999),-999),-999),-999)</f>
        <v>651.9</v>
      </c>
      <c r="I365" s="9">
        <f>IF(Raw!$G365&gt;$C$8,IF(Raw!$Q365&gt;$C$8,IF(Raw!$N365&gt;$C$9,IF(Raw!$N365&lt;$A$9,IF(Raw!$X365&gt;$C$9,IF(Raw!$X365&lt;$A$9,Raw!M365,-999),-999),-999),-999),-999),-999)</f>
        <v>0.38377600000000001</v>
      </c>
      <c r="J365" s="9">
        <f>IF(Raw!$G365&gt;$C$8,IF(Raw!$Q365&gt;$C$8,IF(Raw!$N365&gt;$C$9,IF(Raw!$N365&lt;$A$9,IF(Raw!$X365&gt;$C$9,IF(Raw!$X365&lt;$A$9,Raw!N365,-999),-999),-999),-999),-999),-999)</f>
        <v>472</v>
      </c>
      <c r="K365" s="9">
        <f>IF(Raw!$G365&gt;$C$8,IF(Raw!$Q365&gt;$C$8,IF(Raw!$N365&gt;$C$9,IF(Raw!$N365&lt;$A$9,IF(Raw!$X365&gt;$C$9,IF(Raw!$X365&lt;$A$9,Raw!R365,-999),-999),-999),-999),-999),-999)</f>
        <v>0.267399</v>
      </c>
      <c r="L365" s="9">
        <f>IF(Raw!$G365&gt;$C$8,IF(Raw!$Q365&gt;$C$8,IF(Raw!$N365&gt;$C$9,IF(Raw!$N365&lt;$A$9,IF(Raw!$X365&gt;$C$9,IF(Raw!$X365&lt;$A$9,Raw!S365,-999),-999),-999),-999),-999),-999)</f>
        <v>0.45733200000000002</v>
      </c>
      <c r="M365" s="9">
        <f>Raw!Q365</f>
        <v>0.96126999999999996</v>
      </c>
      <c r="N365" s="9">
        <f>IF(Raw!$G365&gt;$C$8,IF(Raw!$Q365&gt;$C$8,IF(Raw!$N365&gt;$C$9,IF(Raw!$N365&lt;$A$9,IF(Raw!$X365&gt;$C$9,IF(Raw!$X365&lt;$A$9,Raw!V365,-999),-999),-999),-999),-999),-999)</f>
        <v>751</v>
      </c>
      <c r="O365" s="9">
        <f>IF(Raw!$G365&gt;$C$8,IF(Raw!$Q365&gt;$C$8,IF(Raw!$N365&gt;$C$9,IF(Raw!$N365&lt;$A$9,IF(Raw!$X365&gt;$C$9,IF(Raw!$X365&lt;$A$9,Raw!W365,-999),-999),-999),-999),-999),-999)</f>
        <v>0.37081999999999998</v>
      </c>
      <c r="P365" s="9">
        <f>IF(Raw!$G365&gt;$C$8,IF(Raw!$Q365&gt;$C$8,IF(Raw!$N365&gt;$C$9,IF(Raw!$N365&lt;$A$9,IF(Raw!$X365&gt;$C$9,IF(Raw!$X365&lt;$A$9,Raw!X365,-999),-999),-999),-999),-999),-999)</f>
        <v>377</v>
      </c>
      <c r="R365" s="9">
        <f t="shared" si="95"/>
        <v>0.18134600000000001</v>
      </c>
      <c r="S365" s="9">
        <f t="shared" si="96"/>
        <v>0.40042041206564966</v>
      </c>
      <c r="T365" s="9">
        <f t="shared" si="97"/>
        <v>0.18993300000000002</v>
      </c>
      <c r="U365" s="9">
        <f t="shared" si="98"/>
        <v>0.41530660439243267</v>
      </c>
      <c r="V365" s="15">
        <f t="shared" si="99"/>
        <v>0.17831374680000001</v>
      </c>
      <c r="X365" s="11">
        <f t="shared" si="100"/>
        <v>4.2139999999999995E+18</v>
      </c>
      <c r="Y365" s="11">
        <f t="shared" si="101"/>
        <v>6.5189999999999997E-18</v>
      </c>
      <c r="Z365" s="11">
        <f t="shared" si="102"/>
        <v>4.7199999999999998E-4</v>
      </c>
      <c r="AA365" s="16">
        <f t="shared" si="103"/>
        <v>1.2800369172832766E-2</v>
      </c>
      <c r="AB365" s="9">
        <f t="shared" si="104"/>
        <v>0.26983021251810363</v>
      </c>
      <c r="AC365" s="9">
        <f t="shared" si="105"/>
        <v>0.98719963082716733</v>
      </c>
      <c r="AD365" s="15">
        <f t="shared" si="106"/>
        <v>27.119426213628746</v>
      </c>
      <c r="AE365" s="3">
        <f t="shared" si="107"/>
        <v>784.88759999999979</v>
      </c>
      <c r="AF365" s="2">
        <f t="shared" si="108"/>
        <v>0.25</v>
      </c>
      <c r="AG365" s="9">
        <f t="shared" si="109"/>
        <v>8.6637513952717553E-3</v>
      </c>
      <c r="AH365" s="2">
        <f t="shared" si="110"/>
        <v>0.41923442118183507</v>
      </c>
    </row>
    <row r="366" spans="1:34">
      <c r="A366" s="1">
        <f>Raw!A366</f>
        <v>353</v>
      </c>
      <c r="B366" s="14">
        <f>Raw!B366</f>
        <v>0.4145138888888889</v>
      </c>
      <c r="C366" s="15">
        <f>Raw!C366</f>
        <v>117.3</v>
      </c>
      <c r="D366" s="15">
        <f>IF(C366&gt;0.5,Raw!D366*D$11,-999)</f>
        <v>7</v>
      </c>
      <c r="E366" s="9">
        <f>IF(Raw!$G366&gt;$C$8,IF(Raw!$Q366&gt;$C$8,IF(Raw!$N366&gt;$C$9,IF(Raw!$N366&lt;$A$9,IF(Raw!$X366&gt;$C$9,IF(Raw!$X366&lt;$A$9,Raw!H366,-999),-999),-999),-999),-999),-999)</f>
        <v>0.30201899999999998</v>
      </c>
      <c r="F366" s="9">
        <f>IF(Raw!$G366&gt;$C$8,IF(Raw!$Q366&gt;$C$8,IF(Raw!$N366&gt;$C$9,IF(Raw!$N366&lt;$A$9,IF(Raw!$X366&gt;$C$9,IF(Raw!$X366&lt;$A$9,Raw!I366,-999),-999),-999),-999),-999),-999)</f>
        <v>0.52238799999999996</v>
      </c>
      <c r="G366" s="9">
        <f>Raw!G366</f>
        <v>0.961032</v>
      </c>
      <c r="H366" s="9">
        <f>IF(Raw!$G366&gt;$C$8,IF(Raw!$Q366&gt;$C$8,IF(Raw!$N366&gt;$C$9,IF(Raw!$N366&lt;$A$9,IF(Raw!$X366&gt;$C$9,IF(Raw!$X366&lt;$A$9,Raw!L366,-999),-999),-999),-999),-999),-999)</f>
        <v>599.20000000000005</v>
      </c>
      <c r="I366" s="9">
        <f>IF(Raw!$G366&gt;$C$8,IF(Raw!$Q366&gt;$C$8,IF(Raw!$N366&gt;$C$9,IF(Raw!$N366&lt;$A$9,IF(Raw!$X366&gt;$C$9,IF(Raw!$X366&lt;$A$9,Raw!M366,-999),-999),-999),-999),-999),-999)</f>
        <v>0.19068499999999999</v>
      </c>
      <c r="J366" s="9">
        <f>IF(Raw!$G366&gt;$C$8,IF(Raw!$Q366&gt;$C$8,IF(Raw!$N366&gt;$C$9,IF(Raw!$N366&lt;$A$9,IF(Raw!$X366&gt;$C$9,IF(Raw!$X366&lt;$A$9,Raw!N366,-999),-999),-999),-999),-999),-999)</f>
        <v>491</v>
      </c>
      <c r="K366" s="9">
        <f>IF(Raw!$G366&gt;$C$8,IF(Raw!$Q366&gt;$C$8,IF(Raw!$N366&gt;$C$9,IF(Raw!$N366&lt;$A$9,IF(Raw!$X366&gt;$C$9,IF(Raw!$X366&lt;$A$9,Raw!R366,-999),-999),-999),-999),-999),-999)</f>
        <v>0.281196</v>
      </c>
      <c r="L366" s="9">
        <f>IF(Raw!$G366&gt;$C$8,IF(Raw!$Q366&gt;$C$8,IF(Raw!$N366&gt;$C$9,IF(Raw!$N366&lt;$A$9,IF(Raw!$X366&gt;$C$9,IF(Raw!$X366&lt;$A$9,Raw!S366,-999),-999),-999),-999),-999),-999)</f>
        <v>0.50156599999999996</v>
      </c>
      <c r="M366" s="9">
        <f>Raw!Q366</f>
        <v>0.96440800000000004</v>
      </c>
      <c r="N366" s="9">
        <f>IF(Raw!$G366&gt;$C$8,IF(Raw!$Q366&gt;$C$8,IF(Raw!$N366&gt;$C$9,IF(Raw!$N366&lt;$A$9,IF(Raw!$X366&gt;$C$9,IF(Raw!$X366&lt;$A$9,Raw!V366,-999),-999),-999),-999),-999),-999)</f>
        <v>765.3</v>
      </c>
      <c r="O366" s="9">
        <f>IF(Raw!$G366&gt;$C$8,IF(Raw!$Q366&gt;$C$8,IF(Raw!$N366&gt;$C$9,IF(Raw!$N366&lt;$A$9,IF(Raw!$X366&gt;$C$9,IF(Raw!$X366&lt;$A$9,Raw!W366,-999),-999),-999),-999),-999),-999)</f>
        <v>0.32064399999999998</v>
      </c>
      <c r="P366" s="9">
        <f>IF(Raw!$G366&gt;$C$8,IF(Raw!$Q366&gt;$C$8,IF(Raw!$N366&gt;$C$9,IF(Raw!$N366&lt;$A$9,IF(Raw!$X366&gt;$C$9,IF(Raw!$X366&lt;$A$9,Raw!X366,-999),-999),-999),-999),-999),-999)</f>
        <v>537</v>
      </c>
      <c r="R366" s="9">
        <f t="shared" si="95"/>
        <v>0.22036899999999998</v>
      </c>
      <c r="S366" s="9">
        <f t="shared" si="96"/>
        <v>0.42184927678277451</v>
      </c>
      <c r="T366" s="9">
        <f t="shared" si="97"/>
        <v>0.22036999999999995</v>
      </c>
      <c r="U366" s="9">
        <f t="shared" si="98"/>
        <v>0.4393639122269053</v>
      </c>
      <c r="V366" s="15">
        <f t="shared" si="99"/>
        <v>0.19556058339999999</v>
      </c>
      <c r="X366" s="11">
        <f t="shared" si="100"/>
        <v>4.2139999999999995E+18</v>
      </c>
      <c r="Y366" s="11">
        <f t="shared" si="101"/>
        <v>5.9920000000000002E-18</v>
      </c>
      <c r="Z366" s="11">
        <f t="shared" si="102"/>
        <v>4.9100000000000001E-4</v>
      </c>
      <c r="AA366" s="16">
        <f t="shared" si="103"/>
        <v>1.2246066011415271E-2</v>
      </c>
      <c r="AB366" s="9">
        <f t="shared" si="104"/>
        <v>0.2838946655669356</v>
      </c>
      <c r="AC366" s="9">
        <f t="shared" si="105"/>
        <v>0.98775393398858469</v>
      </c>
      <c r="AD366" s="15">
        <f t="shared" si="106"/>
        <v>24.94107130634475</v>
      </c>
      <c r="AE366" s="3">
        <f t="shared" si="107"/>
        <v>721.43679999999983</v>
      </c>
      <c r="AF366" s="2">
        <f t="shared" si="108"/>
        <v>0.25</v>
      </c>
      <c r="AG366" s="9">
        <f t="shared" si="109"/>
        <v>8.4293897417583395E-3</v>
      </c>
      <c r="AH366" s="2">
        <f t="shared" si="110"/>
        <v>0.4078937827360532</v>
      </c>
    </row>
    <row r="367" spans="1:34">
      <c r="A367" s="1">
        <f>Raw!A367</f>
        <v>354</v>
      </c>
      <c r="B367" s="14">
        <f>Raw!B367</f>
        <v>0.41457175925925926</v>
      </c>
      <c r="C367" s="15">
        <f>Raw!C367</f>
        <v>116.7</v>
      </c>
      <c r="D367" s="15">
        <f>IF(C367&gt;0.5,Raw!D367*D$11,-999)</f>
        <v>7</v>
      </c>
      <c r="E367" s="9">
        <f>IF(Raw!$G367&gt;$C$8,IF(Raw!$Q367&gt;$C$8,IF(Raw!$N367&gt;$C$9,IF(Raw!$N367&lt;$A$9,IF(Raw!$X367&gt;$C$9,IF(Raw!$X367&lt;$A$9,Raw!H367,-999),-999),-999),-999),-999),-999)</f>
        <v>0.312832</v>
      </c>
      <c r="F367" s="9">
        <f>IF(Raw!$G367&gt;$C$8,IF(Raw!$Q367&gt;$C$8,IF(Raw!$N367&gt;$C$9,IF(Raw!$N367&lt;$A$9,IF(Raw!$X367&gt;$C$9,IF(Raw!$X367&lt;$A$9,Raw!I367,-999),-999),-999),-999),-999),-999)</f>
        <v>0.52513200000000004</v>
      </c>
      <c r="G367" s="9">
        <f>Raw!G367</f>
        <v>0.95426599999999995</v>
      </c>
      <c r="H367" s="9">
        <f>IF(Raw!$G367&gt;$C$8,IF(Raw!$Q367&gt;$C$8,IF(Raw!$N367&gt;$C$9,IF(Raw!$N367&lt;$A$9,IF(Raw!$X367&gt;$C$9,IF(Raw!$X367&lt;$A$9,Raw!L367,-999),-999),-999),-999),-999),-999)</f>
        <v>618.5</v>
      </c>
      <c r="I367" s="9">
        <f>IF(Raw!$G367&gt;$C$8,IF(Raw!$Q367&gt;$C$8,IF(Raw!$N367&gt;$C$9,IF(Raw!$N367&lt;$A$9,IF(Raw!$X367&gt;$C$9,IF(Raw!$X367&lt;$A$9,Raw!M367,-999),-999),-999),-999),-999),-999)</f>
        <v>0.26222499999999999</v>
      </c>
      <c r="J367" s="9">
        <f>IF(Raw!$G367&gt;$C$8,IF(Raw!$Q367&gt;$C$8,IF(Raw!$N367&gt;$C$9,IF(Raw!$N367&lt;$A$9,IF(Raw!$X367&gt;$C$9,IF(Raw!$X367&lt;$A$9,Raw!N367,-999),-999),-999),-999),-999),-999)</f>
        <v>576</v>
      </c>
      <c r="K367" s="9">
        <f>IF(Raw!$G367&gt;$C$8,IF(Raw!$Q367&gt;$C$8,IF(Raw!$N367&gt;$C$9,IF(Raw!$N367&lt;$A$9,IF(Raw!$X367&gt;$C$9,IF(Raw!$X367&lt;$A$9,Raw!R367,-999),-999),-999),-999),-999),-999)</f>
        <v>0.29403499999999999</v>
      </c>
      <c r="L367" s="9">
        <f>IF(Raw!$G367&gt;$C$8,IF(Raw!$Q367&gt;$C$8,IF(Raw!$N367&gt;$C$9,IF(Raw!$N367&lt;$A$9,IF(Raw!$X367&gt;$C$9,IF(Raw!$X367&lt;$A$9,Raw!S367,-999),-999),-999),-999),-999),-999)</f>
        <v>0.521204</v>
      </c>
      <c r="M367" s="9">
        <f>Raw!Q367</f>
        <v>0.96430700000000003</v>
      </c>
      <c r="N367" s="9">
        <f>IF(Raw!$G367&gt;$C$8,IF(Raw!$Q367&gt;$C$8,IF(Raw!$N367&gt;$C$9,IF(Raw!$N367&lt;$A$9,IF(Raw!$X367&gt;$C$9,IF(Raw!$X367&lt;$A$9,Raw!V367,-999),-999),-999),-999),-999),-999)</f>
        <v>727.3</v>
      </c>
      <c r="O367" s="9">
        <f>IF(Raw!$G367&gt;$C$8,IF(Raw!$Q367&gt;$C$8,IF(Raw!$N367&gt;$C$9,IF(Raw!$N367&lt;$A$9,IF(Raw!$X367&gt;$C$9,IF(Raw!$X367&lt;$A$9,Raw!W367,-999),-999),-999),-999),-999),-999)</f>
        <v>0.33581299999999997</v>
      </c>
      <c r="P367" s="9">
        <f>IF(Raw!$G367&gt;$C$8,IF(Raw!$Q367&gt;$C$8,IF(Raw!$N367&gt;$C$9,IF(Raw!$N367&lt;$A$9,IF(Raw!$X367&gt;$C$9,IF(Raw!$X367&lt;$A$9,Raw!X367,-999),-999),-999),-999),-999),-999)</f>
        <v>399</v>
      </c>
      <c r="R367" s="9">
        <f t="shared" si="95"/>
        <v>0.21230000000000004</v>
      </c>
      <c r="S367" s="9">
        <f t="shared" si="96"/>
        <v>0.40427930501283493</v>
      </c>
      <c r="T367" s="9">
        <f t="shared" si="97"/>
        <v>0.22716900000000001</v>
      </c>
      <c r="U367" s="9">
        <f t="shared" si="98"/>
        <v>0.43585429121802599</v>
      </c>
      <c r="V367" s="15">
        <f t="shared" si="99"/>
        <v>0.20321743960000002</v>
      </c>
      <c r="X367" s="11">
        <f t="shared" si="100"/>
        <v>4.2139999999999995E+18</v>
      </c>
      <c r="Y367" s="11">
        <f t="shared" si="101"/>
        <v>6.1849999999999998E-18</v>
      </c>
      <c r="Z367" s="11">
        <f t="shared" si="102"/>
        <v>5.7600000000000001E-4</v>
      </c>
      <c r="AA367" s="16">
        <f t="shared" si="103"/>
        <v>1.4790582331914093E-2</v>
      </c>
      <c r="AB367" s="9">
        <f t="shared" si="104"/>
        <v>0.29739496179775859</v>
      </c>
      <c r="AC367" s="9">
        <f t="shared" si="105"/>
        <v>0.9852094176680859</v>
      </c>
      <c r="AD367" s="15">
        <f t="shared" si="106"/>
        <v>25.678094326239744</v>
      </c>
      <c r="AE367" s="3">
        <f t="shared" si="107"/>
        <v>744.67399999999975</v>
      </c>
      <c r="AF367" s="2">
        <f t="shared" si="108"/>
        <v>0.25</v>
      </c>
      <c r="AG367" s="9">
        <f t="shared" si="109"/>
        <v>8.6091596941483377E-3</v>
      </c>
      <c r="AH367" s="2">
        <f t="shared" si="110"/>
        <v>0.41659275717537492</v>
      </c>
    </row>
    <row r="368" spans="1:34">
      <c r="A368" s="1">
        <f>Raw!A368</f>
        <v>355</v>
      </c>
      <c r="B368" s="14">
        <f>Raw!B368</f>
        <v>0.41461805555555559</v>
      </c>
      <c r="C368" s="15">
        <f>Raw!C368</f>
        <v>116</v>
      </c>
      <c r="D368" s="15">
        <f>IF(C368&gt;0.5,Raw!D368*D$11,-999)</f>
        <v>7</v>
      </c>
      <c r="E368" s="9">
        <f>IF(Raw!$G368&gt;$C$8,IF(Raw!$Q368&gt;$C$8,IF(Raw!$N368&gt;$C$9,IF(Raw!$N368&lt;$A$9,IF(Raw!$X368&gt;$C$9,IF(Raw!$X368&lt;$A$9,Raw!H368,-999),-999),-999),-999),-999),-999)</f>
        <v>0.324494</v>
      </c>
      <c r="F368" s="9">
        <f>IF(Raw!$G368&gt;$C$8,IF(Raw!$Q368&gt;$C$8,IF(Raw!$N368&gt;$C$9,IF(Raw!$N368&lt;$A$9,IF(Raw!$X368&gt;$C$9,IF(Raw!$X368&lt;$A$9,Raw!I368,-999),-999),-999),-999),-999),-999)</f>
        <v>0.56057299999999999</v>
      </c>
      <c r="G368" s="9">
        <f>Raw!G368</f>
        <v>0.96320899999999998</v>
      </c>
      <c r="H368" s="9">
        <f>IF(Raw!$G368&gt;$C$8,IF(Raw!$Q368&gt;$C$8,IF(Raw!$N368&gt;$C$9,IF(Raw!$N368&lt;$A$9,IF(Raw!$X368&gt;$C$9,IF(Raw!$X368&lt;$A$9,Raw!L368,-999),-999),-999),-999),-999),-999)</f>
        <v>652.20000000000005</v>
      </c>
      <c r="I368" s="9">
        <f>IF(Raw!$G368&gt;$C$8,IF(Raw!$Q368&gt;$C$8,IF(Raw!$N368&gt;$C$9,IF(Raw!$N368&lt;$A$9,IF(Raw!$X368&gt;$C$9,IF(Raw!$X368&lt;$A$9,Raw!M368,-999),-999),-999),-999),-999),-999)</f>
        <v>0.32609900000000003</v>
      </c>
      <c r="J368" s="9">
        <f>IF(Raw!$G368&gt;$C$8,IF(Raw!$Q368&gt;$C$8,IF(Raw!$N368&gt;$C$9,IF(Raw!$N368&lt;$A$9,IF(Raw!$X368&gt;$C$9,IF(Raw!$X368&lt;$A$9,Raw!N368,-999),-999),-999),-999),-999),-999)</f>
        <v>328</v>
      </c>
      <c r="K368" s="9">
        <f>IF(Raw!$G368&gt;$C$8,IF(Raw!$Q368&gt;$C$8,IF(Raw!$N368&gt;$C$9,IF(Raw!$N368&lt;$A$9,IF(Raw!$X368&gt;$C$9,IF(Raw!$X368&lt;$A$9,Raw!R368,-999),-999),-999),-999),-999),-999)</f>
        <v>0.31530599999999998</v>
      </c>
      <c r="L368" s="9">
        <f>IF(Raw!$G368&gt;$C$8,IF(Raw!$Q368&gt;$C$8,IF(Raw!$N368&gt;$C$9,IF(Raw!$N368&lt;$A$9,IF(Raw!$X368&gt;$C$9,IF(Raw!$X368&lt;$A$9,Raw!S368,-999),-999),-999),-999),-999),-999)</f>
        <v>0.55325800000000003</v>
      </c>
      <c r="M368" s="9">
        <f>Raw!Q368</f>
        <v>0.970553</v>
      </c>
      <c r="N368" s="9">
        <f>IF(Raw!$G368&gt;$C$8,IF(Raw!$Q368&gt;$C$8,IF(Raw!$N368&gt;$C$9,IF(Raw!$N368&lt;$A$9,IF(Raw!$X368&gt;$C$9,IF(Raw!$X368&lt;$A$9,Raw!V368,-999),-999),-999),-999),-999),-999)</f>
        <v>711.5</v>
      </c>
      <c r="O368" s="9">
        <f>IF(Raw!$G368&gt;$C$8,IF(Raw!$Q368&gt;$C$8,IF(Raw!$N368&gt;$C$9,IF(Raw!$N368&lt;$A$9,IF(Raw!$X368&gt;$C$9,IF(Raw!$X368&lt;$A$9,Raw!W368,-999),-999),-999),-999),-999),-999)</f>
        <v>0.37081999999999998</v>
      </c>
      <c r="P368" s="9">
        <f>IF(Raw!$G368&gt;$C$8,IF(Raw!$Q368&gt;$C$8,IF(Raw!$N368&gt;$C$9,IF(Raw!$N368&lt;$A$9,IF(Raw!$X368&gt;$C$9,IF(Raw!$X368&lt;$A$9,Raw!X368,-999),-999),-999),-999),-999),-999)</f>
        <v>493</v>
      </c>
      <c r="R368" s="9">
        <f t="shared" si="95"/>
        <v>0.23607899999999998</v>
      </c>
      <c r="S368" s="9">
        <f t="shared" si="96"/>
        <v>0.42113872769469807</v>
      </c>
      <c r="T368" s="9">
        <f t="shared" si="97"/>
        <v>0.23795200000000005</v>
      </c>
      <c r="U368" s="9">
        <f t="shared" si="98"/>
        <v>0.43009228967317242</v>
      </c>
      <c r="V368" s="15">
        <f t="shared" si="99"/>
        <v>0.21571529420000002</v>
      </c>
      <c r="X368" s="11">
        <f t="shared" si="100"/>
        <v>4.2139999999999995E+18</v>
      </c>
      <c r="Y368" s="11">
        <f t="shared" si="101"/>
        <v>6.5220000000000004E-18</v>
      </c>
      <c r="Z368" s="11">
        <f t="shared" si="102"/>
        <v>3.28E-4</v>
      </c>
      <c r="AA368" s="16">
        <f t="shared" si="103"/>
        <v>8.9341182195858595E-3</v>
      </c>
      <c r="AB368" s="9">
        <f t="shared" si="104"/>
        <v>0.31743189129858684</v>
      </c>
      <c r="AC368" s="9">
        <f t="shared" si="105"/>
        <v>0.99106588178041422</v>
      </c>
      <c r="AD368" s="15">
        <f t="shared" si="106"/>
        <v>27.238165303615425</v>
      </c>
      <c r="AE368" s="3">
        <f t="shared" si="107"/>
        <v>785.24879999999985</v>
      </c>
      <c r="AF368" s="2">
        <f t="shared" si="108"/>
        <v>0.25</v>
      </c>
      <c r="AG368" s="9">
        <f t="shared" si="109"/>
        <v>9.0114806784063993E-3</v>
      </c>
      <c r="AH368" s="2">
        <f t="shared" si="110"/>
        <v>0.43606086022560614</v>
      </c>
    </row>
    <row r="369" spans="1:34">
      <c r="A369" s="1">
        <f>Raw!A369</f>
        <v>356</v>
      </c>
      <c r="B369" s="14">
        <f>Raw!B369</f>
        <v>0.41467592592592589</v>
      </c>
      <c r="C369" s="15">
        <f>Raw!C369</f>
        <v>116</v>
      </c>
      <c r="D369" s="15">
        <f>IF(C369&gt;0.5,Raw!D369*D$11,-999)</f>
        <v>7</v>
      </c>
      <c r="E369" s="9">
        <f>IF(Raw!$G369&gt;$C$8,IF(Raw!$Q369&gt;$C$8,IF(Raw!$N369&gt;$C$9,IF(Raw!$N369&lt;$A$9,IF(Raw!$X369&gt;$C$9,IF(Raw!$X369&lt;$A$9,Raw!H369,-999),-999),-999),-999),-999),-999)</f>
        <v>0.322797</v>
      </c>
      <c r="F369" s="9">
        <f>IF(Raw!$G369&gt;$C$8,IF(Raw!$Q369&gt;$C$8,IF(Raw!$N369&gt;$C$9,IF(Raw!$N369&lt;$A$9,IF(Raw!$X369&gt;$C$9,IF(Raw!$X369&lt;$A$9,Raw!I369,-999),-999),-999),-999),-999),-999)</f>
        <v>0.54397099999999998</v>
      </c>
      <c r="G369" s="9">
        <f>Raw!G369</f>
        <v>0.96009500000000003</v>
      </c>
      <c r="H369" s="9">
        <f>IF(Raw!$G369&gt;$C$8,IF(Raw!$Q369&gt;$C$8,IF(Raw!$N369&gt;$C$9,IF(Raw!$N369&lt;$A$9,IF(Raw!$X369&gt;$C$9,IF(Raw!$X369&lt;$A$9,Raw!L369,-999),-999),-999),-999),-999),-999)</f>
        <v>643.4</v>
      </c>
      <c r="I369" s="9">
        <f>IF(Raw!$G369&gt;$C$8,IF(Raw!$Q369&gt;$C$8,IF(Raw!$N369&gt;$C$9,IF(Raw!$N369&lt;$A$9,IF(Raw!$X369&gt;$C$9,IF(Raw!$X369&lt;$A$9,Raw!M369,-999),-999),-999),-999),-999),-999)</f>
        <v>0.31533600000000001</v>
      </c>
      <c r="J369" s="9">
        <f>IF(Raw!$G369&gt;$C$8,IF(Raw!$Q369&gt;$C$8,IF(Raw!$N369&gt;$C$9,IF(Raw!$N369&lt;$A$9,IF(Raw!$X369&gt;$C$9,IF(Raw!$X369&lt;$A$9,Raw!N369,-999),-999),-999),-999),-999),-999)</f>
        <v>547</v>
      </c>
      <c r="K369" s="9">
        <f>IF(Raw!$G369&gt;$C$8,IF(Raw!$Q369&gt;$C$8,IF(Raw!$N369&gt;$C$9,IF(Raw!$N369&lt;$A$9,IF(Raw!$X369&gt;$C$9,IF(Raw!$X369&lt;$A$9,Raw!R369,-999),-999),-999),-999),-999),-999)</f>
        <v>0.316438</v>
      </c>
      <c r="L369" s="9">
        <f>IF(Raw!$G369&gt;$C$8,IF(Raw!$Q369&gt;$C$8,IF(Raw!$N369&gt;$C$9,IF(Raw!$N369&lt;$A$9,IF(Raw!$X369&gt;$C$9,IF(Raw!$X369&lt;$A$9,Raw!S369,-999),-999),-999),-999),-999),-999)</f>
        <v>0.55725899999999995</v>
      </c>
      <c r="M369" s="9">
        <f>Raw!Q369</f>
        <v>0.97461699999999996</v>
      </c>
      <c r="N369" s="9">
        <f>IF(Raw!$G369&gt;$C$8,IF(Raw!$Q369&gt;$C$8,IF(Raw!$N369&gt;$C$9,IF(Raw!$N369&lt;$A$9,IF(Raw!$X369&gt;$C$9,IF(Raw!$X369&lt;$A$9,Raw!V369,-999),-999),-999),-999),-999),-999)</f>
        <v>705.2</v>
      </c>
      <c r="O369" s="9">
        <f>IF(Raw!$G369&gt;$C$8,IF(Raw!$Q369&gt;$C$8,IF(Raw!$N369&gt;$C$9,IF(Raw!$N369&lt;$A$9,IF(Raw!$X369&gt;$C$9,IF(Raw!$X369&lt;$A$9,Raw!W369,-999),-999),-999),-999),-999),-999)</f>
        <v>0.30571999999999999</v>
      </c>
      <c r="P369" s="9">
        <f>IF(Raw!$G369&gt;$C$8,IF(Raw!$Q369&gt;$C$8,IF(Raw!$N369&gt;$C$9,IF(Raw!$N369&lt;$A$9,IF(Raw!$X369&gt;$C$9,IF(Raw!$X369&lt;$A$9,Raw!X369,-999),-999),-999),-999),-999),-999)</f>
        <v>448</v>
      </c>
      <c r="R369" s="9">
        <f t="shared" si="95"/>
        <v>0.22117399999999998</v>
      </c>
      <c r="S369" s="9">
        <f t="shared" si="96"/>
        <v>0.40659152785718355</v>
      </c>
      <c r="T369" s="9">
        <f t="shared" si="97"/>
        <v>0.24082099999999995</v>
      </c>
      <c r="U369" s="9">
        <f t="shared" si="98"/>
        <v>0.43215273328918863</v>
      </c>
      <c r="V369" s="15">
        <f t="shared" si="99"/>
        <v>0.21727528409999999</v>
      </c>
      <c r="X369" s="11">
        <f t="shared" si="100"/>
        <v>4.2139999999999995E+18</v>
      </c>
      <c r="Y369" s="11">
        <f t="shared" si="101"/>
        <v>6.433999999999999E-18</v>
      </c>
      <c r="Z369" s="11">
        <f t="shared" si="102"/>
        <v>5.4699999999999996E-4</v>
      </c>
      <c r="AA369" s="16">
        <f t="shared" si="103"/>
        <v>1.4614006593497913E-2</v>
      </c>
      <c r="AB369" s="9">
        <f t="shared" si="104"/>
        <v>0.31995735968185274</v>
      </c>
      <c r="AC369" s="9">
        <f t="shared" si="105"/>
        <v>0.98538599340650213</v>
      </c>
      <c r="AD369" s="15">
        <f t="shared" si="106"/>
        <v>26.716648251367303</v>
      </c>
      <c r="AE369" s="3">
        <f t="shared" si="107"/>
        <v>774.65359999999964</v>
      </c>
      <c r="AF369" s="2">
        <f t="shared" si="108"/>
        <v>0.25</v>
      </c>
      <c r="AG369" s="9">
        <f t="shared" si="109"/>
        <v>8.8812865893493874E-3</v>
      </c>
      <c r="AH369" s="2">
        <f t="shared" si="110"/>
        <v>0.42976083601243437</v>
      </c>
    </row>
    <row r="370" spans="1:34">
      <c r="A370" s="1">
        <f>Raw!A370</f>
        <v>357</v>
      </c>
      <c r="B370" s="14">
        <f>Raw!B370</f>
        <v>0.41473379629629631</v>
      </c>
      <c r="C370" s="15">
        <f>Raw!C370</f>
        <v>114.4</v>
      </c>
      <c r="D370" s="15">
        <f>IF(C370&gt;0.5,Raw!D370*D$11,-999)</f>
        <v>7</v>
      </c>
      <c r="E370" s="9">
        <f>IF(Raw!$G370&gt;$C$8,IF(Raw!$Q370&gt;$C$8,IF(Raw!$N370&gt;$C$9,IF(Raw!$N370&lt;$A$9,IF(Raw!$X370&gt;$C$9,IF(Raw!$X370&lt;$A$9,Raw!H370,-999),-999),-999),-999),-999),-999)</f>
        <v>0.32440200000000002</v>
      </c>
      <c r="F370" s="9">
        <f>IF(Raw!$G370&gt;$C$8,IF(Raw!$Q370&gt;$C$8,IF(Raw!$N370&gt;$C$9,IF(Raw!$N370&lt;$A$9,IF(Raw!$X370&gt;$C$9,IF(Raw!$X370&lt;$A$9,Raw!I370,-999),-999),-999),-999),-999),-999)</f>
        <v>0.57000200000000001</v>
      </c>
      <c r="G370" s="9">
        <f>Raw!G370</f>
        <v>0.96562400000000004</v>
      </c>
      <c r="H370" s="9">
        <f>IF(Raw!$G370&gt;$C$8,IF(Raw!$Q370&gt;$C$8,IF(Raw!$N370&gt;$C$9,IF(Raw!$N370&lt;$A$9,IF(Raw!$X370&gt;$C$9,IF(Raw!$X370&lt;$A$9,Raw!L370,-999),-999),-999),-999),-999),-999)</f>
        <v>669.2</v>
      </c>
      <c r="I370" s="9">
        <f>IF(Raw!$G370&gt;$C$8,IF(Raw!$Q370&gt;$C$8,IF(Raw!$N370&gt;$C$9,IF(Raw!$N370&lt;$A$9,IF(Raw!$X370&gt;$C$9,IF(Raw!$X370&lt;$A$9,Raw!M370,-999),-999),-999),-999),-999),-999)</f>
        <v>0.26587300000000003</v>
      </c>
      <c r="J370" s="9">
        <f>IF(Raw!$G370&gt;$C$8,IF(Raw!$Q370&gt;$C$8,IF(Raw!$N370&gt;$C$9,IF(Raw!$N370&lt;$A$9,IF(Raw!$X370&gt;$C$9,IF(Raw!$X370&lt;$A$9,Raw!N370,-999),-999),-999),-999),-999),-999)</f>
        <v>370</v>
      </c>
      <c r="K370" s="9">
        <f>IF(Raw!$G370&gt;$C$8,IF(Raw!$Q370&gt;$C$8,IF(Raw!$N370&gt;$C$9,IF(Raw!$N370&lt;$A$9,IF(Raw!$X370&gt;$C$9,IF(Raw!$X370&lt;$A$9,Raw!R370,-999),-999),-999),-999),-999),-999)</f>
        <v>0.32875700000000002</v>
      </c>
      <c r="L370" s="9">
        <f>IF(Raw!$G370&gt;$C$8,IF(Raw!$Q370&gt;$C$8,IF(Raw!$N370&gt;$C$9,IF(Raw!$N370&lt;$A$9,IF(Raw!$X370&gt;$C$9,IF(Raw!$X370&lt;$A$9,Raw!S370,-999),-999),-999),-999),-999),-999)</f>
        <v>0.56904200000000005</v>
      </c>
      <c r="M370" s="9">
        <f>Raw!Q370</f>
        <v>0.98480500000000004</v>
      </c>
      <c r="N370" s="9">
        <f>IF(Raw!$G370&gt;$C$8,IF(Raw!$Q370&gt;$C$8,IF(Raw!$N370&gt;$C$9,IF(Raw!$N370&lt;$A$9,IF(Raw!$X370&gt;$C$9,IF(Raw!$X370&lt;$A$9,Raw!V370,-999),-999),-999),-999),-999),-999)</f>
        <v>688.5</v>
      </c>
      <c r="O370" s="9">
        <f>IF(Raw!$G370&gt;$C$8,IF(Raw!$Q370&gt;$C$8,IF(Raw!$N370&gt;$C$9,IF(Raw!$N370&lt;$A$9,IF(Raw!$X370&gt;$C$9,IF(Raw!$X370&lt;$A$9,Raw!W370,-999),-999),-999),-999),-999),-999)</f>
        <v>0.37081999999999998</v>
      </c>
      <c r="P370" s="9">
        <f>IF(Raw!$G370&gt;$C$8,IF(Raw!$Q370&gt;$C$8,IF(Raw!$N370&gt;$C$9,IF(Raw!$N370&lt;$A$9,IF(Raw!$X370&gt;$C$9,IF(Raw!$X370&lt;$A$9,Raw!X370,-999),-999),-999),-999),-999),-999)</f>
        <v>553</v>
      </c>
      <c r="R370" s="9">
        <f t="shared" si="95"/>
        <v>0.24559999999999998</v>
      </c>
      <c r="S370" s="9">
        <f t="shared" si="96"/>
        <v>0.43087568113796088</v>
      </c>
      <c r="T370" s="9">
        <f t="shared" si="97"/>
        <v>0.24028500000000003</v>
      </c>
      <c r="U370" s="9">
        <f t="shared" si="98"/>
        <v>0.42226232861546248</v>
      </c>
      <c r="V370" s="15">
        <f t="shared" si="99"/>
        <v>0.22186947580000002</v>
      </c>
      <c r="X370" s="11">
        <f t="shared" si="100"/>
        <v>4.2139999999999995E+18</v>
      </c>
      <c r="Y370" s="11">
        <f t="shared" si="101"/>
        <v>6.6920000000000003E-18</v>
      </c>
      <c r="Z370" s="11">
        <f t="shared" si="102"/>
        <v>3.6999999999999999E-4</v>
      </c>
      <c r="AA370" s="16">
        <f t="shared" si="103"/>
        <v>1.0326287737522756E-2</v>
      </c>
      <c r="AB370" s="9">
        <f t="shared" si="104"/>
        <v>0.3312382520490107</v>
      </c>
      <c r="AC370" s="9">
        <f t="shared" si="105"/>
        <v>0.98967371226247713</v>
      </c>
      <c r="AD370" s="15">
        <f t="shared" si="106"/>
        <v>27.908885777088532</v>
      </c>
      <c r="AE370" s="3">
        <f t="shared" si="107"/>
        <v>805.71679999999981</v>
      </c>
      <c r="AF370" s="2">
        <f t="shared" si="108"/>
        <v>0.25</v>
      </c>
      <c r="AG370" s="9">
        <f t="shared" si="109"/>
        <v>9.0652854594587429E-3</v>
      </c>
      <c r="AH370" s="2">
        <f t="shared" si="110"/>
        <v>0.43866444557936002</v>
      </c>
    </row>
    <row r="371" spans="1:34">
      <c r="A371" s="1">
        <f>Raw!A371</f>
        <v>358</v>
      </c>
      <c r="B371" s="14">
        <f>Raw!B371</f>
        <v>0.41479166666666667</v>
      </c>
      <c r="C371" s="15">
        <f>Raw!C371</f>
        <v>113.8</v>
      </c>
      <c r="D371" s="15">
        <f>IF(C371&gt;0.5,Raw!D371*D$11,-999)</f>
        <v>7</v>
      </c>
      <c r="E371" s="9">
        <f>IF(Raw!$G371&gt;$C$8,IF(Raw!$Q371&gt;$C$8,IF(Raw!$N371&gt;$C$9,IF(Raw!$N371&lt;$A$9,IF(Raw!$X371&gt;$C$9,IF(Raw!$X371&lt;$A$9,Raw!H371,-999),-999),-999),-999),-999),-999)</f>
        <v>0.33562999999999998</v>
      </c>
      <c r="F371" s="9">
        <f>IF(Raw!$G371&gt;$C$8,IF(Raw!$Q371&gt;$C$8,IF(Raw!$N371&gt;$C$9,IF(Raw!$N371&lt;$A$9,IF(Raw!$X371&gt;$C$9,IF(Raw!$X371&lt;$A$9,Raw!I371,-999),-999),-999),-999),-999),-999)</f>
        <v>0.57037099999999996</v>
      </c>
      <c r="G371" s="9">
        <f>Raw!G371</f>
        <v>0.96403000000000005</v>
      </c>
      <c r="H371" s="9">
        <f>IF(Raw!$G371&gt;$C$8,IF(Raw!$Q371&gt;$C$8,IF(Raw!$N371&gt;$C$9,IF(Raw!$N371&lt;$A$9,IF(Raw!$X371&gt;$C$9,IF(Raw!$X371&lt;$A$9,Raw!L371,-999),-999),-999),-999),-999),-999)</f>
        <v>607</v>
      </c>
      <c r="I371" s="9">
        <f>IF(Raw!$G371&gt;$C$8,IF(Raw!$Q371&gt;$C$8,IF(Raw!$N371&gt;$C$9,IF(Raw!$N371&lt;$A$9,IF(Raw!$X371&gt;$C$9,IF(Raw!$X371&lt;$A$9,Raw!M371,-999),-999),-999),-999),-999),-999)</f>
        <v>0.28182099999999999</v>
      </c>
      <c r="J371" s="9">
        <f>IF(Raw!$G371&gt;$C$8,IF(Raw!$Q371&gt;$C$8,IF(Raw!$N371&gt;$C$9,IF(Raw!$N371&lt;$A$9,IF(Raw!$X371&gt;$C$9,IF(Raw!$X371&lt;$A$9,Raw!N371,-999),-999),-999),-999),-999),-999)</f>
        <v>385</v>
      </c>
      <c r="K371" s="9">
        <f>IF(Raw!$G371&gt;$C$8,IF(Raw!$Q371&gt;$C$8,IF(Raw!$N371&gt;$C$9,IF(Raw!$N371&lt;$A$9,IF(Raw!$X371&gt;$C$9,IF(Raw!$X371&lt;$A$9,Raw!R371,-999),-999),-999),-999),-999),-999)</f>
        <v>0.32444499999999998</v>
      </c>
      <c r="L371" s="9">
        <f>IF(Raw!$G371&gt;$C$8,IF(Raw!$Q371&gt;$C$8,IF(Raw!$N371&gt;$C$9,IF(Raw!$N371&lt;$A$9,IF(Raw!$X371&gt;$C$9,IF(Raw!$X371&lt;$A$9,Raw!S371,-999),-999),-999),-999),-999),-999)</f>
        <v>0.57312300000000005</v>
      </c>
      <c r="M371" s="9">
        <f>Raw!Q371</f>
        <v>0.97526500000000005</v>
      </c>
      <c r="N371" s="9">
        <f>IF(Raw!$G371&gt;$C$8,IF(Raw!$Q371&gt;$C$8,IF(Raw!$N371&gt;$C$9,IF(Raw!$N371&lt;$A$9,IF(Raw!$X371&gt;$C$9,IF(Raw!$X371&lt;$A$9,Raw!V371,-999),-999),-999),-999),-999),-999)</f>
        <v>703.8</v>
      </c>
      <c r="O371" s="9">
        <f>IF(Raw!$G371&gt;$C$8,IF(Raw!$Q371&gt;$C$8,IF(Raw!$N371&gt;$C$9,IF(Raw!$N371&lt;$A$9,IF(Raw!$X371&gt;$C$9,IF(Raw!$X371&lt;$A$9,Raw!W371,-999),-999),-999),-999),-999),-999)</f>
        <v>0.27866000000000002</v>
      </c>
      <c r="P371" s="9">
        <f>IF(Raw!$G371&gt;$C$8,IF(Raw!$Q371&gt;$C$8,IF(Raw!$N371&gt;$C$9,IF(Raw!$N371&lt;$A$9,IF(Raw!$X371&gt;$C$9,IF(Raw!$X371&lt;$A$9,Raw!X371,-999),-999),-999),-999),-999),-999)</f>
        <v>385</v>
      </c>
      <c r="R371" s="9">
        <f t="shared" si="95"/>
        <v>0.23474099999999998</v>
      </c>
      <c r="S371" s="9">
        <f t="shared" si="96"/>
        <v>0.41155844178613565</v>
      </c>
      <c r="T371" s="9">
        <f t="shared" si="97"/>
        <v>0.24867800000000007</v>
      </c>
      <c r="U371" s="9">
        <f t="shared" si="98"/>
        <v>0.43389987838561711</v>
      </c>
      <c r="V371" s="15">
        <f t="shared" si="99"/>
        <v>0.22346065770000004</v>
      </c>
      <c r="X371" s="11">
        <f t="shared" si="100"/>
        <v>4.2139999999999995E+18</v>
      </c>
      <c r="Y371" s="11">
        <f t="shared" si="101"/>
        <v>6.0699999999999993E-18</v>
      </c>
      <c r="Z371" s="11">
        <f t="shared" si="102"/>
        <v>3.8499999999999998E-4</v>
      </c>
      <c r="AA371" s="16">
        <f t="shared" si="103"/>
        <v>9.7518717707996763E-3</v>
      </c>
      <c r="AB371" s="9">
        <f t="shared" si="104"/>
        <v>0.32687007596821893</v>
      </c>
      <c r="AC371" s="9">
        <f t="shared" si="105"/>
        <v>0.99024812822920028</v>
      </c>
      <c r="AD371" s="15">
        <f t="shared" si="106"/>
        <v>25.329537067012144</v>
      </c>
      <c r="AE371" s="3">
        <f t="shared" si="107"/>
        <v>730.82799999999975</v>
      </c>
      <c r="AF371" s="2">
        <f t="shared" si="108"/>
        <v>0.25</v>
      </c>
      <c r="AG371" s="9">
        <f t="shared" si="109"/>
        <v>8.4542177330311913E-3</v>
      </c>
      <c r="AH371" s="2">
        <f t="shared" si="110"/>
        <v>0.40909519631263191</v>
      </c>
    </row>
    <row r="372" spans="1:34">
      <c r="A372" s="1">
        <f>Raw!A372</f>
        <v>359</v>
      </c>
      <c r="B372" s="14">
        <f>Raw!B372</f>
        <v>0.41484953703703703</v>
      </c>
      <c r="C372" s="15">
        <f>Raw!C372</f>
        <v>114.2</v>
      </c>
      <c r="D372" s="15">
        <f>IF(C372&gt;0.5,Raw!D372*D$11,-999)</f>
        <v>7.9</v>
      </c>
      <c r="E372" s="9">
        <f>IF(Raw!$G372&gt;$C$8,IF(Raw!$Q372&gt;$C$8,IF(Raw!$N372&gt;$C$9,IF(Raw!$N372&lt;$A$9,IF(Raw!$X372&gt;$C$9,IF(Raw!$X372&lt;$A$9,Raw!H372,-999),-999),-999),-999),-999),-999)</f>
        <v>0.32424999999999998</v>
      </c>
      <c r="F372" s="9">
        <f>IF(Raw!$G372&gt;$C$8,IF(Raw!$Q372&gt;$C$8,IF(Raw!$N372&gt;$C$9,IF(Raw!$N372&lt;$A$9,IF(Raw!$X372&gt;$C$9,IF(Raw!$X372&lt;$A$9,Raw!I372,-999),-999),-999),-999),-999),-999)</f>
        <v>0.558118</v>
      </c>
      <c r="G372" s="9">
        <f>Raw!G372</f>
        <v>0.97925200000000001</v>
      </c>
      <c r="H372" s="9">
        <f>IF(Raw!$G372&gt;$C$8,IF(Raw!$Q372&gt;$C$8,IF(Raw!$N372&gt;$C$9,IF(Raw!$N372&lt;$A$9,IF(Raw!$X372&gt;$C$9,IF(Raw!$X372&lt;$A$9,Raw!L372,-999),-999),-999),-999),-999),-999)</f>
        <v>652</v>
      </c>
      <c r="I372" s="9">
        <f>IF(Raw!$G372&gt;$C$8,IF(Raw!$Q372&gt;$C$8,IF(Raw!$N372&gt;$C$9,IF(Raw!$N372&lt;$A$9,IF(Raw!$X372&gt;$C$9,IF(Raw!$X372&lt;$A$9,Raw!M372,-999),-999),-999),-999),-999),-999)</f>
        <v>0.33836699999999997</v>
      </c>
      <c r="J372" s="9">
        <f>IF(Raw!$G372&gt;$C$8,IF(Raw!$Q372&gt;$C$8,IF(Raw!$N372&gt;$C$9,IF(Raw!$N372&lt;$A$9,IF(Raw!$X372&gt;$C$9,IF(Raw!$X372&lt;$A$9,Raw!N372,-999),-999),-999),-999),-999),-999)</f>
        <v>397</v>
      </c>
      <c r="K372" s="9">
        <f>IF(Raw!$G372&gt;$C$8,IF(Raw!$Q372&gt;$C$8,IF(Raw!$N372&gt;$C$9,IF(Raw!$N372&lt;$A$9,IF(Raw!$X372&gt;$C$9,IF(Raw!$X372&lt;$A$9,Raw!R372,-999),-999),-999),-999),-999),-999)</f>
        <v>0.33649699999999999</v>
      </c>
      <c r="L372" s="9">
        <f>IF(Raw!$G372&gt;$C$8,IF(Raw!$Q372&gt;$C$8,IF(Raw!$N372&gt;$C$9,IF(Raw!$N372&lt;$A$9,IF(Raw!$X372&gt;$C$9,IF(Raw!$X372&lt;$A$9,Raw!S372,-999),-999),-999),-999),-999),-999)</f>
        <v>0.57234399999999996</v>
      </c>
      <c r="M372" s="9">
        <f>Raw!Q372</f>
        <v>0.97179400000000005</v>
      </c>
      <c r="N372" s="9">
        <f>IF(Raw!$G372&gt;$C$8,IF(Raw!$Q372&gt;$C$8,IF(Raw!$N372&gt;$C$9,IF(Raw!$N372&lt;$A$9,IF(Raw!$X372&gt;$C$9,IF(Raw!$X372&lt;$A$9,Raw!V372,-999),-999),-999),-999),-999),-999)</f>
        <v>694.5</v>
      </c>
      <c r="O372" s="9">
        <f>IF(Raw!$G372&gt;$C$8,IF(Raw!$Q372&gt;$C$8,IF(Raw!$N372&gt;$C$9,IF(Raw!$N372&lt;$A$9,IF(Raw!$X372&gt;$C$9,IF(Raw!$X372&lt;$A$9,Raw!W372,-999),-999),-999),-999),-999),-999)</f>
        <v>0.37081999999999998</v>
      </c>
      <c r="P372" s="9">
        <f>IF(Raw!$G372&gt;$C$8,IF(Raw!$Q372&gt;$C$8,IF(Raw!$N372&gt;$C$9,IF(Raw!$N372&lt;$A$9,IF(Raw!$X372&gt;$C$9,IF(Raw!$X372&lt;$A$9,Raw!X372,-999),-999),-999),-999),-999),-999)</f>
        <v>604</v>
      </c>
      <c r="R372" s="9">
        <f t="shared" si="95"/>
        <v>0.23386800000000002</v>
      </c>
      <c r="S372" s="9">
        <f t="shared" si="96"/>
        <v>0.41902966756134014</v>
      </c>
      <c r="T372" s="9">
        <f t="shared" si="97"/>
        <v>0.23584699999999997</v>
      </c>
      <c r="U372" s="9">
        <f t="shared" si="98"/>
        <v>0.4120721104790126</v>
      </c>
      <c r="V372" s="15">
        <f t="shared" si="99"/>
        <v>0.2231569256</v>
      </c>
      <c r="X372" s="11">
        <f t="shared" si="100"/>
        <v>4.7558E+18</v>
      </c>
      <c r="Y372" s="11">
        <f t="shared" si="101"/>
        <v>6.52E-18</v>
      </c>
      <c r="Z372" s="11">
        <f t="shared" si="102"/>
        <v>3.97E-4</v>
      </c>
      <c r="AA372" s="16">
        <f t="shared" si="103"/>
        <v>1.2160407088798657E-2</v>
      </c>
      <c r="AB372" s="9">
        <f t="shared" si="104"/>
        <v>0.3393649955306719</v>
      </c>
      <c r="AC372" s="9">
        <f t="shared" si="105"/>
        <v>0.98783959291120127</v>
      </c>
      <c r="AD372" s="15">
        <f t="shared" si="106"/>
        <v>30.63074833450543</v>
      </c>
      <c r="AE372" s="3">
        <f t="shared" si="107"/>
        <v>785.00799999999981</v>
      </c>
      <c r="AF372" s="2">
        <f t="shared" si="108"/>
        <v>0.25</v>
      </c>
      <c r="AG372" s="9">
        <f t="shared" si="109"/>
        <v>9.7092900859624253E-3</v>
      </c>
      <c r="AH372" s="2">
        <f t="shared" si="110"/>
        <v>0.46982749429957632</v>
      </c>
    </row>
    <row r="373" spans="1:34">
      <c r="A373" s="1">
        <f>Raw!A373</f>
        <v>360</v>
      </c>
      <c r="B373" s="14">
        <f>Raw!B373</f>
        <v>0.41490740740740745</v>
      </c>
      <c r="C373" s="15">
        <f>Raw!C373</f>
        <v>112.4</v>
      </c>
      <c r="D373" s="15">
        <f>IF(C373&gt;0.5,Raw!D373*D$11,-999)</f>
        <v>7.9</v>
      </c>
      <c r="E373" s="9">
        <f>IF(Raw!$G373&gt;$C$8,IF(Raw!$Q373&gt;$C$8,IF(Raw!$N373&gt;$C$9,IF(Raw!$N373&lt;$A$9,IF(Raw!$X373&gt;$C$9,IF(Raw!$X373&lt;$A$9,Raw!H373,-999),-999),-999),-999),-999),-999)</f>
        <v>0.33421600000000001</v>
      </c>
      <c r="F373" s="9">
        <f>IF(Raw!$G373&gt;$C$8,IF(Raw!$Q373&gt;$C$8,IF(Raw!$N373&gt;$C$9,IF(Raw!$N373&lt;$A$9,IF(Raw!$X373&gt;$C$9,IF(Raw!$X373&lt;$A$9,Raw!I373,-999),-999),-999),-999),-999),-999)</f>
        <v>0.55718500000000004</v>
      </c>
      <c r="G373" s="9">
        <f>Raw!G373</f>
        <v>0.97016599999999997</v>
      </c>
      <c r="H373" s="9">
        <f>IF(Raw!$G373&gt;$C$8,IF(Raw!$Q373&gt;$C$8,IF(Raw!$N373&gt;$C$9,IF(Raw!$N373&lt;$A$9,IF(Raw!$X373&gt;$C$9,IF(Raw!$X373&lt;$A$9,Raw!L373,-999),-999),-999),-999),-999),-999)</f>
        <v>648.4</v>
      </c>
      <c r="I373" s="9">
        <f>IF(Raw!$G373&gt;$C$8,IF(Raw!$Q373&gt;$C$8,IF(Raw!$N373&gt;$C$9,IF(Raw!$N373&lt;$A$9,IF(Raw!$X373&gt;$C$9,IF(Raw!$X373&lt;$A$9,Raw!M373,-999),-999),-999),-999),-999),-999)</f>
        <v>0.22342100000000001</v>
      </c>
      <c r="J373" s="9">
        <f>IF(Raw!$G373&gt;$C$8,IF(Raw!$Q373&gt;$C$8,IF(Raw!$N373&gt;$C$9,IF(Raw!$N373&lt;$A$9,IF(Raw!$X373&gt;$C$9,IF(Raw!$X373&lt;$A$9,Raw!N373,-999),-999),-999),-999),-999),-999)</f>
        <v>537</v>
      </c>
      <c r="K373" s="9">
        <f>IF(Raw!$G373&gt;$C$8,IF(Raw!$Q373&gt;$C$8,IF(Raw!$N373&gt;$C$9,IF(Raw!$N373&lt;$A$9,IF(Raw!$X373&gt;$C$9,IF(Raw!$X373&lt;$A$9,Raw!R373,-999),-999),-999),-999),-999),-999)</f>
        <v>0.32810299999999998</v>
      </c>
      <c r="L373" s="9">
        <f>IF(Raw!$G373&gt;$C$8,IF(Raw!$Q373&gt;$C$8,IF(Raw!$N373&gt;$C$9,IF(Raw!$N373&lt;$A$9,IF(Raw!$X373&gt;$C$9,IF(Raw!$X373&lt;$A$9,Raw!S373,-999),-999),-999),-999),-999),-999)</f>
        <v>0.575542</v>
      </c>
      <c r="M373" s="9">
        <f>Raw!Q373</f>
        <v>0.97785900000000003</v>
      </c>
      <c r="N373" s="9">
        <f>IF(Raw!$G373&gt;$C$8,IF(Raw!$Q373&gt;$C$8,IF(Raw!$N373&gt;$C$9,IF(Raw!$N373&lt;$A$9,IF(Raw!$X373&gt;$C$9,IF(Raw!$X373&lt;$A$9,Raw!V373,-999),-999),-999),-999),-999),-999)</f>
        <v>735.1</v>
      </c>
      <c r="O373" s="9">
        <f>IF(Raw!$G373&gt;$C$8,IF(Raw!$Q373&gt;$C$8,IF(Raw!$N373&gt;$C$9,IF(Raw!$N373&lt;$A$9,IF(Raw!$X373&gt;$C$9,IF(Raw!$X373&lt;$A$9,Raw!W373,-999),-999),-999),-999),-999),-999)</f>
        <v>0.37081999999999998</v>
      </c>
      <c r="P373" s="9">
        <f>IF(Raw!$G373&gt;$C$8,IF(Raw!$Q373&gt;$C$8,IF(Raw!$N373&gt;$C$9,IF(Raw!$N373&lt;$A$9,IF(Raw!$X373&gt;$C$9,IF(Raw!$X373&lt;$A$9,Raw!X373,-999),-999),-999),-999),-999),-999)</f>
        <v>560</v>
      </c>
      <c r="R373" s="9">
        <f t="shared" si="95"/>
        <v>0.22296900000000003</v>
      </c>
      <c r="S373" s="9">
        <f t="shared" si="96"/>
        <v>0.40017049992372372</v>
      </c>
      <c r="T373" s="9">
        <f t="shared" si="97"/>
        <v>0.24743900000000002</v>
      </c>
      <c r="U373" s="9">
        <f t="shared" si="98"/>
        <v>0.42992344607344035</v>
      </c>
      <c r="V373" s="15">
        <f t="shared" si="99"/>
        <v>0.22440382580000001</v>
      </c>
      <c r="X373" s="11">
        <f t="shared" si="100"/>
        <v>4.7558E+18</v>
      </c>
      <c r="Y373" s="11">
        <f t="shared" si="101"/>
        <v>6.4839999999999995E-18</v>
      </c>
      <c r="Z373" s="11">
        <f t="shared" si="102"/>
        <v>5.3699999999999993E-4</v>
      </c>
      <c r="AA373" s="16">
        <f t="shared" si="103"/>
        <v>1.6289515770971784E-2</v>
      </c>
      <c r="AB373" s="9">
        <f t="shared" si="104"/>
        <v>0.33213366149285345</v>
      </c>
      <c r="AC373" s="9">
        <f t="shared" si="105"/>
        <v>0.98371048422902829</v>
      </c>
      <c r="AD373" s="15">
        <f t="shared" si="106"/>
        <v>30.33429380069234</v>
      </c>
      <c r="AE373" s="3">
        <f t="shared" si="107"/>
        <v>780.67359999999974</v>
      </c>
      <c r="AF373" s="2">
        <f t="shared" si="108"/>
        <v>0.25</v>
      </c>
      <c r="AG373" s="9">
        <f t="shared" si="109"/>
        <v>1.0031864711536807E-2</v>
      </c>
      <c r="AH373" s="2">
        <f t="shared" si="110"/>
        <v>0.48543671255512627</v>
      </c>
    </row>
    <row r="374" spans="1:34">
      <c r="A374" s="1">
        <f>Raw!A374</f>
        <v>361</v>
      </c>
      <c r="B374" s="14">
        <f>Raw!B374</f>
        <v>0.41496527777777775</v>
      </c>
      <c r="C374" s="15">
        <f>Raw!C374</f>
        <v>112.2</v>
      </c>
      <c r="D374" s="15">
        <f>IF(C374&gt;0.5,Raw!D374*D$11,-999)</f>
        <v>7.9</v>
      </c>
      <c r="E374" s="9">
        <f>IF(Raw!$G374&gt;$C$8,IF(Raw!$Q374&gt;$C$8,IF(Raw!$N374&gt;$C$9,IF(Raw!$N374&lt;$A$9,IF(Raw!$X374&gt;$C$9,IF(Raw!$X374&lt;$A$9,Raw!H374,-999),-999),-999),-999),-999),-999)</f>
        <v>0.32349699999999998</v>
      </c>
      <c r="F374" s="9">
        <f>IF(Raw!$G374&gt;$C$8,IF(Raw!$Q374&gt;$C$8,IF(Raw!$N374&gt;$C$9,IF(Raw!$N374&lt;$A$9,IF(Raw!$X374&gt;$C$9,IF(Raw!$X374&lt;$A$9,Raw!I374,-999),-999),-999),-999),-999),-999)</f>
        <v>0.57115000000000005</v>
      </c>
      <c r="G374" s="9">
        <f>Raw!G374</f>
        <v>0.96952700000000003</v>
      </c>
      <c r="H374" s="9">
        <f>IF(Raw!$G374&gt;$C$8,IF(Raw!$Q374&gt;$C$8,IF(Raw!$N374&gt;$C$9,IF(Raw!$N374&lt;$A$9,IF(Raw!$X374&gt;$C$9,IF(Raw!$X374&lt;$A$9,Raw!L374,-999),-999),-999),-999),-999),-999)</f>
        <v>661</v>
      </c>
      <c r="I374" s="9">
        <f>IF(Raw!$G374&gt;$C$8,IF(Raw!$Q374&gt;$C$8,IF(Raw!$N374&gt;$C$9,IF(Raw!$N374&lt;$A$9,IF(Raw!$X374&gt;$C$9,IF(Raw!$X374&lt;$A$9,Raw!M374,-999),-999),-999),-999),-999),-999)</f>
        <v>0.32042599999999999</v>
      </c>
      <c r="J374" s="9">
        <f>IF(Raw!$G374&gt;$C$8,IF(Raw!$Q374&gt;$C$8,IF(Raw!$N374&gt;$C$9,IF(Raw!$N374&lt;$A$9,IF(Raw!$X374&gt;$C$9,IF(Raw!$X374&lt;$A$9,Raw!N374,-999),-999),-999),-999),-999),-999)</f>
        <v>459</v>
      </c>
      <c r="K374" s="9">
        <f>IF(Raw!$G374&gt;$C$8,IF(Raw!$Q374&gt;$C$8,IF(Raw!$N374&gt;$C$9,IF(Raw!$N374&lt;$A$9,IF(Raw!$X374&gt;$C$9,IF(Raw!$X374&lt;$A$9,Raw!R374,-999),-999),-999),-999),-999),-999)</f>
        <v>0.33418799999999999</v>
      </c>
      <c r="L374" s="9">
        <f>IF(Raw!$G374&gt;$C$8,IF(Raw!$Q374&gt;$C$8,IF(Raw!$N374&gt;$C$9,IF(Raw!$N374&lt;$A$9,IF(Raw!$X374&gt;$C$9,IF(Raw!$X374&lt;$A$9,Raw!S374,-999),-999),-999),-999),-999),-999)</f>
        <v>0.57662899999999995</v>
      </c>
      <c r="M374" s="9">
        <f>Raw!Q374</f>
        <v>0.97589499999999996</v>
      </c>
      <c r="N374" s="9">
        <f>IF(Raw!$G374&gt;$C$8,IF(Raw!$Q374&gt;$C$8,IF(Raw!$N374&gt;$C$9,IF(Raw!$N374&lt;$A$9,IF(Raw!$X374&gt;$C$9,IF(Raw!$X374&lt;$A$9,Raw!V374,-999),-999),-999),-999),-999),-999)</f>
        <v>695.9</v>
      </c>
      <c r="O374" s="9">
        <f>IF(Raw!$G374&gt;$C$8,IF(Raw!$Q374&gt;$C$8,IF(Raw!$N374&gt;$C$9,IF(Raw!$N374&lt;$A$9,IF(Raw!$X374&gt;$C$9,IF(Raw!$X374&lt;$A$9,Raw!W374,-999),-999),-999),-999),-999),-999)</f>
        <v>0.33737699999999998</v>
      </c>
      <c r="P374" s="9">
        <f>IF(Raw!$G374&gt;$C$8,IF(Raw!$Q374&gt;$C$8,IF(Raw!$N374&gt;$C$9,IF(Raw!$N374&lt;$A$9,IF(Raw!$X374&gt;$C$9,IF(Raw!$X374&lt;$A$9,Raw!X374,-999),-999),-999),-999),-999),-999)</f>
        <v>498</v>
      </c>
      <c r="R374" s="9">
        <f t="shared" si="95"/>
        <v>0.24765300000000007</v>
      </c>
      <c r="S374" s="9">
        <f t="shared" si="96"/>
        <v>0.4336041320143571</v>
      </c>
      <c r="T374" s="9">
        <f t="shared" si="97"/>
        <v>0.24244099999999996</v>
      </c>
      <c r="U374" s="9">
        <f t="shared" si="98"/>
        <v>0.4204453816925614</v>
      </c>
      <c r="V374" s="15">
        <f t="shared" si="99"/>
        <v>0.2248276471</v>
      </c>
      <c r="X374" s="11">
        <f t="shared" si="100"/>
        <v>4.7558E+18</v>
      </c>
      <c r="Y374" s="11">
        <f t="shared" si="101"/>
        <v>6.6099999999999995E-18</v>
      </c>
      <c r="Z374" s="11">
        <f t="shared" si="102"/>
        <v>4.5899999999999999E-4</v>
      </c>
      <c r="AA374" s="16">
        <f t="shared" si="103"/>
        <v>1.4223813530470293E-2</v>
      </c>
      <c r="AB374" s="9">
        <f t="shared" si="104"/>
        <v>0.33763643557614076</v>
      </c>
      <c r="AC374" s="9">
        <f t="shared" si="105"/>
        <v>0.98577618646952958</v>
      </c>
      <c r="AD374" s="15">
        <f t="shared" si="106"/>
        <v>30.988700502113922</v>
      </c>
      <c r="AE374" s="3">
        <f t="shared" si="107"/>
        <v>795.84399999999971</v>
      </c>
      <c r="AF374" s="2">
        <f t="shared" si="108"/>
        <v>0.25</v>
      </c>
      <c r="AG374" s="9">
        <f t="shared" si="109"/>
        <v>1.0022350777513659E-2</v>
      </c>
      <c r="AH374" s="2">
        <f t="shared" si="110"/>
        <v>0.48497633823903807</v>
      </c>
    </row>
    <row r="375" spans="1:34">
      <c r="A375" s="1">
        <f>Raw!A375</f>
        <v>362</v>
      </c>
      <c r="B375" s="14">
        <f>Raw!B375</f>
        <v>0.41501157407407407</v>
      </c>
      <c r="C375" s="15">
        <f>Raw!C375</f>
        <v>111.5</v>
      </c>
      <c r="D375" s="15">
        <f>IF(C375&gt;0.5,Raw!D375*D$11,-999)</f>
        <v>7.9</v>
      </c>
      <c r="E375" s="9">
        <f>IF(Raw!$G375&gt;$C$8,IF(Raw!$Q375&gt;$C$8,IF(Raw!$N375&gt;$C$9,IF(Raw!$N375&lt;$A$9,IF(Raw!$X375&gt;$C$9,IF(Raw!$X375&lt;$A$9,Raw!H375,-999),-999),-999),-999),-999),-999)</f>
        <v>0.33826200000000001</v>
      </c>
      <c r="F375" s="9">
        <f>IF(Raw!$G375&gt;$C$8,IF(Raw!$Q375&gt;$C$8,IF(Raw!$N375&gt;$C$9,IF(Raw!$N375&lt;$A$9,IF(Raw!$X375&gt;$C$9,IF(Raw!$X375&lt;$A$9,Raw!I375,-999),-999),-999),-999),-999),-999)</f>
        <v>0.55574599999999996</v>
      </c>
      <c r="G375" s="9">
        <f>Raw!G375</f>
        <v>0.96183700000000005</v>
      </c>
      <c r="H375" s="9">
        <f>IF(Raw!$G375&gt;$C$8,IF(Raw!$Q375&gt;$C$8,IF(Raw!$N375&gt;$C$9,IF(Raw!$N375&lt;$A$9,IF(Raw!$X375&gt;$C$9,IF(Raw!$X375&lt;$A$9,Raw!L375,-999),-999),-999),-999),-999),-999)</f>
        <v>630.4</v>
      </c>
      <c r="I375" s="9">
        <f>IF(Raw!$G375&gt;$C$8,IF(Raw!$Q375&gt;$C$8,IF(Raw!$N375&gt;$C$9,IF(Raw!$N375&lt;$A$9,IF(Raw!$X375&gt;$C$9,IF(Raw!$X375&lt;$A$9,Raw!M375,-999),-999),-999),-999),-999),-999)</f>
        <v>0.462312</v>
      </c>
      <c r="J375" s="9">
        <f>IF(Raw!$G375&gt;$C$8,IF(Raw!$Q375&gt;$C$8,IF(Raw!$N375&gt;$C$9,IF(Raw!$N375&lt;$A$9,IF(Raw!$X375&gt;$C$9,IF(Raw!$X375&lt;$A$9,Raw!N375,-999),-999),-999),-999),-999),-999)</f>
        <v>561</v>
      </c>
      <c r="K375" s="9">
        <f>IF(Raw!$G375&gt;$C$8,IF(Raw!$Q375&gt;$C$8,IF(Raw!$N375&gt;$C$9,IF(Raw!$N375&lt;$A$9,IF(Raw!$X375&gt;$C$9,IF(Raw!$X375&lt;$A$9,Raw!R375,-999),-999),-999),-999),-999),-999)</f>
        <v>0.31981100000000001</v>
      </c>
      <c r="L375" s="9">
        <f>IF(Raw!$G375&gt;$C$8,IF(Raw!$Q375&gt;$C$8,IF(Raw!$N375&gt;$C$9,IF(Raw!$N375&lt;$A$9,IF(Raw!$X375&gt;$C$9,IF(Raw!$X375&lt;$A$9,Raw!S375,-999),-999),-999),-999),-999),-999)</f>
        <v>0.57733699999999999</v>
      </c>
      <c r="M375" s="9">
        <f>Raw!Q375</f>
        <v>0.97561100000000001</v>
      </c>
      <c r="N375" s="9">
        <f>IF(Raw!$G375&gt;$C$8,IF(Raw!$Q375&gt;$C$8,IF(Raw!$N375&gt;$C$9,IF(Raw!$N375&lt;$A$9,IF(Raw!$X375&gt;$C$9,IF(Raw!$X375&lt;$A$9,Raw!V375,-999),-999),-999),-999),-999),-999)</f>
        <v>704.4</v>
      </c>
      <c r="O375" s="9">
        <f>IF(Raw!$G375&gt;$C$8,IF(Raw!$Q375&gt;$C$8,IF(Raw!$N375&gt;$C$9,IF(Raw!$N375&lt;$A$9,IF(Raw!$X375&gt;$C$9,IF(Raw!$X375&lt;$A$9,Raw!W375,-999),-999),-999),-999),-999),-999)</f>
        <v>0.37081999999999998</v>
      </c>
      <c r="P375" s="9">
        <f>IF(Raw!$G375&gt;$C$8,IF(Raw!$Q375&gt;$C$8,IF(Raw!$N375&gt;$C$9,IF(Raw!$N375&lt;$A$9,IF(Raw!$X375&gt;$C$9,IF(Raw!$X375&lt;$A$9,Raw!X375,-999),-999),-999),-999),-999),-999)</f>
        <v>539</v>
      </c>
      <c r="R375" s="9">
        <f t="shared" si="95"/>
        <v>0.21748399999999996</v>
      </c>
      <c r="S375" s="9">
        <f t="shared" si="96"/>
        <v>0.39133704965937671</v>
      </c>
      <c r="T375" s="9">
        <f t="shared" si="97"/>
        <v>0.25752599999999998</v>
      </c>
      <c r="U375" s="9">
        <f t="shared" si="98"/>
        <v>0.44605836798957971</v>
      </c>
      <c r="V375" s="15">
        <f t="shared" si="99"/>
        <v>0.22510369630000002</v>
      </c>
      <c r="X375" s="11">
        <f t="shared" si="100"/>
        <v>4.7558E+18</v>
      </c>
      <c r="Y375" s="11">
        <f t="shared" si="101"/>
        <v>6.3039999999999997E-18</v>
      </c>
      <c r="Z375" s="11">
        <f t="shared" si="102"/>
        <v>5.6099999999999998E-4</v>
      </c>
      <c r="AA375" s="16">
        <f t="shared" si="103"/>
        <v>1.6540893087181981E-2</v>
      </c>
      <c r="AB375" s="9">
        <f t="shared" si="104"/>
        <v>0.32407071003316962</v>
      </c>
      <c r="AC375" s="9">
        <f t="shared" si="105"/>
        <v>0.98345910691281813</v>
      </c>
      <c r="AD375" s="15">
        <f t="shared" si="106"/>
        <v>29.484657909415301</v>
      </c>
      <c r="AE375" s="3">
        <f t="shared" si="107"/>
        <v>759.00159999999971</v>
      </c>
      <c r="AF375" s="2">
        <f t="shared" si="108"/>
        <v>0.25</v>
      </c>
      <c r="AG375" s="9">
        <f t="shared" si="109"/>
        <v>1.0116829529080648E-2</v>
      </c>
      <c r="AH375" s="2">
        <f t="shared" si="110"/>
        <v>0.48954811585823271</v>
      </c>
    </row>
    <row r="376" spans="1:34">
      <c r="A376" s="1">
        <f>Raw!A376</f>
        <v>363</v>
      </c>
      <c r="B376" s="14">
        <f>Raw!B376</f>
        <v>0.41506944444444444</v>
      </c>
      <c r="C376" s="15">
        <f>Raw!C376</f>
        <v>111.1</v>
      </c>
      <c r="D376" s="15">
        <f>IF(C376&gt;0.5,Raw!D376*D$11,-999)</f>
        <v>7</v>
      </c>
      <c r="E376" s="9">
        <f>IF(Raw!$G376&gt;$C$8,IF(Raw!$Q376&gt;$C$8,IF(Raw!$N376&gt;$C$9,IF(Raw!$N376&lt;$A$9,IF(Raw!$X376&gt;$C$9,IF(Raw!$X376&lt;$A$9,Raw!H376,-999),-999),-999),-999),-999),-999)</f>
        <v>0.350406</v>
      </c>
      <c r="F376" s="9">
        <f>IF(Raw!$G376&gt;$C$8,IF(Raw!$Q376&gt;$C$8,IF(Raw!$N376&gt;$C$9,IF(Raw!$N376&lt;$A$9,IF(Raw!$X376&gt;$C$9,IF(Raw!$X376&lt;$A$9,Raw!I376,-999),-999),-999),-999),-999),-999)</f>
        <v>0.57930099999999995</v>
      </c>
      <c r="G376" s="9">
        <f>Raw!G376</f>
        <v>0.96460299999999999</v>
      </c>
      <c r="H376" s="9">
        <f>IF(Raw!$G376&gt;$C$8,IF(Raw!$Q376&gt;$C$8,IF(Raw!$N376&gt;$C$9,IF(Raw!$N376&lt;$A$9,IF(Raw!$X376&gt;$C$9,IF(Raw!$X376&lt;$A$9,Raw!L376,-999),-999),-999),-999),-999),-999)</f>
        <v>673.8</v>
      </c>
      <c r="I376" s="9">
        <f>IF(Raw!$G376&gt;$C$8,IF(Raw!$Q376&gt;$C$8,IF(Raw!$N376&gt;$C$9,IF(Raw!$N376&lt;$A$9,IF(Raw!$X376&gt;$C$9,IF(Raw!$X376&lt;$A$9,Raw!M376,-999),-999),-999),-999),-999),-999)</f>
        <v>0.37079600000000001</v>
      </c>
      <c r="J376" s="9">
        <f>IF(Raw!$G376&gt;$C$8,IF(Raw!$Q376&gt;$C$8,IF(Raw!$N376&gt;$C$9,IF(Raw!$N376&lt;$A$9,IF(Raw!$X376&gt;$C$9,IF(Raw!$X376&lt;$A$9,Raw!N376,-999),-999),-999),-999),-999),-999)</f>
        <v>453</v>
      </c>
      <c r="K376" s="9">
        <f>IF(Raw!$G376&gt;$C$8,IF(Raw!$Q376&gt;$C$8,IF(Raw!$N376&gt;$C$9,IF(Raw!$N376&lt;$A$9,IF(Raw!$X376&gt;$C$9,IF(Raw!$X376&lt;$A$9,Raw!R376,-999),-999),-999),-999),-999),-999)</f>
        <v>0.36026900000000001</v>
      </c>
      <c r="L376" s="9">
        <f>IF(Raw!$G376&gt;$C$8,IF(Raw!$Q376&gt;$C$8,IF(Raw!$N376&gt;$C$9,IF(Raw!$N376&lt;$A$9,IF(Raw!$X376&gt;$C$9,IF(Raw!$X376&lt;$A$9,Raw!S376,-999),-999),-999),-999),-999),-999)</f>
        <v>0.64097700000000002</v>
      </c>
      <c r="M376" s="9">
        <f>Raw!Q376</f>
        <v>0.97320600000000002</v>
      </c>
      <c r="N376" s="9">
        <f>IF(Raw!$G376&gt;$C$8,IF(Raw!$Q376&gt;$C$8,IF(Raw!$N376&gt;$C$9,IF(Raw!$N376&lt;$A$9,IF(Raw!$X376&gt;$C$9,IF(Raw!$X376&lt;$A$9,Raw!V376,-999),-999),-999),-999),-999),-999)</f>
        <v>739.8</v>
      </c>
      <c r="O376" s="9">
        <f>IF(Raw!$G376&gt;$C$8,IF(Raw!$Q376&gt;$C$8,IF(Raw!$N376&gt;$C$9,IF(Raw!$N376&lt;$A$9,IF(Raw!$X376&gt;$C$9,IF(Raw!$X376&lt;$A$9,Raw!W376,-999),-999),-999),-999),-999),-999)</f>
        <v>0.37081999999999998</v>
      </c>
      <c r="P376" s="9">
        <f>IF(Raw!$G376&gt;$C$8,IF(Raw!$Q376&gt;$C$8,IF(Raw!$N376&gt;$C$9,IF(Raw!$N376&lt;$A$9,IF(Raw!$X376&gt;$C$9,IF(Raw!$X376&lt;$A$9,Raw!X376,-999),-999),-999),-999),-999),-999)</f>
        <v>600</v>
      </c>
      <c r="R376" s="9">
        <f t="shared" si="95"/>
        <v>0.22889499999999996</v>
      </c>
      <c r="S376" s="9">
        <f t="shared" si="96"/>
        <v>0.39512274275376702</v>
      </c>
      <c r="T376" s="9">
        <f t="shared" si="97"/>
        <v>0.28070800000000001</v>
      </c>
      <c r="U376" s="9">
        <f t="shared" si="98"/>
        <v>0.43793771071348897</v>
      </c>
      <c r="V376" s="15">
        <f t="shared" si="99"/>
        <v>0.24991693230000003</v>
      </c>
      <c r="X376" s="11">
        <f t="shared" si="100"/>
        <v>4.2139999999999995E+18</v>
      </c>
      <c r="Y376" s="11">
        <f t="shared" si="101"/>
        <v>6.7379999999999991E-18</v>
      </c>
      <c r="Z376" s="11">
        <f t="shared" si="102"/>
        <v>4.5300000000000001E-4</v>
      </c>
      <c r="AA376" s="16">
        <f t="shared" si="103"/>
        <v>1.2699109519571846E-2</v>
      </c>
      <c r="AB376" s="9">
        <f t="shared" si="104"/>
        <v>0.36383374163501997</v>
      </c>
      <c r="AC376" s="9">
        <f t="shared" si="105"/>
        <v>0.98730089048042824</v>
      </c>
      <c r="AD376" s="15">
        <f t="shared" si="106"/>
        <v>28.033354347840721</v>
      </c>
      <c r="AE376" s="3">
        <f t="shared" si="107"/>
        <v>811.25519999999972</v>
      </c>
      <c r="AF376" s="2">
        <f t="shared" si="108"/>
        <v>0.25</v>
      </c>
      <c r="AG376" s="9">
        <f t="shared" si="109"/>
        <v>9.443740789779536E-3</v>
      </c>
      <c r="AH376" s="2">
        <f t="shared" si="110"/>
        <v>0.45697770205585675</v>
      </c>
    </row>
    <row r="377" spans="1:34">
      <c r="A377" s="1">
        <f>Raw!A377</f>
        <v>364</v>
      </c>
      <c r="B377" s="14">
        <f>Raw!B377</f>
        <v>0.41512731481481485</v>
      </c>
      <c r="C377" s="15">
        <f>Raw!C377</f>
        <v>109.5</v>
      </c>
      <c r="D377" s="15">
        <f>IF(C377&gt;0.5,Raw!D377*D$11,-999)</f>
        <v>7.9</v>
      </c>
      <c r="E377" s="9">
        <f>IF(Raw!$G377&gt;$C$8,IF(Raw!$Q377&gt;$C$8,IF(Raw!$N377&gt;$C$9,IF(Raw!$N377&lt;$A$9,IF(Raw!$X377&gt;$C$9,IF(Raw!$X377&lt;$A$9,Raw!H377,-999),-999),-999),-999),-999),-999)</f>
        <v>0.32195000000000001</v>
      </c>
      <c r="F377" s="9">
        <f>IF(Raw!$G377&gt;$C$8,IF(Raw!$Q377&gt;$C$8,IF(Raw!$N377&gt;$C$9,IF(Raw!$N377&lt;$A$9,IF(Raw!$X377&gt;$C$9,IF(Raw!$X377&lt;$A$9,Raw!I377,-999),-999),-999),-999),-999),-999)</f>
        <v>0.57011900000000004</v>
      </c>
      <c r="G377" s="9">
        <f>Raw!G377</f>
        <v>0.96904800000000002</v>
      </c>
      <c r="H377" s="9">
        <f>IF(Raw!$G377&gt;$C$8,IF(Raw!$Q377&gt;$C$8,IF(Raw!$N377&gt;$C$9,IF(Raw!$N377&lt;$A$9,IF(Raw!$X377&gt;$C$9,IF(Raw!$X377&lt;$A$9,Raw!L377,-999),-999),-999),-999),-999),-999)</f>
        <v>658.4</v>
      </c>
      <c r="I377" s="9">
        <f>IF(Raw!$G377&gt;$C$8,IF(Raw!$Q377&gt;$C$8,IF(Raw!$N377&gt;$C$9,IF(Raw!$N377&lt;$A$9,IF(Raw!$X377&gt;$C$9,IF(Raw!$X377&lt;$A$9,Raw!M377,-999),-999),-999),-999),-999),-999)</f>
        <v>0.25216699999999997</v>
      </c>
      <c r="J377" s="9">
        <f>IF(Raw!$G377&gt;$C$8,IF(Raw!$Q377&gt;$C$8,IF(Raw!$N377&gt;$C$9,IF(Raw!$N377&lt;$A$9,IF(Raw!$X377&gt;$C$9,IF(Raw!$X377&lt;$A$9,Raw!N377,-999),-999),-999),-999),-999),-999)</f>
        <v>457</v>
      </c>
      <c r="K377" s="9">
        <f>IF(Raw!$G377&gt;$C$8,IF(Raw!$Q377&gt;$C$8,IF(Raw!$N377&gt;$C$9,IF(Raw!$N377&lt;$A$9,IF(Raw!$X377&gt;$C$9,IF(Raw!$X377&lt;$A$9,Raw!R377,-999),-999),-999),-999),-999),-999)</f>
        <v>0.33343699999999998</v>
      </c>
      <c r="L377" s="9">
        <f>IF(Raw!$G377&gt;$C$8,IF(Raw!$Q377&gt;$C$8,IF(Raw!$N377&gt;$C$9,IF(Raw!$N377&lt;$A$9,IF(Raw!$X377&gt;$C$9,IF(Raw!$X377&lt;$A$9,Raw!S377,-999),-999),-999),-999),-999),-999)</f>
        <v>0.58942700000000003</v>
      </c>
      <c r="M377" s="9">
        <f>Raw!Q377</f>
        <v>0.97733599999999998</v>
      </c>
      <c r="N377" s="9">
        <f>IF(Raw!$G377&gt;$C$8,IF(Raw!$Q377&gt;$C$8,IF(Raw!$N377&gt;$C$9,IF(Raw!$N377&lt;$A$9,IF(Raw!$X377&gt;$C$9,IF(Raw!$X377&lt;$A$9,Raw!V377,-999),-999),-999),-999),-999),-999)</f>
        <v>741.5</v>
      </c>
      <c r="O377" s="9">
        <f>IF(Raw!$G377&gt;$C$8,IF(Raw!$Q377&gt;$C$8,IF(Raw!$N377&gt;$C$9,IF(Raw!$N377&lt;$A$9,IF(Raw!$X377&gt;$C$9,IF(Raw!$X377&lt;$A$9,Raw!W377,-999),-999),-999),-999),-999),-999)</f>
        <v>0.33807999999999999</v>
      </c>
      <c r="P377" s="9">
        <f>IF(Raw!$G377&gt;$C$8,IF(Raw!$Q377&gt;$C$8,IF(Raw!$N377&gt;$C$9,IF(Raw!$N377&lt;$A$9,IF(Raw!$X377&gt;$C$9,IF(Raw!$X377&lt;$A$9,Raw!X377,-999),-999),-999),-999),-999),-999)</f>
        <v>582</v>
      </c>
      <c r="R377" s="9">
        <f t="shared" si="95"/>
        <v>0.24816900000000003</v>
      </c>
      <c r="S377" s="9">
        <f t="shared" si="96"/>
        <v>0.43529333349704186</v>
      </c>
      <c r="T377" s="9">
        <f t="shared" si="97"/>
        <v>0.25599000000000005</v>
      </c>
      <c r="U377" s="9">
        <f t="shared" si="98"/>
        <v>0.43430314525802183</v>
      </c>
      <c r="V377" s="15">
        <f t="shared" si="99"/>
        <v>0.22981758730000001</v>
      </c>
      <c r="X377" s="11">
        <f t="shared" si="100"/>
        <v>4.7558E+18</v>
      </c>
      <c r="Y377" s="11">
        <f t="shared" si="101"/>
        <v>6.5839999999999998E-18</v>
      </c>
      <c r="Z377" s="11">
        <f t="shared" si="102"/>
        <v>4.57E-4</v>
      </c>
      <c r="AA377" s="16">
        <f t="shared" si="103"/>
        <v>1.4107791712902492E-2</v>
      </c>
      <c r="AB377" s="9">
        <f t="shared" si="104"/>
        <v>0.33704845360058588</v>
      </c>
      <c r="AC377" s="9">
        <f t="shared" si="105"/>
        <v>0.98589220828709756</v>
      </c>
      <c r="AD377" s="15">
        <f t="shared" si="106"/>
        <v>30.870441384906989</v>
      </c>
      <c r="AE377" s="3">
        <f t="shared" si="107"/>
        <v>792.71359999999981</v>
      </c>
      <c r="AF377" s="2">
        <f t="shared" si="108"/>
        <v>0.25</v>
      </c>
      <c r="AG377" s="9">
        <f t="shared" si="109"/>
        <v>1.0313176760745007E-2</v>
      </c>
      <c r="AH377" s="2">
        <f t="shared" si="110"/>
        <v>0.49904925621440527</v>
      </c>
    </row>
    <row r="378" spans="1:34">
      <c r="A378" s="1">
        <f>Raw!A378</f>
        <v>365</v>
      </c>
      <c r="B378" s="14">
        <f>Raw!B378</f>
        <v>0.41518518518518516</v>
      </c>
      <c r="C378" s="15">
        <f>Raw!C378</f>
        <v>110.5</v>
      </c>
      <c r="D378" s="15">
        <f>IF(C378&gt;0.5,Raw!D378*D$11,-999)</f>
        <v>7</v>
      </c>
      <c r="E378" s="9">
        <f>IF(Raw!$G378&gt;$C$8,IF(Raw!$Q378&gt;$C$8,IF(Raw!$N378&gt;$C$9,IF(Raw!$N378&lt;$A$9,IF(Raw!$X378&gt;$C$9,IF(Raw!$X378&lt;$A$9,Raw!H378,-999),-999),-999),-999),-999),-999)</f>
        <v>0.33792899999999998</v>
      </c>
      <c r="F378" s="9">
        <f>IF(Raw!$G378&gt;$C$8,IF(Raw!$Q378&gt;$C$8,IF(Raw!$N378&gt;$C$9,IF(Raw!$N378&lt;$A$9,IF(Raw!$X378&gt;$C$9,IF(Raw!$X378&lt;$A$9,Raw!I378,-999),-999),-999),-999),-999),-999)</f>
        <v>0.58300399999999997</v>
      </c>
      <c r="G378" s="9">
        <f>Raw!G378</f>
        <v>0.97483799999999998</v>
      </c>
      <c r="H378" s="9">
        <f>IF(Raw!$G378&gt;$C$8,IF(Raw!$Q378&gt;$C$8,IF(Raw!$N378&gt;$C$9,IF(Raw!$N378&lt;$A$9,IF(Raw!$X378&gt;$C$9,IF(Raw!$X378&lt;$A$9,Raw!L378,-999),-999),-999),-999),-999),-999)</f>
        <v>652.70000000000005</v>
      </c>
      <c r="I378" s="9">
        <f>IF(Raw!$G378&gt;$C$8,IF(Raw!$Q378&gt;$C$8,IF(Raw!$N378&gt;$C$9,IF(Raw!$N378&lt;$A$9,IF(Raw!$X378&gt;$C$9,IF(Raw!$X378&lt;$A$9,Raw!M378,-999),-999),-999),-999),-999),-999)</f>
        <v>0.35014499999999998</v>
      </c>
      <c r="J378" s="9">
        <f>IF(Raw!$G378&gt;$C$8,IF(Raw!$Q378&gt;$C$8,IF(Raw!$N378&gt;$C$9,IF(Raw!$N378&lt;$A$9,IF(Raw!$X378&gt;$C$9,IF(Raw!$X378&lt;$A$9,Raw!N378,-999),-999),-999),-999),-999),-999)</f>
        <v>375</v>
      </c>
      <c r="K378" s="9">
        <f>IF(Raw!$G378&gt;$C$8,IF(Raw!$Q378&gt;$C$8,IF(Raw!$N378&gt;$C$9,IF(Raw!$N378&lt;$A$9,IF(Raw!$X378&gt;$C$9,IF(Raw!$X378&lt;$A$9,Raw!R378,-999),-999),-999),-999),-999),-999)</f>
        <v>0.33112799999999998</v>
      </c>
      <c r="L378" s="9">
        <f>IF(Raw!$G378&gt;$C$8,IF(Raw!$Q378&gt;$C$8,IF(Raw!$N378&gt;$C$9,IF(Raw!$N378&lt;$A$9,IF(Raw!$X378&gt;$C$9,IF(Raw!$X378&lt;$A$9,Raw!S378,-999),-999),-999),-999),-999),-999)</f>
        <v>0.57969000000000004</v>
      </c>
      <c r="M378" s="9">
        <f>Raw!Q378</f>
        <v>0.97298899999999999</v>
      </c>
      <c r="N378" s="9">
        <f>IF(Raw!$G378&gt;$C$8,IF(Raw!$Q378&gt;$C$8,IF(Raw!$N378&gt;$C$9,IF(Raw!$N378&lt;$A$9,IF(Raw!$X378&gt;$C$9,IF(Raw!$X378&lt;$A$9,Raw!V378,-999),-999),-999),-999),-999),-999)</f>
        <v>735.3</v>
      </c>
      <c r="O378" s="9">
        <f>IF(Raw!$G378&gt;$C$8,IF(Raw!$Q378&gt;$C$8,IF(Raw!$N378&gt;$C$9,IF(Raw!$N378&lt;$A$9,IF(Raw!$X378&gt;$C$9,IF(Raw!$X378&lt;$A$9,Raw!W378,-999),-999),-999),-999),-999),-999)</f>
        <v>0.37081999999999998</v>
      </c>
      <c r="P378" s="9">
        <f>IF(Raw!$G378&gt;$C$8,IF(Raw!$Q378&gt;$C$8,IF(Raw!$N378&gt;$C$9,IF(Raw!$N378&lt;$A$9,IF(Raw!$X378&gt;$C$9,IF(Raw!$X378&lt;$A$9,Raw!X378,-999),-999),-999),-999),-999),-999)</f>
        <v>409</v>
      </c>
      <c r="R378" s="9">
        <f t="shared" si="95"/>
        <v>0.24507499999999999</v>
      </c>
      <c r="S378" s="9">
        <f t="shared" si="96"/>
        <v>0.42036589800413032</v>
      </c>
      <c r="T378" s="9">
        <f t="shared" si="97"/>
        <v>0.24856200000000006</v>
      </c>
      <c r="U378" s="9">
        <f t="shared" si="98"/>
        <v>0.42878435025617145</v>
      </c>
      <c r="V378" s="15">
        <f t="shared" si="99"/>
        <v>0.22602113100000004</v>
      </c>
      <c r="X378" s="11">
        <f t="shared" si="100"/>
        <v>4.2139999999999995E+18</v>
      </c>
      <c r="Y378" s="11">
        <f t="shared" si="101"/>
        <v>6.527E-18</v>
      </c>
      <c r="Z378" s="11">
        <f t="shared" si="102"/>
        <v>3.7500000000000001E-4</v>
      </c>
      <c r="AA378" s="16">
        <f t="shared" si="103"/>
        <v>1.0208993215501547E-2</v>
      </c>
      <c r="AB378" s="9">
        <f t="shared" si="104"/>
        <v>0.33366556777163148</v>
      </c>
      <c r="AC378" s="9">
        <f t="shared" si="105"/>
        <v>0.98979100678449849</v>
      </c>
      <c r="AD378" s="15">
        <f t="shared" si="106"/>
        <v>27.223981908004124</v>
      </c>
      <c r="AE378" s="3">
        <f t="shared" si="107"/>
        <v>785.85079999999982</v>
      </c>
      <c r="AF378" s="2">
        <f t="shared" si="108"/>
        <v>0.25</v>
      </c>
      <c r="AG378" s="9">
        <f t="shared" si="109"/>
        <v>8.9793979952379338E-3</v>
      </c>
      <c r="AH378" s="2">
        <f t="shared" si="110"/>
        <v>0.43450839588372392</v>
      </c>
    </row>
    <row r="379" spans="1:34">
      <c r="A379" s="1">
        <f>Raw!A379</f>
        <v>366</v>
      </c>
      <c r="B379" s="14">
        <f>Raw!B379</f>
        <v>0.41524305555555557</v>
      </c>
      <c r="C379" s="15">
        <f>Raw!C379</f>
        <v>107.5</v>
      </c>
      <c r="D379" s="15">
        <f>IF(C379&gt;0.5,Raw!D379*D$11,-999)</f>
        <v>7.9</v>
      </c>
      <c r="E379" s="9">
        <f>IF(Raw!$G379&gt;$C$8,IF(Raw!$Q379&gt;$C$8,IF(Raw!$N379&gt;$C$9,IF(Raw!$N379&lt;$A$9,IF(Raw!$X379&gt;$C$9,IF(Raw!$X379&lt;$A$9,Raw!H379,-999),-999),-999),-999),-999),-999)</f>
        <v>0.32485000000000003</v>
      </c>
      <c r="F379" s="9">
        <f>IF(Raw!$G379&gt;$C$8,IF(Raw!$Q379&gt;$C$8,IF(Raw!$N379&gt;$C$9,IF(Raw!$N379&lt;$A$9,IF(Raw!$X379&gt;$C$9,IF(Raw!$X379&lt;$A$9,Raw!I379,-999),-999),-999),-999),-999),-999)</f>
        <v>0.580708</v>
      </c>
      <c r="G379" s="9">
        <f>Raw!G379</f>
        <v>0.97424900000000003</v>
      </c>
      <c r="H379" s="9">
        <f>IF(Raw!$G379&gt;$C$8,IF(Raw!$Q379&gt;$C$8,IF(Raw!$N379&gt;$C$9,IF(Raw!$N379&lt;$A$9,IF(Raw!$X379&gt;$C$9,IF(Raw!$X379&lt;$A$9,Raw!L379,-999),-999),-999),-999),-999),-999)</f>
        <v>691.2</v>
      </c>
      <c r="I379" s="9">
        <f>IF(Raw!$G379&gt;$C$8,IF(Raw!$Q379&gt;$C$8,IF(Raw!$N379&gt;$C$9,IF(Raw!$N379&lt;$A$9,IF(Raw!$X379&gt;$C$9,IF(Raw!$X379&lt;$A$9,Raw!M379,-999),-999),-999),-999),-999),-999)</f>
        <v>0.30578</v>
      </c>
      <c r="J379" s="9">
        <f>IF(Raw!$G379&gt;$C$8,IF(Raw!$Q379&gt;$C$8,IF(Raw!$N379&gt;$C$9,IF(Raw!$N379&lt;$A$9,IF(Raw!$X379&gt;$C$9,IF(Raw!$X379&lt;$A$9,Raw!N379,-999),-999),-999),-999),-999),-999)</f>
        <v>660</v>
      </c>
      <c r="K379" s="9">
        <f>IF(Raw!$G379&gt;$C$8,IF(Raw!$Q379&gt;$C$8,IF(Raw!$N379&gt;$C$9,IF(Raw!$N379&lt;$A$9,IF(Raw!$X379&gt;$C$9,IF(Raw!$X379&lt;$A$9,Raw!R379,-999),-999),-999),-999),-999),-999)</f>
        <v>0.324988</v>
      </c>
      <c r="L379" s="9">
        <f>IF(Raw!$G379&gt;$C$8,IF(Raw!$Q379&gt;$C$8,IF(Raw!$N379&gt;$C$9,IF(Raw!$N379&lt;$A$9,IF(Raw!$X379&gt;$C$9,IF(Raw!$X379&lt;$A$9,Raw!S379,-999),-999),-999),-999),-999),-999)</f>
        <v>0.58773900000000001</v>
      </c>
      <c r="M379" s="9">
        <f>Raw!Q379</f>
        <v>0.97694700000000001</v>
      </c>
      <c r="N379" s="9">
        <f>IF(Raw!$G379&gt;$C$8,IF(Raw!$Q379&gt;$C$8,IF(Raw!$N379&gt;$C$9,IF(Raw!$N379&lt;$A$9,IF(Raw!$X379&gt;$C$9,IF(Raw!$X379&lt;$A$9,Raw!V379,-999),-999),-999),-999),-999),-999)</f>
        <v>752.3</v>
      </c>
      <c r="O379" s="9">
        <f>IF(Raw!$G379&gt;$C$8,IF(Raw!$Q379&gt;$C$8,IF(Raw!$N379&gt;$C$9,IF(Raw!$N379&lt;$A$9,IF(Raw!$X379&gt;$C$9,IF(Raw!$X379&lt;$A$9,Raw!W379,-999),-999),-999),-999),-999),-999)</f>
        <v>0.34730699999999998</v>
      </c>
      <c r="P379" s="9">
        <f>IF(Raw!$G379&gt;$C$8,IF(Raw!$Q379&gt;$C$8,IF(Raw!$N379&gt;$C$9,IF(Raw!$N379&lt;$A$9,IF(Raw!$X379&gt;$C$9,IF(Raw!$X379&lt;$A$9,Raw!X379,-999),-999),-999),-999),-999),-999)</f>
        <v>518</v>
      </c>
      <c r="R379" s="9">
        <f t="shared" si="95"/>
        <v>0.25585799999999997</v>
      </c>
      <c r="S379" s="9">
        <f t="shared" si="96"/>
        <v>0.44059665098466005</v>
      </c>
      <c r="T379" s="9">
        <f t="shared" si="97"/>
        <v>0.26275100000000001</v>
      </c>
      <c r="U379" s="9">
        <f t="shared" si="98"/>
        <v>0.44705387935801438</v>
      </c>
      <c r="V379" s="15">
        <f t="shared" si="99"/>
        <v>0.22915943610000003</v>
      </c>
      <c r="X379" s="11">
        <f t="shared" si="100"/>
        <v>4.7558E+18</v>
      </c>
      <c r="Y379" s="11">
        <f t="shared" si="101"/>
        <v>6.9119999999999999E-18</v>
      </c>
      <c r="Z379" s="11">
        <f t="shared" si="102"/>
        <v>6.6E-4</v>
      </c>
      <c r="AA379" s="16">
        <f t="shared" si="103"/>
        <v>2.1234876198981827E-2</v>
      </c>
      <c r="AB379" s="9">
        <f t="shared" si="104"/>
        <v>0.33056748495615867</v>
      </c>
      <c r="AC379" s="9">
        <f t="shared" si="105"/>
        <v>0.97876512380101821</v>
      </c>
      <c r="AD379" s="15">
        <f t="shared" si="106"/>
        <v>32.174054846942163</v>
      </c>
      <c r="AE379" s="3">
        <f t="shared" si="107"/>
        <v>832.20479999999975</v>
      </c>
      <c r="AF379" s="2">
        <f t="shared" si="108"/>
        <v>0.25</v>
      </c>
      <c r="AG379" s="9">
        <f t="shared" si="109"/>
        <v>1.106425848769463E-2</v>
      </c>
      <c r="AH379" s="2">
        <f t="shared" si="110"/>
        <v>0.53539371009956915</v>
      </c>
    </row>
    <row r="380" spans="1:34">
      <c r="A380" s="1">
        <f>Raw!A380</f>
        <v>367</v>
      </c>
      <c r="B380" s="14">
        <f>Raw!B380</f>
        <v>0.41530092592592593</v>
      </c>
      <c r="C380" s="15">
        <f>Raw!C380</f>
        <v>109.6</v>
      </c>
      <c r="D380" s="15">
        <f>IF(C380&gt;0.5,Raw!D380*D$11,-999)</f>
        <v>7</v>
      </c>
      <c r="E380" s="9">
        <f>IF(Raw!$G380&gt;$C$8,IF(Raw!$Q380&gt;$C$8,IF(Raw!$N380&gt;$C$9,IF(Raw!$N380&lt;$A$9,IF(Raw!$X380&gt;$C$9,IF(Raw!$X380&lt;$A$9,Raw!H380,-999),-999),-999),-999),-999),-999)</f>
        <v>0.33408399999999999</v>
      </c>
      <c r="F380" s="9">
        <f>IF(Raw!$G380&gt;$C$8,IF(Raw!$Q380&gt;$C$8,IF(Raw!$N380&gt;$C$9,IF(Raw!$N380&lt;$A$9,IF(Raw!$X380&gt;$C$9,IF(Raw!$X380&lt;$A$9,Raw!I380,-999),-999),-999),-999),-999),-999)</f>
        <v>0.59334299999999995</v>
      </c>
      <c r="G380" s="9">
        <f>Raw!G380</f>
        <v>0.97629200000000005</v>
      </c>
      <c r="H380" s="9">
        <f>IF(Raw!$G380&gt;$C$8,IF(Raw!$Q380&gt;$C$8,IF(Raw!$N380&gt;$C$9,IF(Raw!$N380&lt;$A$9,IF(Raw!$X380&gt;$C$9,IF(Raw!$X380&lt;$A$9,Raw!L380,-999),-999),-999),-999),-999),-999)</f>
        <v>703.5</v>
      </c>
      <c r="I380" s="9">
        <f>IF(Raw!$G380&gt;$C$8,IF(Raw!$Q380&gt;$C$8,IF(Raw!$N380&gt;$C$9,IF(Raw!$N380&lt;$A$9,IF(Raw!$X380&gt;$C$9,IF(Raw!$X380&lt;$A$9,Raw!M380,-999),-999),-999),-999),-999),-999)</f>
        <v>0.34657199999999999</v>
      </c>
      <c r="J380" s="9">
        <f>IF(Raw!$G380&gt;$C$8,IF(Raw!$Q380&gt;$C$8,IF(Raw!$N380&gt;$C$9,IF(Raw!$N380&lt;$A$9,IF(Raw!$X380&gt;$C$9,IF(Raw!$X380&lt;$A$9,Raw!N380,-999),-999),-999),-999),-999),-999)</f>
        <v>413</v>
      </c>
      <c r="K380" s="9">
        <f>IF(Raw!$G380&gt;$C$8,IF(Raw!$Q380&gt;$C$8,IF(Raw!$N380&gt;$C$9,IF(Raw!$N380&lt;$A$9,IF(Raw!$X380&gt;$C$9,IF(Raw!$X380&lt;$A$9,Raw!R380,-999),-999),-999),-999),-999),-999)</f>
        <v>0.32743299999999997</v>
      </c>
      <c r="L380" s="9">
        <f>IF(Raw!$G380&gt;$C$8,IF(Raw!$Q380&gt;$C$8,IF(Raw!$N380&gt;$C$9,IF(Raw!$N380&lt;$A$9,IF(Raw!$X380&gt;$C$9,IF(Raw!$X380&lt;$A$9,Raw!S380,-999),-999),-999),-999),-999),-999)</f>
        <v>0.58382599999999996</v>
      </c>
      <c r="M380" s="9">
        <f>Raw!Q380</f>
        <v>0.97470999999999997</v>
      </c>
      <c r="N380" s="9">
        <f>IF(Raw!$G380&gt;$C$8,IF(Raw!$Q380&gt;$C$8,IF(Raw!$N380&gt;$C$9,IF(Raw!$N380&lt;$A$9,IF(Raw!$X380&gt;$C$9,IF(Raw!$X380&lt;$A$9,Raw!V380,-999),-999),-999),-999),-999),-999)</f>
        <v>762.4</v>
      </c>
      <c r="O380" s="9">
        <f>IF(Raw!$G380&gt;$C$8,IF(Raw!$Q380&gt;$C$8,IF(Raw!$N380&gt;$C$9,IF(Raw!$N380&lt;$A$9,IF(Raw!$X380&gt;$C$9,IF(Raw!$X380&lt;$A$9,Raw!W380,-999),-999),-999),-999),-999),-999)</f>
        <v>0.32054899999999997</v>
      </c>
      <c r="P380" s="9">
        <f>IF(Raw!$G380&gt;$C$8,IF(Raw!$Q380&gt;$C$8,IF(Raw!$N380&gt;$C$9,IF(Raw!$N380&lt;$A$9,IF(Raw!$X380&gt;$C$9,IF(Raw!$X380&lt;$A$9,Raw!X380,-999),-999),-999),-999),-999),-999)</f>
        <v>477</v>
      </c>
      <c r="R380" s="9">
        <f t="shared" si="95"/>
        <v>0.25925899999999996</v>
      </c>
      <c r="S380" s="9">
        <f t="shared" si="96"/>
        <v>0.43694625199926512</v>
      </c>
      <c r="T380" s="9">
        <f t="shared" si="97"/>
        <v>0.25639299999999998</v>
      </c>
      <c r="U380" s="9">
        <f t="shared" si="98"/>
        <v>0.43915995519212914</v>
      </c>
      <c r="V380" s="15">
        <f t="shared" si="99"/>
        <v>0.2276337574</v>
      </c>
      <c r="X380" s="11">
        <f t="shared" si="100"/>
        <v>4.2139999999999995E+18</v>
      </c>
      <c r="Y380" s="11">
        <f t="shared" si="101"/>
        <v>7.0349999999999999E-18</v>
      </c>
      <c r="Z380" s="11">
        <f t="shared" si="102"/>
        <v>4.1299999999999996E-4</v>
      </c>
      <c r="AA380" s="16">
        <f t="shared" si="103"/>
        <v>1.2095495118730412E-2</v>
      </c>
      <c r="AB380" s="9">
        <f t="shared" si="104"/>
        <v>0.3305342002799766</v>
      </c>
      <c r="AC380" s="9">
        <f t="shared" si="105"/>
        <v>0.98790450488126968</v>
      </c>
      <c r="AD380" s="15">
        <f t="shared" si="106"/>
        <v>29.286913120412628</v>
      </c>
      <c r="AE380" s="3">
        <f t="shared" si="107"/>
        <v>847.01399999999978</v>
      </c>
      <c r="AF380" s="2">
        <f t="shared" si="108"/>
        <v>0.25</v>
      </c>
      <c r="AG380" s="9">
        <f t="shared" si="109"/>
        <v>9.8935688105201459E-3</v>
      </c>
      <c r="AH380" s="2">
        <f t="shared" si="110"/>
        <v>0.478744645877615</v>
      </c>
    </row>
    <row r="381" spans="1:34">
      <c r="A381" s="1">
        <f>Raw!A381</f>
        <v>368</v>
      </c>
      <c r="B381" s="14">
        <f>Raw!B381</f>
        <v>0.4153587962962963</v>
      </c>
      <c r="C381" s="15">
        <f>Raw!C381</f>
        <v>106</v>
      </c>
      <c r="D381" s="15">
        <f>IF(C381&gt;0.5,Raw!D381*D$11,-999)</f>
        <v>7.9</v>
      </c>
      <c r="E381" s="9">
        <f>IF(Raw!$G381&gt;$C$8,IF(Raw!$Q381&gt;$C$8,IF(Raw!$N381&gt;$C$9,IF(Raw!$N381&lt;$A$9,IF(Raw!$X381&gt;$C$9,IF(Raw!$X381&lt;$A$9,Raw!H381,-999),-999),-999),-999),-999),-999)</f>
        <v>0.33192700000000003</v>
      </c>
      <c r="F381" s="9">
        <f>IF(Raw!$G381&gt;$C$8,IF(Raw!$Q381&gt;$C$8,IF(Raw!$N381&gt;$C$9,IF(Raw!$N381&lt;$A$9,IF(Raw!$X381&gt;$C$9,IF(Raw!$X381&lt;$A$9,Raw!I381,-999),-999),-999),-999),-999),-999)</f>
        <v>0.57969199999999999</v>
      </c>
      <c r="G381" s="9">
        <f>Raw!G381</f>
        <v>0.97812399999999999</v>
      </c>
      <c r="H381" s="9">
        <f>IF(Raw!$G381&gt;$C$8,IF(Raw!$Q381&gt;$C$8,IF(Raw!$N381&gt;$C$9,IF(Raw!$N381&lt;$A$9,IF(Raw!$X381&gt;$C$9,IF(Raw!$X381&lt;$A$9,Raw!L381,-999),-999),-999),-999),-999),-999)</f>
        <v>644.4</v>
      </c>
      <c r="I381" s="9">
        <f>IF(Raw!$G381&gt;$C$8,IF(Raw!$Q381&gt;$C$8,IF(Raw!$N381&gt;$C$9,IF(Raw!$N381&lt;$A$9,IF(Raw!$X381&gt;$C$9,IF(Raw!$X381&lt;$A$9,Raw!M381,-999),-999),-999),-999),-999),-999)</f>
        <v>0.14132900000000001</v>
      </c>
      <c r="J381" s="9">
        <f>IF(Raw!$G381&gt;$C$8,IF(Raw!$Q381&gt;$C$8,IF(Raw!$N381&gt;$C$9,IF(Raw!$N381&lt;$A$9,IF(Raw!$X381&gt;$C$9,IF(Raw!$X381&lt;$A$9,Raw!N381,-999),-999),-999),-999),-999),-999)</f>
        <v>481</v>
      </c>
      <c r="K381" s="9">
        <f>IF(Raw!$G381&gt;$C$8,IF(Raw!$Q381&gt;$C$8,IF(Raw!$N381&gt;$C$9,IF(Raw!$N381&lt;$A$9,IF(Raw!$X381&gt;$C$9,IF(Raw!$X381&lt;$A$9,Raw!R381,-999),-999),-999),-999),-999),-999)</f>
        <v>0.33324300000000001</v>
      </c>
      <c r="L381" s="9">
        <f>IF(Raw!$G381&gt;$C$8,IF(Raw!$Q381&gt;$C$8,IF(Raw!$N381&gt;$C$9,IF(Raw!$N381&lt;$A$9,IF(Raw!$X381&gt;$C$9,IF(Raw!$X381&lt;$A$9,Raw!S381,-999),-999),-999),-999),-999),-999)</f>
        <v>0.59959399999999996</v>
      </c>
      <c r="M381" s="9">
        <f>Raw!Q381</f>
        <v>0.97577999999999998</v>
      </c>
      <c r="N381" s="9">
        <f>IF(Raw!$G381&gt;$C$8,IF(Raw!$Q381&gt;$C$8,IF(Raw!$N381&gt;$C$9,IF(Raw!$N381&lt;$A$9,IF(Raw!$X381&gt;$C$9,IF(Raw!$X381&lt;$A$9,Raw!V381,-999),-999),-999),-999),-999),-999)</f>
        <v>700.3</v>
      </c>
      <c r="O381" s="9">
        <f>IF(Raw!$G381&gt;$C$8,IF(Raw!$Q381&gt;$C$8,IF(Raw!$N381&gt;$C$9,IF(Raw!$N381&lt;$A$9,IF(Raw!$X381&gt;$C$9,IF(Raw!$X381&lt;$A$9,Raw!W381,-999),-999),-999),-999),-999),-999)</f>
        <v>0.31369799999999998</v>
      </c>
      <c r="P381" s="9">
        <f>IF(Raw!$G381&gt;$C$8,IF(Raw!$Q381&gt;$C$8,IF(Raw!$N381&gt;$C$9,IF(Raw!$N381&lt;$A$9,IF(Raw!$X381&gt;$C$9,IF(Raw!$X381&lt;$A$9,Raw!X381,-999),-999),-999),-999),-999),-999)</f>
        <v>557</v>
      </c>
      <c r="R381" s="9">
        <f t="shared" si="95"/>
        <v>0.24776499999999996</v>
      </c>
      <c r="S381" s="9">
        <f t="shared" si="96"/>
        <v>0.4274080028704898</v>
      </c>
      <c r="T381" s="9">
        <f t="shared" si="97"/>
        <v>0.26635099999999995</v>
      </c>
      <c r="U381" s="9">
        <f t="shared" si="98"/>
        <v>0.44421892147019476</v>
      </c>
      <c r="V381" s="15">
        <f t="shared" si="99"/>
        <v>0.2337817006</v>
      </c>
      <c r="X381" s="11">
        <f t="shared" si="100"/>
        <v>4.7558E+18</v>
      </c>
      <c r="Y381" s="11">
        <f t="shared" si="101"/>
        <v>6.4439999999999998E-18</v>
      </c>
      <c r="Z381" s="11">
        <f t="shared" si="102"/>
        <v>4.8099999999999998E-4</v>
      </c>
      <c r="AA381" s="16">
        <f t="shared" si="103"/>
        <v>1.4526768731992939E-2</v>
      </c>
      <c r="AB381" s="9">
        <f t="shared" si="104"/>
        <v>0.33711221937853508</v>
      </c>
      <c r="AC381" s="9">
        <f t="shared" si="105"/>
        <v>0.98547323126800701</v>
      </c>
      <c r="AD381" s="15">
        <f t="shared" si="106"/>
        <v>30.201182394995712</v>
      </c>
      <c r="AE381" s="3">
        <f t="shared" si="107"/>
        <v>775.85759999999971</v>
      </c>
      <c r="AF381" s="2">
        <f t="shared" si="108"/>
        <v>0.25</v>
      </c>
      <c r="AG381" s="9">
        <f t="shared" si="109"/>
        <v>1.0319951285099715E-2</v>
      </c>
      <c r="AH381" s="2">
        <f t="shared" si="110"/>
        <v>0.49937707192229586</v>
      </c>
    </row>
    <row r="382" spans="1:34">
      <c r="A382" s="1">
        <f>Raw!A382</f>
        <v>369</v>
      </c>
      <c r="B382" s="14">
        <f>Raw!B382</f>
        <v>0.41540509259259256</v>
      </c>
      <c r="C382" s="15">
        <f>Raw!C382</f>
        <v>107.3</v>
      </c>
      <c r="D382" s="15">
        <f>IF(C382&gt;0.5,Raw!D382*D$11,-999)</f>
        <v>7.9</v>
      </c>
      <c r="E382" s="9">
        <f>IF(Raw!$G382&gt;$C$8,IF(Raw!$Q382&gt;$C$8,IF(Raw!$N382&gt;$C$9,IF(Raw!$N382&lt;$A$9,IF(Raw!$X382&gt;$C$9,IF(Raw!$X382&lt;$A$9,Raw!H382,-999),-999),-999),-999),-999),-999)</f>
        <v>0.32994499999999999</v>
      </c>
      <c r="F382" s="9">
        <f>IF(Raw!$G382&gt;$C$8,IF(Raw!$Q382&gt;$C$8,IF(Raw!$N382&gt;$C$9,IF(Raw!$N382&lt;$A$9,IF(Raw!$X382&gt;$C$9,IF(Raw!$X382&lt;$A$9,Raw!I382,-999),-999),-999),-999),-999),-999)</f>
        <v>0.58185100000000001</v>
      </c>
      <c r="G382" s="9">
        <f>Raw!G382</f>
        <v>0.97573900000000002</v>
      </c>
      <c r="H382" s="9">
        <f>IF(Raw!$G382&gt;$C$8,IF(Raw!$Q382&gt;$C$8,IF(Raw!$N382&gt;$C$9,IF(Raw!$N382&lt;$A$9,IF(Raw!$X382&gt;$C$9,IF(Raw!$X382&lt;$A$9,Raw!L382,-999),-999),-999),-999),-999),-999)</f>
        <v>659.6</v>
      </c>
      <c r="I382" s="9">
        <f>IF(Raw!$G382&gt;$C$8,IF(Raw!$Q382&gt;$C$8,IF(Raw!$N382&gt;$C$9,IF(Raw!$N382&lt;$A$9,IF(Raw!$X382&gt;$C$9,IF(Raw!$X382&lt;$A$9,Raw!M382,-999),-999),-999),-999),-999),-999)</f>
        <v>0.22009799999999999</v>
      </c>
      <c r="J382" s="9">
        <f>IF(Raw!$G382&gt;$C$8,IF(Raw!$Q382&gt;$C$8,IF(Raw!$N382&gt;$C$9,IF(Raw!$N382&lt;$A$9,IF(Raw!$X382&gt;$C$9,IF(Raw!$X382&lt;$A$9,Raw!N382,-999),-999),-999),-999),-999),-999)</f>
        <v>428</v>
      </c>
      <c r="K382" s="9">
        <f>IF(Raw!$G382&gt;$C$8,IF(Raw!$Q382&gt;$C$8,IF(Raw!$N382&gt;$C$9,IF(Raw!$N382&lt;$A$9,IF(Raw!$X382&gt;$C$9,IF(Raw!$X382&lt;$A$9,Raw!R382,-999),-999),-999),-999),-999),-999)</f>
        <v>0.32217800000000002</v>
      </c>
      <c r="L382" s="9">
        <f>IF(Raw!$G382&gt;$C$8,IF(Raw!$Q382&gt;$C$8,IF(Raw!$N382&gt;$C$9,IF(Raw!$N382&lt;$A$9,IF(Raw!$X382&gt;$C$9,IF(Raw!$X382&lt;$A$9,Raw!S382,-999),-999),-999),-999),-999),-999)</f>
        <v>0.58579099999999995</v>
      </c>
      <c r="M382" s="9">
        <f>Raw!Q382</f>
        <v>0.96405200000000002</v>
      </c>
      <c r="N382" s="9">
        <f>IF(Raw!$G382&gt;$C$8,IF(Raw!$Q382&gt;$C$8,IF(Raw!$N382&gt;$C$9,IF(Raw!$N382&lt;$A$9,IF(Raw!$X382&gt;$C$9,IF(Raw!$X382&lt;$A$9,Raw!V382,-999),-999),-999),-999),-999),-999)</f>
        <v>722.5</v>
      </c>
      <c r="O382" s="9">
        <f>IF(Raw!$G382&gt;$C$8,IF(Raw!$Q382&gt;$C$8,IF(Raw!$N382&gt;$C$9,IF(Raw!$N382&lt;$A$9,IF(Raw!$X382&gt;$C$9,IF(Raw!$X382&lt;$A$9,Raw!W382,-999),-999),-999),-999),-999),-999)</f>
        <v>0.36568600000000001</v>
      </c>
      <c r="P382" s="9">
        <f>IF(Raw!$G382&gt;$C$8,IF(Raw!$Q382&gt;$C$8,IF(Raw!$N382&gt;$C$9,IF(Raw!$N382&lt;$A$9,IF(Raw!$X382&gt;$C$9,IF(Raw!$X382&lt;$A$9,Raw!X382,-999),-999),-999),-999),-999),-999)</f>
        <v>313</v>
      </c>
      <c r="R382" s="9">
        <f t="shared" si="95"/>
        <v>0.25190600000000002</v>
      </c>
      <c r="S382" s="9">
        <f t="shared" si="96"/>
        <v>0.43293901703357046</v>
      </c>
      <c r="T382" s="9">
        <f t="shared" si="97"/>
        <v>0.26361299999999993</v>
      </c>
      <c r="U382" s="9">
        <f t="shared" si="98"/>
        <v>0.45001203500907311</v>
      </c>
      <c r="V382" s="15">
        <f t="shared" si="99"/>
        <v>0.2283999109</v>
      </c>
      <c r="X382" s="11">
        <f t="shared" si="100"/>
        <v>4.7558E+18</v>
      </c>
      <c r="Y382" s="11">
        <f t="shared" si="101"/>
        <v>6.5960000000000002E-18</v>
      </c>
      <c r="Z382" s="11">
        <f t="shared" si="102"/>
        <v>4.28E-4</v>
      </c>
      <c r="AA382" s="16">
        <f t="shared" si="103"/>
        <v>1.3248171405868644E-2</v>
      </c>
      <c r="AB382" s="9">
        <f t="shared" si="104"/>
        <v>0.32567039020881527</v>
      </c>
      <c r="AC382" s="9">
        <f t="shared" si="105"/>
        <v>0.98675182859413135</v>
      </c>
      <c r="AD382" s="15">
        <f t="shared" si="106"/>
        <v>30.953671509038891</v>
      </c>
      <c r="AE382" s="3">
        <f t="shared" si="107"/>
        <v>794.1583999999998</v>
      </c>
      <c r="AF382" s="2">
        <f t="shared" si="108"/>
        <v>0.25</v>
      </c>
      <c r="AG382" s="9">
        <f t="shared" si="109"/>
        <v>1.0715019005219199E-2</v>
      </c>
      <c r="AH382" s="2">
        <f t="shared" si="110"/>
        <v>0.51849419329564328</v>
      </c>
    </row>
    <row r="383" spans="1:34">
      <c r="A383" s="1">
        <f>Raw!A383</f>
        <v>370</v>
      </c>
      <c r="B383" s="14">
        <f>Raw!B383</f>
        <v>0.41546296296296298</v>
      </c>
      <c r="C383" s="15">
        <f>Raw!C383</f>
        <v>104.9</v>
      </c>
      <c r="D383" s="15">
        <f>IF(C383&gt;0.5,Raw!D383*D$11,-999)</f>
        <v>7.9</v>
      </c>
      <c r="E383" s="9">
        <f>IF(Raw!$G383&gt;$C$8,IF(Raw!$Q383&gt;$C$8,IF(Raw!$N383&gt;$C$9,IF(Raw!$N383&lt;$A$9,IF(Raw!$X383&gt;$C$9,IF(Raw!$X383&lt;$A$9,Raw!H383,-999),-999),-999),-999),-999),-999)</f>
        <v>0.33355299999999999</v>
      </c>
      <c r="F383" s="9">
        <f>IF(Raw!$G383&gt;$C$8,IF(Raw!$Q383&gt;$C$8,IF(Raw!$N383&gt;$C$9,IF(Raw!$N383&lt;$A$9,IF(Raw!$X383&gt;$C$9,IF(Raw!$X383&lt;$A$9,Raw!I383,-999),-999),-999),-999),-999),-999)</f>
        <v>0.60044699999999995</v>
      </c>
      <c r="G383" s="9">
        <f>Raw!G383</f>
        <v>0.97373600000000005</v>
      </c>
      <c r="H383" s="9">
        <f>IF(Raw!$G383&gt;$C$8,IF(Raw!$Q383&gt;$C$8,IF(Raw!$N383&gt;$C$9,IF(Raw!$N383&lt;$A$9,IF(Raw!$X383&gt;$C$9,IF(Raw!$X383&lt;$A$9,Raw!L383,-999),-999),-999),-999),-999),-999)</f>
        <v>713.3</v>
      </c>
      <c r="I383" s="9">
        <f>IF(Raw!$G383&gt;$C$8,IF(Raw!$Q383&gt;$C$8,IF(Raw!$N383&gt;$C$9,IF(Raw!$N383&lt;$A$9,IF(Raw!$X383&gt;$C$9,IF(Raw!$X383&lt;$A$9,Raw!M383,-999),-999),-999),-999),-999),-999)</f>
        <v>0.29185299999999997</v>
      </c>
      <c r="J383" s="9">
        <f>IF(Raw!$G383&gt;$C$8,IF(Raw!$Q383&gt;$C$8,IF(Raw!$N383&gt;$C$9,IF(Raw!$N383&lt;$A$9,IF(Raw!$X383&gt;$C$9,IF(Raw!$X383&lt;$A$9,Raw!N383,-999),-999),-999),-999),-999),-999)</f>
        <v>443</v>
      </c>
      <c r="K383" s="9">
        <f>IF(Raw!$G383&gt;$C$8,IF(Raw!$Q383&gt;$C$8,IF(Raw!$N383&gt;$C$9,IF(Raw!$N383&lt;$A$9,IF(Raw!$X383&gt;$C$9,IF(Raw!$X383&lt;$A$9,Raw!R383,-999),-999),-999),-999),-999),-999)</f>
        <v>0.326714</v>
      </c>
      <c r="L383" s="9">
        <f>IF(Raw!$G383&gt;$C$8,IF(Raw!$Q383&gt;$C$8,IF(Raw!$N383&gt;$C$9,IF(Raw!$N383&lt;$A$9,IF(Raw!$X383&gt;$C$9,IF(Raw!$X383&lt;$A$9,Raw!S383,-999),-999),-999),-999),-999),-999)</f>
        <v>0.60677599999999998</v>
      </c>
      <c r="M383" s="9">
        <f>Raw!Q383</f>
        <v>0.97424599999999995</v>
      </c>
      <c r="N383" s="9">
        <f>IF(Raw!$G383&gt;$C$8,IF(Raw!$Q383&gt;$C$8,IF(Raw!$N383&gt;$C$9,IF(Raw!$N383&lt;$A$9,IF(Raw!$X383&gt;$C$9,IF(Raw!$X383&lt;$A$9,Raw!V383,-999),-999),-999),-999),-999),-999)</f>
        <v>744.7</v>
      </c>
      <c r="O383" s="9">
        <f>IF(Raw!$G383&gt;$C$8,IF(Raw!$Q383&gt;$C$8,IF(Raw!$N383&gt;$C$9,IF(Raw!$N383&lt;$A$9,IF(Raw!$X383&gt;$C$9,IF(Raw!$X383&lt;$A$9,Raw!W383,-999),-999),-999),-999),-999),-999)</f>
        <v>0.36116700000000002</v>
      </c>
      <c r="P383" s="9">
        <f>IF(Raw!$G383&gt;$C$8,IF(Raw!$Q383&gt;$C$8,IF(Raw!$N383&gt;$C$9,IF(Raw!$N383&lt;$A$9,IF(Raw!$X383&gt;$C$9,IF(Raw!$X383&lt;$A$9,Raw!X383,-999),-999),-999),-999),-999),-999)</f>
        <v>512</v>
      </c>
      <c r="R383" s="9">
        <f t="shared" si="95"/>
        <v>0.26689399999999996</v>
      </c>
      <c r="S383" s="9">
        <f t="shared" si="96"/>
        <v>0.44449218665427587</v>
      </c>
      <c r="T383" s="9">
        <f t="shared" si="97"/>
        <v>0.28006199999999998</v>
      </c>
      <c r="U383" s="9">
        <f t="shared" si="98"/>
        <v>0.46155747755349585</v>
      </c>
      <c r="V383" s="15">
        <f t="shared" si="99"/>
        <v>0.23658196240000001</v>
      </c>
      <c r="X383" s="11">
        <f t="shared" si="100"/>
        <v>4.7558E+18</v>
      </c>
      <c r="Y383" s="11">
        <f t="shared" si="101"/>
        <v>7.1329999999999989E-18</v>
      </c>
      <c r="Z383" s="11">
        <f t="shared" si="102"/>
        <v>4.4299999999999998E-4</v>
      </c>
      <c r="AA383" s="16">
        <f t="shared" si="103"/>
        <v>1.4805447364372936E-2</v>
      </c>
      <c r="AB383" s="9">
        <f t="shared" si="104"/>
        <v>0.33086044319976105</v>
      </c>
      <c r="AC383" s="9">
        <f t="shared" si="105"/>
        <v>0.98519455263562694</v>
      </c>
      <c r="AD383" s="15">
        <f t="shared" si="106"/>
        <v>33.420874411677055</v>
      </c>
      <c r="AE383" s="3">
        <f t="shared" si="107"/>
        <v>858.8131999999996</v>
      </c>
      <c r="AF383" s="2">
        <f t="shared" si="108"/>
        <v>0.25</v>
      </c>
      <c r="AG383" s="9">
        <f t="shared" si="109"/>
        <v>1.1865888070066029E-2</v>
      </c>
      <c r="AH383" s="2">
        <f t="shared" si="110"/>
        <v>0.5741841484022101</v>
      </c>
    </row>
    <row r="384" spans="1:34">
      <c r="A384" s="1">
        <f>Raw!A384</f>
        <v>371</v>
      </c>
      <c r="B384" s="14">
        <f>Raw!B384</f>
        <v>0.41552083333333334</v>
      </c>
      <c r="C384" s="15">
        <f>Raw!C384</f>
        <v>106.2</v>
      </c>
      <c r="D384" s="15">
        <f>IF(C384&gt;0.5,Raw!D384*D$11,-999)</f>
        <v>7.9</v>
      </c>
      <c r="E384" s="9">
        <f>IF(Raw!$G384&gt;$C$8,IF(Raw!$Q384&gt;$C$8,IF(Raw!$N384&gt;$C$9,IF(Raw!$N384&lt;$A$9,IF(Raw!$X384&gt;$C$9,IF(Raw!$X384&lt;$A$9,Raw!H384,-999),-999),-999),-999),-999),-999)</f>
        <v>0.35111199999999998</v>
      </c>
      <c r="F384" s="9">
        <f>IF(Raw!$G384&gt;$C$8,IF(Raw!$Q384&gt;$C$8,IF(Raw!$N384&gt;$C$9,IF(Raw!$N384&lt;$A$9,IF(Raw!$X384&gt;$C$9,IF(Raw!$X384&lt;$A$9,Raw!I384,-999),-999),-999),-999),-999),-999)</f>
        <v>0.59662300000000001</v>
      </c>
      <c r="G384" s="9">
        <f>Raw!G384</f>
        <v>0.96033999999999997</v>
      </c>
      <c r="H384" s="9">
        <f>IF(Raw!$G384&gt;$C$8,IF(Raw!$Q384&gt;$C$8,IF(Raw!$N384&gt;$C$9,IF(Raw!$N384&lt;$A$9,IF(Raw!$X384&gt;$C$9,IF(Raw!$X384&lt;$A$9,Raw!L384,-999),-999),-999),-999),-999),-999)</f>
        <v>664</v>
      </c>
      <c r="I384" s="9">
        <f>IF(Raw!$G384&gt;$C$8,IF(Raw!$Q384&gt;$C$8,IF(Raw!$N384&gt;$C$9,IF(Raw!$N384&lt;$A$9,IF(Raw!$X384&gt;$C$9,IF(Raw!$X384&lt;$A$9,Raw!M384,-999),-999),-999),-999),-999),-999)</f>
        <v>0.34177999999999997</v>
      </c>
      <c r="J384" s="9">
        <f>IF(Raw!$G384&gt;$C$8,IF(Raw!$Q384&gt;$C$8,IF(Raw!$N384&gt;$C$9,IF(Raw!$N384&lt;$A$9,IF(Raw!$X384&gt;$C$9,IF(Raw!$X384&lt;$A$9,Raw!N384,-999),-999),-999),-999),-999),-999)</f>
        <v>534</v>
      </c>
      <c r="K384" s="9">
        <f>IF(Raw!$G384&gt;$C$8,IF(Raw!$Q384&gt;$C$8,IF(Raw!$N384&gt;$C$9,IF(Raw!$N384&lt;$A$9,IF(Raw!$X384&gt;$C$9,IF(Raw!$X384&lt;$A$9,Raw!R384,-999),-999),-999),-999),-999),-999)</f>
        <v>0.34471200000000002</v>
      </c>
      <c r="L384" s="9">
        <f>IF(Raw!$G384&gt;$C$8,IF(Raw!$Q384&gt;$C$8,IF(Raw!$N384&gt;$C$9,IF(Raw!$N384&lt;$A$9,IF(Raw!$X384&gt;$C$9,IF(Raw!$X384&lt;$A$9,Raw!S384,-999),-999),-999),-999),-999),-999)</f>
        <v>0.61038800000000004</v>
      </c>
      <c r="M384" s="9">
        <f>Raw!Q384</f>
        <v>0.97585100000000002</v>
      </c>
      <c r="N384" s="9">
        <f>IF(Raw!$G384&gt;$C$8,IF(Raw!$Q384&gt;$C$8,IF(Raw!$N384&gt;$C$9,IF(Raw!$N384&lt;$A$9,IF(Raw!$X384&gt;$C$9,IF(Raw!$X384&lt;$A$9,Raw!V384,-999),-999),-999),-999),-999),-999)</f>
        <v>694.8</v>
      </c>
      <c r="O384" s="9">
        <f>IF(Raw!$G384&gt;$C$8,IF(Raw!$Q384&gt;$C$8,IF(Raw!$N384&gt;$C$9,IF(Raw!$N384&lt;$A$9,IF(Raw!$X384&gt;$C$9,IF(Raw!$X384&lt;$A$9,Raw!W384,-999),-999),-999),-999),-999),-999)</f>
        <v>0.33524199999999998</v>
      </c>
      <c r="P384" s="9">
        <f>IF(Raw!$G384&gt;$C$8,IF(Raw!$Q384&gt;$C$8,IF(Raw!$N384&gt;$C$9,IF(Raw!$N384&lt;$A$9,IF(Raw!$X384&gt;$C$9,IF(Raw!$X384&lt;$A$9,Raw!X384,-999),-999),-999),-999),-999),-999)</f>
        <v>517</v>
      </c>
      <c r="R384" s="9">
        <f t="shared" si="95"/>
        <v>0.24551100000000003</v>
      </c>
      <c r="S384" s="9">
        <f t="shared" si="96"/>
        <v>0.41150106516175211</v>
      </c>
      <c r="T384" s="9">
        <f t="shared" si="97"/>
        <v>0.26567600000000002</v>
      </c>
      <c r="U384" s="9">
        <f t="shared" si="98"/>
        <v>0.43525757387104597</v>
      </c>
      <c r="V384" s="15">
        <f t="shared" si="99"/>
        <v>0.23799028120000004</v>
      </c>
      <c r="X384" s="11">
        <f t="shared" si="100"/>
        <v>4.7558E+18</v>
      </c>
      <c r="Y384" s="11">
        <f t="shared" si="101"/>
        <v>6.6399999999999993E-18</v>
      </c>
      <c r="Z384" s="11">
        <f t="shared" si="102"/>
        <v>5.3399999999999997E-4</v>
      </c>
      <c r="AA384" s="16">
        <f t="shared" si="103"/>
        <v>1.6583282748000687E-2</v>
      </c>
      <c r="AB384" s="9">
        <f t="shared" si="104"/>
        <v>0.34911778022735784</v>
      </c>
      <c r="AC384" s="9">
        <f t="shared" si="105"/>
        <v>0.98341671725199931</v>
      </c>
      <c r="AD384" s="15">
        <f t="shared" si="106"/>
        <v>31.054836606742864</v>
      </c>
      <c r="AE384" s="3">
        <f t="shared" si="107"/>
        <v>799.45599999999968</v>
      </c>
      <c r="AF384" s="2">
        <f t="shared" si="108"/>
        <v>0.25</v>
      </c>
      <c r="AG384" s="9">
        <f t="shared" si="109"/>
        <v>1.0397579106471265E-2</v>
      </c>
      <c r="AH384" s="2">
        <f t="shared" si="110"/>
        <v>0.50313344179898334</v>
      </c>
    </row>
    <row r="385" spans="1:34">
      <c r="A385" s="1">
        <f>Raw!A385</f>
        <v>372</v>
      </c>
      <c r="B385" s="14">
        <f>Raw!B385</f>
        <v>0.4155787037037037</v>
      </c>
      <c r="C385" s="15">
        <f>Raw!C385</f>
        <v>104</v>
      </c>
      <c r="D385" s="15">
        <f>IF(C385&gt;0.5,Raw!D385*D$11,-999)</f>
        <v>7.9</v>
      </c>
      <c r="E385" s="9">
        <f>IF(Raw!$G385&gt;$C$8,IF(Raw!$Q385&gt;$C$8,IF(Raw!$N385&gt;$C$9,IF(Raw!$N385&lt;$A$9,IF(Raw!$X385&gt;$C$9,IF(Raw!$X385&lt;$A$9,Raw!H385,-999),-999),-999),-999),-999),-999)</f>
        <v>0.34289500000000001</v>
      </c>
      <c r="F385" s="9">
        <f>IF(Raw!$G385&gt;$C$8,IF(Raw!$Q385&gt;$C$8,IF(Raw!$N385&gt;$C$9,IF(Raw!$N385&lt;$A$9,IF(Raw!$X385&gt;$C$9,IF(Raw!$X385&lt;$A$9,Raw!I385,-999),-999),-999),-999),-999),-999)</f>
        <v>0.59382100000000004</v>
      </c>
      <c r="G385" s="9">
        <f>Raw!G385</f>
        <v>0.96808799999999995</v>
      </c>
      <c r="H385" s="9">
        <f>IF(Raw!$G385&gt;$C$8,IF(Raw!$Q385&gt;$C$8,IF(Raw!$N385&gt;$C$9,IF(Raw!$N385&lt;$A$9,IF(Raw!$X385&gt;$C$9,IF(Raw!$X385&lt;$A$9,Raw!L385,-999),-999),-999),-999),-999),-999)</f>
        <v>640.5</v>
      </c>
      <c r="I385" s="9">
        <f>IF(Raw!$G385&gt;$C$8,IF(Raw!$Q385&gt;$C$8,IF(Raw!$N385&gt;$C$9,IF(Raw!$N385&lt;$A$9,IF(Raw!$X385&gt;$C$9,IF(Raw!$X385&lt;$A$9,Raw!M385,-999),-999),-999),-999),-999),-999)</f>
        <v>0.35129700000000003</v>
      </c>
      <c r="J385" s="9">
        <f>IF(Raw!$G385&gt;$C$8,IF(Raw!$Q385&gt;$C$8,IF(Raw!$N385&gt;$C$9,IF(Raw!$N385&lt;$A$9,IF(Raw!$X385&gt;$C$9,IF(Raw!$X385&lt;$A$9,Raw!N385,-999),-999),-999),-999),-999),-999)</f>
        <v>558</v>
      </c>
      <c r="K385" s="9">
        <f>IF(Raw!$G385&gt;$C$8,IF(Raw!$Q385&gt;$C$8,IF(Raw!$N385&gt;$C$9,IF(Raw!$N385&lt;$A$9,IF(Raw!$X385&gt;$C$9,IF(Raw!$X385&lt;$A$9,Raw!R385,-999),-999),-999),-999),-999),-999)</f>
        <v>0.33761099999999999</v>
      </c>
      <c r="L385" s="9">
        <f>IF(Raw!$G385&gt;$C$8,IF(Raw!$Q385&gt;$C$8,IF(Raw!$N385&gt;$C$9,IF(Raw!$N385&lt;$A$9,IF(Raw!$X385&gt;$C$9,IF(Raw!$X385&lt;$A$9,Raw!S385,-999),-999),-999),-999),-999),-999)</f>
        <v>0.61714199999999997</v>
      </c>
      <c r="M385" s="9">
        <f>Raw!Q385</f>
        <v>0.97434200000000004</v>
      </c>
      <c r="N385" s="9">
        <f>IF(Raw!$G385&gt;$C$8,IF(Raw!$Q385&gt;$C$8,IF(Raw!$N385&gt;$C$9,IF(Raw!$N385&lt;$A$9,IF(Raw!$X385&gt;$C$9,IF(Raw!$X385&lt;$A$9,Raw!V385,-999),-999),-999),-999),-999),-999)</f>
        <v>700.4</v>
      </c>
      <c r="O385" s="9">
        <f>IF(Raw!$G385&gt;$C$8,IF(Raw!$Q385&gt;$C$8,IF(Raw!$N385&gt;$C$9,IF(Raw!$N385&lt;$A$9,IF(Raw!$X385&gt;$C$9,IF(Raw!$X385&lt;$A$9,Raw!W385,-999),-999),-999),-999),-999),-999)</f>
        <v>0.24609400000000001</v>
      </c>
      <c r="P385" s="9">
        <f>IF(Raw!$G385&gt;$C$8,IF(Raw!$Q385&gt;$C$8,IF(Raw!$N385&gt;$C$9,IF(Raw!$N385&lt;$A$9,IF(Raw!$X385&gt;$C$9,IF(Raw!$X385&lt;$A$9,Raw!X385,-999),-999),-999),-999),-999),-999)</f>
        <v>439</v>
      </c>
      <c r="R385" s="9">
        <f t="shared" si="95"/>
        <v>0.25092600000000004</v>
      </c>
      <c r="S385" s="9">
        <f t="shared" si="96"/>
        <v>0.42256168104529818</v>
      </c>
      <c r="T385" s="9">
        <f t="shared" si="97"/>
        <v>0.27953099999999997</v>
      </c>
      <c r="U385" s="9">
        <f t="shared" si="98"/>
        <v>0.45294437908941537</v>
      </c>
      <c r="V385" s="15">
        <f t="shared" si="99"/>
        <v>0.2406236658</v>
      </c>
      <c r="X385" s="11">
        <f t="shared" si="100"/>
        <v>4.7558E+18</v>
      </c>
      <c r="Y385" s="11">
        <f t="shared" si="101"/>
        <v>6.4049999999999994E-18</v>
      </c>
      <c r="Z385" s="11">
        <f t="shared" si="102"/>
        <v>5.5800000000000001E-4</v>
      </c>
      <c r="AA385" s="16">
        <f t="shared" si="103"/>
        <v>1.6713105944460023E-2</v>
      </c>
      <c r="AB385" s="9">
        <f t="shared" si="104"/>
        <v>0.34228283121776087</v>
      </c>
      <c r="AC385" s="9">
        <f t="shared" si="105"/>
        <v>0.98328689405553993</v>
      </c>
      <c r="AD385" s="15">
        <f t="shared" si="106"/>
        <v>29.9518027678495</v>
      </c>
      <c r="AE385" s="3">
        <f t="shared" si="107"/>
        <v>771.16199999999969</v>
      </c>
      <c r="AF385" s="2">
        <f t="shared" si="108"/>
        <v>0.25</v>
      </c>
      <c r="AG385" s="9">
        <f t="shared" si="109"/>
        <v>1.0435769774840172E-2</v>
      </c>
      <c r="AH385" s="2">
        <f t="shared" si="110"/>
        <v>0.50498146836596491</v>
      </c>
    </row>
    <row r="386" spans="1:34">
      <c r="A386" s="1">
        <f>Raw!A386</f>
        <v>373</v>
      </c>
      <c r="B386" s="14">
        <f>Raw!B386</f>
        <v>0.41563657407407412</v>
      </c>
      <c r="C386" s="15">
        <f>Raw!C386</f>
        <v>103.1</v>
      </c>
      <c r="D386" s="15">
        <f>IF(C386&gt;0.5,Raw!D386*D$11,-999)</f>
        <v>7.9</v>
      </c>
      <c r="E386" s="9">
        <f>IF(Raw!$G386&gt;$C$8,IF(Raw!$Q386&gt;$C$8,IF(Raw!$N386&gt;$C$9,IF(Raw!$N386&lt;$A$9,IF(Raw!$X386&gt;$C$9,IF(Raw!$X386&lt;$A$9,Raw!H386,-999),-999),-999),-999),-999),-999)</f>
        <v>0.34078000000000003</v>
      </c>
      <c r="F386" s="9">
        <f>IF(Raw!$G386&gt;$C$8,IF(Raw!$Q386&gt;$C$8,IF(Raw!$N386&gt;$C$9,IF(Raw!$N386&lt;$A$9,IF(Raw!$X386&gt;$C$9,IF(Raw!$X386&lt;$A$9,Raw!I386,-999),-999),-999),-999),-999),-999)</f>
        <v>0.594329</v>
      </c>
      <c r="G386" s="9">
        <f>Raw!G386</f>
        <v>0.97213799999999995</v>
      </c>
      <c r="H386" s="9">
        <f>IF(Raw!$G386&gt;$C$8,IF(Raw!$Q386&gt;$C$8,IF(Raw!$N386&gt;$C$9,IF(Raw!$N386&lt;$A$9,IF(Raw!$X386&gt;$C$9,IF(Raw!$X386&lt;$A$9,Raw!L386,-999),-999),-999),-999),-999),-999)</f>
        <v>639.20000000000005</v>
      </c>
      <c r="I386" s="9">
        <f>IF(Raw!$G386&gt;$C$8,IF(Raw!$Q386&gt;$C$8,IF(Raw!$N386&gt;$C$9,IF(Raw!$N386&lt;$A$9,IF(Raw!$X386&gt;$C$9,IF(Raw!$X386&lt;$A$9,Raw!M386,-999),-999),-999),-999),-999),-999)</f>
        <v>0.257961</v>
      </c>
      <c r="J386" s="9">
        <f>IF(Raw!$G386&gt;$C$8,IF(Raw!$Q386&gt;$C$8,IF(Raw!$N386&gt;$C$9,IF(Raw!$N386&lt;$A$9,IF(Raw!$X386&gt;$C$9,IF(Raw!$X386&lt;$A$9,Raw!N386,-999),-999),-999),-999),-999),-999)</f>
        <v>558</v>
      </c>
      <c r="K386" s="9">
        <f>IF(Raw!$G386&gt;$C$8,IF(Raw!$Q386&gt;$C$8,IF(Raw!$N386&gt;$C$9,IF(Raw!$N386&lt;$A$9,IF(Raw!$X386&gt;$C$9,IF(Raw!$X386&lt;$A$9,Raw!R386,-999),-999),-999),-999),-999),-999)</f>
        <v>0.331374</v>
      </c>
      <c r="L386" s="9">
        <f>IF(Raw!$G386&gt;$C$8,IF(Raw!$Q386&gt;$C$8,IF(Raw!$N386&gt;$C$9,IF(Raw!$N386&lt;$A$9,IF(Raw!$X386&gt;$C$9,IF(Raw!$X386&lt;$A$9,Raw!S386,-999),-999),-999),-999),-999),-999)</f>
        <v>0.59678500000000001</v>
      </c>
      <c r="M386" s="9">
        <f>Raw!Q386</f>
        <v>0.98247300000000004</v>
      </c>
      <c r="N386" s="9">
        <f>IF(Raw!$G386&gt;$C$8,IF(Raw!$Q386&gt;$C$8,IF(Raw!$N386&gt;$C$9,IF(Raw!$N386&lt;$A$9,IF(Raw!$X386&gt;$C$9,IF(Raw!$X386&lt;$A$9,Raw!V386,-999),-999),-999),-999),-999),-999)</f>
        <v>749.5</v>
      </c>
      <c r="O386" s="9">
        <f>IF(Raw!$G386&gt;$C$8,IF(Raw!$Q386&gt;$C$8,IF(Raw!$N386&gt;$C$9,IF(Raw!$N386&lt;$A$9,IF(Raw!$X386&gt;$C$9,IF(Raw!$X386&lt;$A$9,Raw!W386,-999),-999),-999),-999),-999),-999)</f>
        <v>0.37081999999999998</v>
      </c>
      <c r="P386" s="9">
        <f>IF(Raw!$G386&gt;$C$8,IF(Raw!$Q386&gt;$C$8,IF(Raw!$N386&gt;$C$9,IF(Raw!$N386&lt;$A$9,IF(Raw!$X386&gt;$C$9,IF(Raw!$X386&lt;$A$9,Raw!X386,-999),-999),-999),-999),-999),-999)</f>
        <v>424</v>
      </c>
      <c r="R386" s="9">
        <f t="shared" si="95"/>
        <v>0.25354899999999997</v>
      </c>
      <c r="S386" s="9">
        <f t="shared" si="96"/>
        <v>0.42661387884488217</v>
      </c>
      <c r="T386" s="9">
        <f t="shared" si="97"/>
        <v>0.26541100000000001</v>
      </c>
      <c r="U386" s="9">
        <f t="shared" si="98"/>
        <v>0.44473470345266719</v>
      </c>
      <c r="V386" s="15">
        <f t="shared" si="99"/>
        <v>0.23268647150000002</v>
      </c>
      <c r="X386" s="11">
        <f t="shared" si="100"/>
        <v>4.7558E+18</v>
      </c>
      <c r="Y386" s="11">
        <f t="shared" si="101"/>
        <v>6.3920000000000003E-18</v>
      </c>
      <c r="Z386" s="11">
        <f t="shared" si="102"/>
        <v>5.5800000000000001E-4</v>
      </c>
      <c r="AA386" s="16">
        <f t="shared" si="103"/>
        <v>1.6679749759954992E-2</v>
      </c>
      <c r="AB386" s="9">
        <f t="shared" si="104"/>
        <v>0.33580098906353939</v>
      </c>
      <c r="AC386" s="9">
        <f t="shared" si="105"/>
        <v>0.9833202502400451</v>
      </c>
      <c r="AD386" s="15">
        <f t="shared" si="106"/>
        <v>29.892024659417551</v>
      </c>
      <c r="AE386" s="3">
        <f t="shared" si="107"/>
        <v>769.5967999999998</v>
      </c>
      <c r="AF386" s="2">
        <f t="shared" si="108"/>
        <v>0.25</v>
      </c>
      <c r="AG386" s="9">
        <f t="shared" si="109"/>
        <v>1.0226169786542984E-2</v>
      </c>
      <c r="AH386" s="2">
        <f t="shared" si="110"/>
        <v>0.49483903401339946</v>
      </c>
    </row>
    <row r="387" spans="1:34">
      <c r="A387" s="1">
        <f>Raw!A387</f>
        <v>374</v>
      </c>
      <c r="B387" s="14">
        <f>Raw!B387</f>
        <v>0.41569444444444442</v>
      </c>
      <c r="C387" s="15">
        <f>Raw!C387</f>
        <v>103.8</v>
      </c>
      <c r="D387" s="15">
        <f>IF(C387&gt;0.5,Raw!D387*D$11,-999)</f>
        <v>7.9</v>
      </c>
      <c r="E387" s="9">
        <f>IF(Raw!$G387&gt;$C$8,IF(Raw!$Q387&gt;$C$8,IF(Raw!$N387&gt;$C$9,IF(Raw!$N387&lt;$A$9,IF(Raw!$X387&gt;$C$9,IF(Raw!$X387&lt;$A$9,Raw!H387,-999),-999),-999),-999),-999),-999)</f>
        <v>0.33031899999999997</v>
      </c>
      <c r="F387" s="9">
        <f>IF(Raw!$G387&gt;$C$8,IF(Raw!$Q387&gt;$C$8,IF(Raw!$N387&gt;$C$9,IF(Raw!$N387&lt;$A$9,IF(Raw!$X387&gt;$C$9,IF(Raw!$X387&lt;$A$9,Raw!I387,-999),-999),-999),-999),-999),-999)</f>
        <v>0.58195699999999995</v>
      </c>
      <c r="G387" s="9">
        <f>Raw!G387</f>
        <v>0.96567700000000001</v>
      </c>
      <c r="H387" s="9">
        <f>IF(Raw!$G387&gt;$C$8,IF(Raw!$Q387&gt;$C$8,IF(Raw!$N387&gt;$C$9,IF(Raw!$N387&lt;$A$9,IF(Raw!$X387&gt;$C$9,IF(Raw!$X387&lt;$A$9,Raw!L387,-999),-999),-999),-999),-999),-999)</f>
        <v>659.6</v>
      </c>
      <c r="I387" s="9">
        <f>IF(Raw!$G387&gt;$C$8,IF(Raw!$Q387&gt;$C$8,IF(Raw!$N387&gt;$C$9,IF(Raw!$N387&lt;$A$9,IF(Raw!$X387&gt;$C$9,IF(Raw!$X387&lt;$A$9,Raw!M387,-999),-999),-999),-999),-999),-999)</f>
        <v>0.27236199999999999</v>
      </c>
      <c r="J387" s="9">
        <f>IF(Raw!$G387&gt;$C$8,IF(Raw!$Q387&gt;$C$8,IF(Raw!$N387&gt;$C$9,IF(Raw!$N387&lt;$A$9,IF(Raw!$X387&gt;$C$9,IF(Raw!$X387&lt;$A$9,Raw!N387,-999),-999),-999),-999),-999),-999)</f>
        <v>528</v>
      </c>
      <c r="K387" s="9">
        <f>IF(Raw!$G387&gt;$C$8,IF(Raw!$Q387&gt;$C$8,IF(Raw!$N387&gt;$C$9,IF(Raw!$N387&lt;$A$9,IF(Raw!$X387&gt;$C$9,IF(Raw!$X387&lt;$A$9,Raw!R387,-999),-999),-999),-999),-999),-999)</f>
        <v>0.34441899999999998</v>
      </c>
      <c r="L387" s="9">
        <f>IF(Raw!$G387&gt;$C$8,IF(Raw!$Q387&gt;$C$8,IF(Raw!$N387&gt;$C$9,IF(Raw!$N387&lt;$A$9,IF(Raw!$X387&gt;$C$9,IF(Raw!$X387&lt;$A$9,Raw!S387,-999),-999),-999),-999),-999),-999)</f>
        <v>0.60186099999999998</v>
      </c>
      <c r="M387" s="9">
        <f>Raw!Q387</f>
        <v>0.97702100000000003</v>
      </c>
      <c r="N387" s="9">
        <f>IF(Raw!$G387&gt;$C$8,IF(Raw!$Q387&gt;$C$8,IF(Raw!$N387&gt;$C$9,IF(Raw!$N387&lt;$A$9,IF(Raw!$X387&gt;$C$9,IF(Raw!$X387&lt;$A$9,Raw!V387,-999),-999),-999),-999),-999),-999)</f>
        <v>691.5</v>
      </c>
      <c r="O387" s="9">
        <f>IF(Raw!$G387&gt;$C$8,IF(Raw!$Q387&gt;$C$8,IF(Raw!$N387&gt;$C$9,IF(Raw!$N387&lt;$A$9,IF(Raw!$X387&gt;$C$9,IF(Raw!$X387&lt;$A$9,Raw!W387,-999),-999),-999),-999),-999),-999)</f>
        <v>0.33329999999999999</v>
      </c>
      <c r="P387" s="9">
        <f>IF(Raw!$G387&gt;$C$8,IF(Raw!$Q387&gt;$C$8,IF(Raw!$N387&gt;$C$9,IF(Raw!$N387&lt;$A$9,IF(Raw!$X387&gt;$C$9,IF(Raw!$X387&lt;$A$9,Raw!X387,-999),-999),-999),-999),-999),-999)</f>
        <v>415</v>
      </c>
      <c r="R387" s="9">
        <f t="shared" si="95"/>
        <v>0.25163799999999997</v>
      </c>
      <c r="S387" s="9">
        <f t="shared" si="96"/>
        <v>0.43239964464728492</v>
      </c>
      <c r="T387" s="9">
        <f t="shared" si="97"/>
        <v>0.257442</v>
      </c>
      <c r="U387" s="9">
        <f t="shared" si="98"/>
        <v>0.42774328291748431</v>
      </c>
      <c r="V387" s="15">
        <f t="shared" si="99"/>
        <v>0.23466560390000002</v>
      </c>
      <c r="X387" s="11">
        <f t="shared" si="100"/>
        <v>4.7558E+18</v>
      </c>
      <c r="Y387" s="11">
        <f t="shared" si="101"/>
        <v>6.5960000000000002E-18</v>
      </c>
      <c r="Z387" s="11">
        <f t="shared" si="102"/>
        <v>5.2799999999999993E-4</v>
      </c>
      <c r="AA387" s="16">
        <f t="shared" si="103"/>
        <v>1.6293105413489405E-2</v>
      </c>
      <c r="AB387" s="9">
        <f t="shared" si="104"/>
        <v>0.3486135296438595</v>
      </c>
      <c r="AC387" s="9">
        <f t="shared" si="105"/>
        <v>0.98370689458651062</v>
      </c>
      <c r="AD387" s="15">
        <f t="shared" si="106"/>
        <v>30.858154192214784</v>
      </c>
      <c r="AE387" s="3">
        <f t="shared" si="107"/>
        <v>794.1583999999998</v>
      </c>
      <c r="AF387" s="2">
        <f t="shared" si="108"/>
        <v>0.25</v>
      </c>
      <c r="AG387" s="9">
        <f t="shared" si="109"/>
        <v>1.0153360137655294E-2</v>
      </c>
      <c r="AH387" s="2">
        <f t="shared" si="110"/>
        <v>0.49131581299570704</v>
      </c>
    </row>
    <row r="388" spans="1:34">
      <c r="A388" s="1">
        <f>Raw!A388</f>
        <v>375</v>
      </c>
      <c r="B388" s="14">
        <f>Raw!B388</f>
        <v>0.41574074074074074</v>
      </c>
      <c r="C388" s="15">
        <f>Raw!C388</f>
        <v>101.3</v>
      </c>
      <c r="D388" s="15">
        <f>IF(C388&gt;0.5,Raw!D388*D$11,-999)</f>
        <v>7.9</v>
      </c>
      <c r="E388" s="9">
        <f>IF(Raw!$G388&gt;$C$8,IF(Raw!$Q388&gt;$C$8,IF(Raw!$N388&gt;$C$9,IF(Raw!$N388&lt;$A$9,IF(Raw!$X388&gt;$C$9,IF(Raw!$X388&lt;$A$9,Raw!H388,-999),-999),-999),-999),-999),-999)</f>
        <v>0.347416</v>
      </c>
      <c r="F388" s="9">
        <f>IF(Raw!$G388&gt;$C$8,IF(Raw!$Q388&gt;$C$8,IF(Raw!$N388&gt;$C$9,IF(Raw!$N388&lt;$A$9,IF(Raw!$X388&gt;$C$9,IF(Raw!$X388&lt;$A$9,Raw!I388,-999),-999),-999),-999),-999),-999)</f>
        <v>0.58877500000000005</v>
      </c>
      <c r="G388" s="9">
        <f>Raw!G388</f>
        <v>0.98149200000000003</v>
      </c>
      <c r="H388" s="9">
        <f>IF(Raw!$G388&gt;$C$8,IF(Raw!$Q388&gt;$C$8,IF(Raw!$N388&gt;$C$9,IF(Raw!$N388&lt;$A$9,IF(Raw!$X388&gt;$C$9,IF(Raw!$X388&lt;$A$9,Raw!L388,-999),-999),-999),-999),-999),-999)</f>
        <v>649.9</v>
      </c>
      <c r="I388" s="9">
        <f>IF(Raw!$G388&gt;$C$8,IF(Raw!$Q388&gt;$C$8,IF(Raw!$N388&gt;$C$9,IF(Raw!$N388&lt;$A$9,IF(Raw!$X388&gt;$C$9,IF(Raw!$X388&lt;$A$9,Raw!M388,-999),-999),-999),-999),-999),-999)</f>
        <v>0.370805</v>
      </c>
      <c r="J388" s="9">
        <f>IF(Raw!$G388&gt;$C$8,IF(Raw!$Q388&gt;$C$8,IF(Raw!$N388&gt;$C$9,IF(Raw!$N388&lt;$A$9,IF(Raw!$X388&gt;$C$9,IF(Raw!$X388&lt;$A$9,Raw!N388,-999),-999),-999),-999),-999),-999)</f>
        <v>474</v>
      </c>
      <c r="K388" s="9">
        <f>IF(Raw!$G388&gt;$C$8,IF(Raw!$Q388&gt;$C$8,IF(Raw!$N388&gt;$C$9,IF(Raw!$N388&lt;$A$9,IF(Raw!$X388&gt;$C$9,IF(Raw!$X388&lt;$A$9,Raw!R388,-999),-999),-999),-999),-999),-999)</f>
        <v>0.33639000000000002</v>
      </c>
      <c r="L388" s="9">
        <f>IF(Raw!$G388&gt;$C$8,IF(Raw!$Q388&gt;$C$8,IF(Raw!$N388&gt;$C$9,IF(Raw!$N388&lt;$A$9,IF(Raw!$X388&gt;$C$9,IF(Raw!$X388&lt;$A$9,Raw!S388,-999),-999),-999),-999),-999),-999)</f>
        <v>0.60359600000000002</v>
      </c>
      <c r="M388" s="9">
        <f>Raw!Q388</f>
        <v>0.96962999999999999</v>
      </c>
      <c r="N388" s="9">
        <f>IF(Raw!$G388&gt;$C$8,IF(Raw!$Q388&gt;$C$8,IF(Raw!$N388&gt;$C$9,IF(Raw!$N388&lt;$A$9,IF(Raw!$X388&gt;$C$9,IF(Raw!$X388&lt;$A$9,Raw!V388,-999),-999),-999),-999),-999),-999)</f>
        <v>712.8</v>
      </c>
      <c r="O388" s="9">
        <f>IF(Raw!$G388&gt;$C$8,IF(Raw!$Q388&gt;$C$8,IF(Raw!$N388&gt;$C$9,IF(Raw!$N388&lt;$A$9,IF(Raw!$X388&gt;$C$9,IF(Raw!$X388&lt;$A$9,Raw!W388,-999),-999),-999),-999),-999),-999)</f>
        <v>0.37081999999999998</v>
      </c>
      <c r="P388" s="9">
        <f>IF(Raw!$G388&gt;$C$8,IF(Raw!$Q388&gt;$C$8,IF(Raw!$N388&gt;$C$9,IF(Raw!$N388&lt;$A$9,IF(Raw!$X388&gt;$C$9,IF(Raw!$X388&lt;$A$9,Raw!X388,-999),-999),-999),-999),-999),-999)</f>
        <v>390</v>
      </c>
      <c r="R388" s="9">
        <f t="shared" si="95"/>
        <v>0.24135900000000005</v>
      </c>
      <c r="S388" s="9">
        <f t="shared" si="96"/>
        <v>0.40993418538490939</v>
      </c>
      <c r="T388" s="9">
        <f t="shared" si="97"/>
        <v>0.267206</v>
      </c>
      <c r="U388" s="9">
        <f t="shared" si="98"/>
        <v>0.44269014373852705</v>
      </c>
      <c r="V388" s="15">
        <f t="shared" si="99"/>
        <v>0.23534208040000001</v>
      </c>
      <c r="X388" s="11">
        <f t="shared" si="100"/>
        <v>4.7558E+18</v>
      </c>
      <c r="Y388" s="11">
        <f t="shared" si="101"/>
        <v>6.4989999999999991E-18</v>
      </c>
      <c r="Z388" s="11">
        <f t="shared" si="102"/>
        <v>4.7399999999999997E-4</v>
      </c>
      <c r="AA388" s="16">
        <f t="shared" si="103"/>
        <v>1.4438831392769554E-2</v>
      </c>
      <c r="AB388" s="9">
        <f t="shared" si="104"/>
        <v>0.34024814238113643</v>
      </c>
      <c r="AC388" s="9">
        <f t="shared" si="105"/>
        <v>0.98556116860723031</v>
      </c>
      <c r="AD388" s="15">
        <f t="shared" si="106"/>
        <v>30.461669604999063</v>
      </c>
      <c r="AE388" s="3">
        <f t="shared" si="107"/>
        <v>782.47959999999966</v>
      </c>
      <c r="AF388" s="2">
        <f t="shared" si="108"/>
        <v>0.25</v>
      </c>
      <c r="AG388" s="9">
        <f t="shared" si="109"/>
        <v>1.0373139150732735E-2</v>
      </c>
      <c r="AH388" s="2">
        <f t="shared" si="110"/>
        <v>0.50195080505996692</v>
      </c>
    </row>
    <row r="389" spans="1:34">
      <c r="A389" s="1">
        <f>Raw!A389</f>
        <v>376</v>
      </c>
      <c r="B389" s="14">
        <f>Raw!B389</f>
        <v>0.4157986111111111</v>
      </c>
      <c r="C389" s="15">
        <f>Raw!C389</f>
        <v>102.5</v>
      </c>
      <c r="D389" s="15">
        <f>IF(C389&gt;0.5,Raw!D389*D$11,-999)</f>
        <v>7.9</v>
      </c>
      <c r="E389" s="9">
        <f>IF(Raw!$G389&gt;$C$8,IF(Raw!$Q389&gt;$C$8,IF(Raw!$N389&gt;$C$9,IF(Raw!$N389&lt;$A$9,IF(Raw!$X389&gt;$C$9,IF(Raw!$X389&lt;$A$9,Raw!H389,-999),-999),-999),-999),-999),-999)</f>
        <v>0.36039399999999999</v>
      </c>
      <c r="F389" s="9">
        <f>IF(Raw!$G389&gt;$C$8,IF(Raw!$Q389&gt;$C$8,IF(Raw!$N389&gt;$C$9,IF(Raw!$N389&lt;$A$9,IF(Raw!$X389&gt;$C$9,IF(Raw!$X389&lt;$A$9,Raw!I389,-999),-999),-999),-999),-999),-999)</f>
        <v>0.61444699999999997</v>
      </c>
      <c r="G389" s="9">
        <f>Raw!G389</f>
        <v>0.97153699999999998</v>
      </c>
      <c r="H389" s="9">
        <f>IF(Raw!$G389&gt;$C$8,IF(Raw!$Q389&gt;$C$8,IF(Raw!$N389&gt;$C$9,IF(Raw!$N389&lt;$A$9,IF(Raw!$X389&gt;$C$9,IF(Raw!$X389&lt;$A$9,Raw!L389,-999),-999),-999),-999),-999),-999)</f>
        <v>619.9</v>
      </c>
      <c r="I389" s="9">
        <f>IF(Raw!$G389&gt;$C$8,IF(Raw!$Q389&gt;$C$8,IF(Raw!$N389&gt;$C$9,IF(Raw!$N389&lt;$A$9,IF(Raw!$X389&gt;$C$9,IF(Raw!$X389&lt;$A$9,Raw!M389,-999),-999),-999),-999),-999),-999)</f>
        <v>0.351997</v>
      </c>
      <c r="J389" s="9">
        <f>IF(Raw!$G389&gt;$C$8,IF(Raw!$Q389&gt;$C$8,IF(Raw!$N389&gt;$C$9,IF(Raw!$N389&lt;$A$9,IF(Raw!$X389&gt;$C$9,IF(Raw!$X389&lt;$A$9,Raw!N389,-999),-999),-999),-999),-999),-999)</f>
        <v>321</v>
      </c>
      <c r="K389" s="9">
        <f>IF(Raw!$G389&gt;$C$8,IF(Raw!$Q389&gt;$C$8,IF(Raw!$N389&gt;$C$9,IF(Raw!$N389&lt;$A$9,IF(Raw!$X389&gt;$C$9,IF(Raw!$X389&lt;$A$9,Raw!R389,-999),-999),-999),-999),-999),-999)</f>
        <v>0.35919200000000001</v>
      </c>
      <c r="L389" s="9">
        <f>IF(Raw!$G389&gt;$C$8,IF(Raw!$Q389&gt;$C$8,IF(Raw!$N389&gt;$C$9,IF(Raw!$N389&lt;$A$9,IF(Raw!$X389&gt;$C$9,IF(Raw!$X389&lt;$A$9,Raw!S389,-999),-999),-999),-999),-999),-999)</f>
        <v>0.62101799999999996</v>
      </c>
      <c r="M389" s="9">
        <f>Raw!Q389</f>
        <v>0.97412100000000001</v>
      </c>
      <c r="N389" s="9">
        <f>IF(Raw!$G389&gt;$C$8,IF(Raw!$Q389&gt;$C$8,IF(Raw!$N389&gt;$C$9,IF(Raw!$N389&lt;$A$9,IF(Raw!$X389&gt;$C$9,IF(Raw!$X389&lt;$A$9,Raw!V389,-999),-999),-999),-999),-999),-999)</f>
        <v>709.8</v>
      </c>
      <c r="O389" s="9">
        <f>IF(Raw!$G389&gt;$C$8,IF(Raw!$Q389&gt;$C$8,IF(Raw!$N389&gt;$C$9,IF(Raw!$N389&lt;$A$9,IF(Raw!$X389&gt;$C$9,IF(Raw!$X389&lt;$A$9,Raw!W389,-999),-999),-999),-999),-999),-999)</f>
        <v>0.351188</v>
      </c>
      <c r="P389" s="9">
        <f>IF(Raw!$G389&gt;$C$8,IF(Raw!$Q389&gt;$C$8,IF(Raw!$N389&gt;$C$9,IF(Raw!$N389&lt;$A$9,IF(Raw!$X389&gt;$C$9,IF(Raw!$X389&lt;$A$9,Raw!X389,-999),-999),-999),-999),-999),-999)</f>
        <v>592</v>
      </c>
      <c r="R389" s="9">
        <f t="shared" si="95"/>
        <v>0.25405299999999997</v>
      </c>
      <c r="S389" s="9">
        <f t="shared" si="96"/>
        <v>0.41346609227484221</v>
      </c>
      <c r="T389" s="9">
        <f t="shared" si="97"/>
        <v>0.26182599999999995</v>
      </c>
      <c r="U389" s="9">
        <f t="shared" si="98"/>
        <v>0.42160774727946687</v>
      </c>
      <c r="V389" s="15">
        <f t="shared" si="99"/>
        <v>0.24213491819999999</v>
      </c>
      <c r="X389" s="11">
        <f t="shared" si="100"/>
        <v>4.7558E+18</v>
      </c>
      <c r="Y389" s="11">
        <f t="shared" si="101"/>
        <v>6.1989999999999991E-18</v>
      </c>
      <c r="Z389" s="11">
        <f t="shared" si="102"/>
        <v>3.21E-4</v>
      </c>
      <c r="AA389" s="16">
        <f t="shared" si="103"/>
        <v>9.3747489253472021E-3</v>
      </c>
      <c r="AB389" s="9">
        <f t="shared" si="104"/>
        <v>0.36164655301212795</v>
      </c>
      <c r="AC389" s="9">
        <f t="shared" si="105"/>
        <v>0.99062525107465282</v>
      </c>
      <c r="AD389" s="15">
        <f t="shared" si="106"/>
        <v>29.204825312608108</v>
      </c>
      <c r="AE389" s="3">
        <f t="shared" si="107"/>
        <v>746.35959999999966</v>
      </c>
      <c r="AF389" s="2">
        <f t="shared" si="108"/>
        <v>0.25</v>
      </c>
      <c r="AG389" s="9">
        <f t="shared" si="109"/>
        <v>9.4715235459531203E-3</v>
      </c>
      <c r="AH389" s="2">
        <f t="shared" si="110"/>
        <v>0.45832209516824746</v>
      </c>
    </row>
    <row r="390" spans="1:34">
      <c r="A390" s="1">
        <f>Raw!A390</f>
        <v>377</v>
      </c>
      <c r="B390" s="14">
        <f>Raw!B390</f>
        <v>0.41585648148148152</v>
      </c>
      <c r="C390" s="15">
        <f>Raw!C390</f>
        <v>100.4</v>
      </c>
      <c r="D390" s="15">
        <f>IF(C390&gt;0.5,Raw!D390*D$11,-999)</f>
        <v>7.9</v>
      </c>
      <c r="E390" s="9">
        <f>IF(Raw!$G390&gt;$C$8,IF(Raw!$Q390&gt;$C$8,IF(Raw!$N390&gt;$C$9,IF(Raw!$N390&lt;$A$9,IF(Raw!$X390&gt;$C$9,IF(Raw!$X390&lt;$A$9,Raw!H390,-999),-999),-999),-999),-999),-999)</f>
        <v>0.32235799999999998</v>
      </c>
      <c r="F390" s="9">
        <f>IF(Raw!$G390&gt;$C$8,IF(Raw!$Q390&gt;$C$8,IF(Raw!$N390&gt;$C$9,IF(Raw!$N390&lt;$A$9,IF(Raw!$X390&gt;$C$9,IF(Raw!$X390&lt;$A$9,Raw!I390,-999),-999),-999),-999),-999),-999)</f>
        <v>0.599275</v>
      </c>
      <c r="G390" s="9">
        <f>Raw!G390</f>
        <v>0.97867000000000004</v>
      </c>
      <c r="H390" s="9">
        <f>IF(Raw!$G390&gt;$C$8,IF(Raw!$Q390&gt;$C$8,IF(Raw!$N390&gt;$C$9,IF(Raw!$N390&lt;$A$9,IF(Raw!$X390&gt;$C$9,IF(Raw!$X390&lt;$A$9,Raw!L390,-999),-999),-999),-999),-999),-999)</f>
        <v>678</v>
      </c>
      <c r="I390" s="9">
        <f>IF(Raw!$G390&gt;$C$8,IF(Raw!$Q390&gt;$C$8,IF(Raw!$N390&gt;$C$9,IF(Raw!$N390&lt;$A$9,IF(Raw!$X390&gt;$C$9,IF(Raw!$X390&lt;$A$9,Raw!M390,-999),-999),-999),-999),-999),-999)</f>
        <v>0.27037699999999998</v>
      </c>
      <c r="J390" s="9">
        <f>IF(Raw!$G390&gt;$C$8,IF(Raw!$Q390&gt;$C$8,IF(Raw!$N390&gt;$C$9,IF(Raw!$N390&lt;$A$9,IF(Raw!$X390&gt;$C$9,IF(Raw!$X390&lt;$A$9,Raw!N390,-999),-999),-999),-999),-999),-999)</f>
        <v>520</v>
      </c>
      <c r="K390" s="9">
        <f>IF(Raw!$G390&gt;$C$8,IF(Raw!$Q390&gt;$C$8,IF(Raw!$N390&gt;$C$9,IF(Raw!$N390&lt;$A$9,IF(Raw!$X390&gt;$C$9,IF(Raw!$X390&lt;$A$9,Raw!R390,-999),-999),-999),-999),-999),-999)</f>
        <v>0.34026000000000001</v>
      </c>
      <c r="L390" s="9">
        <f>IF(Raw!$G390&gt;$C$8,IF(Raw!$Q390&gt;$C$8,IF(Raw!$N390&gt;$C$9,IF(Raw!$N390&lt;$A$9,IF(Raw!$X390&gt;$C$9,IF(Raw!$X390&lt;$A$9,Raw!S390,-999),-999),-999),-999),-999),-999)</f>
        <v>0.60821800000000004</v>
      </c>
      <c r="M390" s="9">
        <f>Raw!Q390</f>
        <v>0.97863599999999995</v>
      </c>
      <c r="N390" s="9">
        <f>IF(Raw!$G390&gt;$C$8,IF(Raw!$Q390&gt;$C$8,IF(Raw!$N390&gt;$C$9,IF(Raw!$N390&lt;$A$9,IF(Raw!$X390&gt;$C$9,IF(Raw!$X390&lt;$A$9,Raw!V390,-999),-999),-999),-999),-999),-999)</f>
        <v>708.2</v>
      </c>
      <c r="O390" s="9">
        <f>IF(Raw!$G390&gt;$C$8,IF(Raw!$Q390&gt;$C$8,IF(Raw!$N390&gt;$C$9,IF(Raw!$N390&lt;$A$9,IF(Raw!$X390&gt;$C$9,IF(Raw!$X390&lt;$A$9,Raw!W390,-999),-999),-999),-999),-999),-999)</f>
        <v>0.37081999999999998</v>
      </c>
      <c r="P390" s="9">
        <f>IF(Raw!$G390&gt;$C$8,IF(Raw!$Q390&gt;$C$8,IF(Raw!$N390&gt;$C$9,IF(Raw!$N390&lt;$A$9,IF(Raw!$X390&gt;$C$9,IF(Raw!$X390&lt;$A$9,Raw!X390,-999),-999),-999),-999),-999),-999)</f>
        <v>413</v>
      </c>
      <c r="R390" s="9">
        <f t="shared" si="95"/>
        <v>0.27691700000000002</v>
      </c>
      <c r="S390" s="9">
        <f t="shared" si="96"/>
        <v>0.46208668808143177</v>
      </c>
      <c r="T390" s="9">
        <f t="shared" si="97"/>
        <v>0.26795800000000003</v>
      </c>
      <c r="U390" s="9">
        <f t="shared" si="98"/>
        <v>0.44056242991822014</v>
      </c>
      <c r="V390" s="15">
        <f t="shared" si="99"/>
        <v>0.23714419820000002</v>
      </c>
      <c r="X390" s="11">
        <f t="shared" si="100"/>
        <v>4.7558E+18</v>
      </c>
      <c r="Y390" s="11">
        <f t="shared" si="101"/>
        <v>6.7799999999999994E-18</v>
      </c>
      <c r="Z390" s="11">
        <f t="shared" si="102"/>
        <v>5.1999999999999995E-4</v>
      </c>
      <c r="AA390" s="16">
        <f t="shared" si="103"/>
        <v>1.6490550618320721E-2</v>
      </c>
      <c r="AB390" s="9">
        <f t="shared" si="104"/>
        <v>0.34467877496258398</v>
      </c>
      <c r="AC390" s="9">
        <f t="shared" si="105"/>
        <v>0.98350944938167928</v>
      </c>
      <c r="AD390" s="15">
        <f t="shared" si="106"/>
        <v>31.712597342924465</v>
      </c>
      <c r="AE390" s="3">
        <f t="shared" si="107"/>
        <v>816.31199999999967</v>
      </c>
      <c r="AF390" s="2">
        <f t="shared" si="108"/>
        <v>0.25</v>
      </c>
      <c r="AG390" s="9">
        <f t="shared" si="109"/>
        <v>1.0747214572628378E-2</v>
      </c>
      <c r="AH390" s="2">
        <f t="shared" si="110"/>
        <v>0.52005212004718582</v>
      </c>
    </row>
    <row r="391" spans="1:34">
      <c r="A391" s="1">
        <f>Raw!A391</f>
        <v>378</v>
      </c>
      <c r="B391" s="14">
        <f>Raw!B391</f>
        <v>0.41591435185185183</v>
      </c>
      <c r="C391" s="15">
        <f>Raw!C391</f>
        <v>101.1</v>
      </c>
      <c r="D391" s="15">
        <f>IF(C391&gt;0.5,Raw!D391*D$11,-999)</f>
        <v>7.9</v>
      </c>
      <c r="E391" s="9">
        <f>IF(Raw!$G391&gt;$C$8,IF(Raw!$Q391&gt;$C$8,IF(Raw!$N391&gt;$C$9,IF(Raw!$N391&lt;$A$9,IF(Raw!$X391&gt;$C$9,IF(Raw!$X391&lt;$A$9,Raw!H391,-999),-999),-999),-999),-999),-999)</f>
        <v>0.36597800000000003</v>
      </c>
      <c r="F391" s="9">
        <f>IF(Raw!$G391&gt;$C$8,IF(Raw!$Q391&gt;$C$8,IF(Raw!$N391&gt;$C$9,IF(Raw!$N391&lt;$A$9,IF(Raw!$X391&gt;$C$9,IF(Raw!$X391&lt;$A$9,Raw!I391,-999),-999),-999),-999),-999),-999)</f>
        <v>0.63978000000000002</v>
      </c>
      <c r="G391" s="9">
        <f>Raw!G391</f>
        <v>0.963036</v>
      </c>
      <c r="H391" s="9">
        <f>IF(Raw!$G391&gt;$C$8,IF(Raw!$Q391&gt;$C$8,IF(Raw!$N391&gt;$C$9,IF(Raw!$N391&lt;$A$9,IF(Raw!$X391&gt;$C$9,IF(Raw!$X391&lt;$A$9,Raw!L391,-999),-999),-999),-999),-999),-999)</f>
        <v>648.4</v>
      </c>
      <c r="I391" s="9">
        <f>IF(Raw!$G391&gt;$C$8,IF(Raw!$Q391&gt;$C$8,IF(Raw!$N391&gt;$C$9,IF(Raw!$N391&lt;$A$9,IF(Raw!$X391&gt;$C$9,IF(Raw!$X391&lt;$A$9,Raw!M391,-999),-999),-999),-999),-999),-999)</f>
        <v>0.40842200000000001</v>
      </c>
      <c r="J391" s="9">
        <f>IF(Raw!$G391&gt;$C$8,IF(Raw!$Q391&gt;$C$8,IF(Raw!$N391&gt;$C$9,IF(Raw!$N391&lt;$A$9,IF(Raw!$X391&gt;$C$9,IF(Raw!$X391&lt;$A$9,Raw!N391,-999),-999),-999),-999),-999),-999)</f>
        <v>437</v>
      </c>
      <c r="K391" s="9">
        <f>IF(Raw!$G391&gt;$C$8,IF(Raw!$Q391&gt;$C$8,IF(Raw!$N391&gt;$C$9,IF(Raw!$N391&lt;$A$9,IF(Raw!$X391&gt;$C$9,IF(Raw!$X391&lt;$A$9,Raw!R391,-999),-999),-999),-999),-999),-999)</f>
        <v>0.35351100000000002</v>
      </c>
      <c r="L391" s="9">
        <f>IF(Raw!$G391&gt;$C$8,IF(Raw!$Q391&gt;$C$8,IF(Raw!$N391&gt;$C$9,IF(Raw!$N391&lt;$A$9,IF(Raw!$X391&gt;$C$9,IF(Raw!$X391&lt;$A$9,Raw!S391,-999),-999),-999),-999),-999),-999)</f>
        <v>0.61397299999999999</v>
      </c>
      <c r="M391" s="9">
        <f>Raw!Q391</f>
        <v>0.97717900000000002</v>
      </c>
      <c r="N391" s="9">
        <f>IF(Raw!$G391&gt;$C$8,IF(Raw!$Q391&gt;$C$8,IF(Raw!$N391&gt;$C$9,IF(Raw!$N391&lt;$A$9,IF(Raw!$X391&gt;$C$9,IF(Raw!$X391&lt;$A$9,Raw!V391,-999),-999),-999),-999),-999),-999)</f>
        <v>721.4</v>
      </c>
      <c r="O391" s="9">
        <f>IF(Raw!$G391&gt;$C$8,IF(Raw!$Q391&gt;$C$8,IF(Raw!$N391&gt;$C$9,IF(Raw!$N391&lt;$A$9,IF(Raw!$X391&gt;$C$9,IF(Raw!$X391&lt;$A$9,Raw!W391,-999),-999),-999),-999),-999),-999)</f>
        <v>0.34522199999999997</v>
      </c>
      <c r="P391" s="9">
        <f>IF(Raw!$G391&gt;$C$8,IF(Raw!$Q391&gt;$C$8,IF(Raw!$N391&gt;$C$9,IF(Raw!$N391&lt;$A$9,IF(Raw!$X391&gt;$C$9,IF(Raw!$X391&lt;$A$9,Raw!X391,-999),-999),-999),-999),-999),-999)</f>
        <v>409</v>
      </c>
      <c r="R391" s="9">
        <f t="shared" si="95"/>
        <v>0.27380199999999999</v>
      </c>
      <c r="S391" s="9">
        <f t="shared" si="96"/>
        <v>0.42796273719090933</v>
      </c>
      <c r="T391" s="9">
        <f t="shared" si="97"/>
        <v>0.26046199999999997</v>
      </c>
      <c r="U391" s="9">
        <f t="shared" si="98"/>
        <v>0.42422386652181771</v>
      </c>
      <c r="V391" s="15">
        <f t="shared" si="99"/>
        <v>0.23938807270000001</v>
      </c>
      <c r="X391" s="11">
        <f t="shared" si="100"/>
        <v>4.7558E+18</v>
      </c>
      <c r="Y391" s="11">
        <f t="shared" si="101"/>
        <v>6.4839999999999995E-18</v>
      </c>
      <c r="Z391" s="11">
        <f t="shared" si="102"/>
        <v>4.37E-4</v>
      </c>
      <c r="AA391" s="16">
        <f t="shared" si="103"/>
        <v>1.329642014241229E-2</v>
      </c>
      <c r="AB391" s="9">
        <f t="shared" si="104"/>
        <v>0.35697421218313302</v>
      </c>
      <c r="AC391" s="9">
        <f t="shared" si="105"/>
        <v>0.98670357985758761</v>
      </c>
      <c r="AD391" s="15">
        <f t="shared" si="106"/>
        <v>30.426590714902261</v>
      </c>
      <c r="AE391" s="3">
        <f t="shared" si="107"/>
        <v>780.67359999999974</v>
      </c>
      <c r="AF391" s="2">
        <f t="shared" si="108"/>
        <v>0.25</v>
      </c>
      <c r="AG391" s="9">
        <f t="shared" si="109"/>
        <v>9.9289891985789806E-3</v>
      </c>
      <c r="AH391" s="2">
        <f t="shared" si="110"/>
        <v>0.4804586200221162</v>
      </c>
    </row>
    <row r="392" spans="1:34">
      <c r="A392" s="1">
        <f>Raw!A392</f>
        <v>379</v>
      </c>
      <c r="B392" s="14">
        <f>Raw!B392</f>
        <v>0.41597222222222219</v>
      </c>
      <c r="C392" s="15">
        <f>Raw!C392</f>
        <v>98.9</v>
      </c>
      <c r="D392" s="15">
        <f>IF(C392&gt;0.5,Raw!D392*D$11,-999)</f>
        <v>8.8000000000000007</v>
      </c>
      <c r="E392" s="9">
        <f>IF(Raw!$G392&gt;$C$8,IF(Raw!$Q392&gt;$C$8,IF(Raw!$N392&gt;$C$9,IF(Raw!$N392&lt;$A$9,IF(Raw!$X392&gt;$C$9,IF(Raw!$X392&lt;$A$9,Raw!H392,-999),-999),-999),-999),-999),-999)</f>
        <v>0.332897</v>
      </c>
      <c r="F392" s="9">
        <f>IF(Raw!$G392&gt;$C$8,IF(Raw!$Q392&gt;$C$8,IF(Raw!$N392&gt;$C$9,IF(Raw!$N392&lt;$A$9,IF(Raw!$X392&gt;$C$9,IF(Raw!$X392&lt;$A$9,Raw!I392,-999),-999),-999),-999),-999),-999)</f>
        <v>0.59974499999999997</v>
      </c>
      <c r="G392" s="9">
        <f>Raw!G392</f>
        <v>0.97751299999999997</v>
      </c>
      <c r="H392" s="9">
        <f>IF(Raw!$G392&gt;$C$8,IF(Raw!$Q392&gt;$C$8,IF(Raw!$N392&gt;$C$9,IF(Raw!$N392&lt;$A$9,IF(Raw!$X392&gt;$C$9,IF(Raw!$X392&lt;$A$9,Raw!L392,-999),-999),-999),-999),-999),-999)</f>
        <v>656.2</v>
      </c>
      <c r="I392" s="9">
        <f>IF(Raw!$G392&gt;$C$8,IF(Raw!$Q392&gt;$C$8,IF(Raw!$N392&gt;$C$9,IF(Raw!$N392&lt;$A$9,IF(Raw!$X392&gt;$C$9,IF(Raw!$X392&lt;$A$9,Raw!M392,-999),-999),-999),-999),-999),-999)</f>
        <v>0.17369200000000001</v>
      </c>
      <c r="J392" s="9">
        <f>IF(Raw!$G392&gt;$C$8,IF(Raw!$Q392&gt;$C$8,IF(Raw!$N392&gt;$C$9,IF(Raw!$N392&lt;$A$9,IF(Raw!$X392&gt;$C$9,IF(Raw!$X392&lt;$A$9,Raw!N392,-999),-999),-999),-999),-999),-999)</f>
        <v>492</v>
      </c>
      <c r="K392" s="9">
        <f>IF(Raw!$G392&gt;$C$8,IF(Raw!$Q392&gt;$C$8,IF(Raw!$N392&gt;$C$9,IF(Raw!$N392&lt;$A$9,IF(Raw!$X392&gt;$C$9,IF(Raw!$X392&lt;$A$9,Raw!R392,-999),-999),-999),-999),-999),-999)</f>
        <v>0.33390999999999998</v>
      </c>
      <c r="L392" s="9">
        <f>IF(Raw!$G392&gt;$C$8,IF(Raw!$Q392&gt;$C$8,IF(Raw!$N392&gt;$C$9,IF(Raw!$N392&lt;$A$9,IF(Raw!$X392&gt;$C$9,IF(Raw!$X392&lt;$A$9,Raw!S392,-999),-999),-999),-999),-999),-999)</f>
        <v>0.60633000000000004</v>
      </c>
      <c r="M392" s="9">
        <f>Raw!Q392</f>
        <v>0.96915200000000001</v>
      </c>
      <c r="N392" s="9">
        <f>IF(Raw!$G392&gt;$C$8,IF(Raw!$Q392&gt;$C$8,IF(Raw!$N392&gt;$C$9,IF(Raw!$N392&lt;$A$9,IF(Raw!$X392&gt;$C$9,IF(Raw!$X392&lt;$A$9,Raw!V392,-999),-999),-999),-999),-999),-999)</f>
        <v>697.6</v>
      </c>
      <c r="O392" s="9">
        <f>IF(Raw!$G392&gt;$C$8,IF(Raw!$Q392&gt;$C$8,IF(Raw!$N392&gt;$C$9,IF(Raw!$N392&lt;$A$9,IF(Raw!$X392&gt;$C$9,IF(Raw!$X392&lt;$A$9,Raw!W392,-999),-999),-999),-999),-999),-999)</f>
        <v>0.30987300000000001</v>
      </c>
      <c r="P392" s="9">
        <f>IF(Raw!$G392&gt;$C$8,IF(Raw!$Q392&gt;$C$8,IF(Raw!$N392&gt;$C$9,IF(Raw!$N392&lt;$A$9,IF(Raw!$X392&gt;$C$9,IF(Raw!$X392&lt;$A$9,Raw!X392,-999),-999),-999),-999),-999),-999)</f>
        <v>369</v>
      </c>
      <c r="R392" s="9">
        <f t="shared" si="95"/>
        <v>0.26684799999999997</v>
      </c>
      <c r="S392" s="9">
        <f t="shared" si="96"/>
        <v>0.44493576436652243</v>
      </c>
      <c r="T392" s="9">
        <f t="shared" si="97"/>
        <v>0.27242000000000005</v>
      </c>
      <c r="U392" s="9">
        <f t="shared" si="98"/>
        <v>0.44929328913298044</v>
      </c>
      <c r="V392" s="15">
        <f t="shared" si="99"/>
        <v>0.23640806700000003</v>
      </c>
      <c r="X392" s="11">
        <f t="shared" si="100"/>
        <v>5.297599999999999E+18</v>
      </c>
      <c r="Y392" s="11">
        <f t="shared" si="101"/>
        <v>6.5620000000000002E-18</v>
      </c>
      <c r="Z392" s="11">
        <f t="shared" si="102"/>
        <v>4.9199999999999992E-4</v>
      </c>
      <c r="AA392" s="16">
        <f t="shared" si="103"/>
        <v>1.6815718135181602E-2</v>
      </c>
      <c r="AB392" s="9">
        <f t="shared" si="104"/>
        <v>0.33849093793438617</v>
      </c>
      <c r="AC392" s="9">
        <f t="shared" si="105"/>
        <v>0.98318428186481832</v>
      </c>
      <c r="AD392" s="15">
        <f t="shared" si="106"/>
        <v>34.178288892645533</v>
      </c>
      <c r="AE392" s="3">
        <f t="shared" si="107"/>
        <v>790.06479999999976</v>
      </c>
      <c r="AF392" s="2">
        <f t="shared" si="108"/>
        <v>0.25</v>
      </c>
      <c r="AG392" s="9">
        <f t="shared" si="109"/>
        <v>1.1812366025779942E-2</v>
      </c>
      <c r="AH392" s="2">
        <f t="shared" si="110"/>
        <v>0.57159424453343211</v>
      </c>
    </row>
    <row r="393" spans="1:34">
      <c r="A393" s="1">
        <f>Raw!A393</f>
        <v>380</v>
      </c>
      <c r="B393" s="14">
        <f>Raw!B393</f>
        <v>0.4160300925925926</v>
      </c>
      <c r="C393" s="15">
        <f>Raw!C393</f>
        <v>99.4</v>
      </c>
      <c r="D393" s="15">
        <f>IF(C393&gt;0.5,Raw!D393*D$11,-999)</f>
        <v>7.9</v>
      </c>
      <c r="E393" s="9">
        <f>IF(Raw!$G393&gt;$C$8,IF(Raw!$Q393&gt;$C$8,IF(Raw!$N393&gt;$C$9,IF(Raw!$N393&lt;$A$9,IF(Raw!$X393&gt;$C$9,IF(Raw!$X393&lt;$A$9,Raw!H393,-999),-999),-999),-999),-999),-999)</f>
        <v>0.33232099999999998</v>
      </c>
      <c r="F393" s="9">
        <f>IF(Raw!$G393&gt;$C$8,IF(Raw!$Q393&gt;$C$8,IF(Raw!$N393&gt;$C$9,IF(Raw!$N393&lt;$A$9,IF(Raw!$X393&gt;$C$9,IF(Raw!$X393&lt;$A$9,Raw!I393,-999),-999),-999),-999),-999),-999)</f>
        <v>0.59176600000000001</v>
      </c>
      <c r="G393" s="9">
        <f>Raw!G393</f>
        <v>0.96994899999999995</v>
      </c>
      <c r="H393" s="9">
        <f>IF(Raw!$G393&gt;$C$8,IF(Raw!$Q393&gt;$C$8,IF(Raw!$N393&gt;$C$9,IF(Raw!$N393&lt;$A$9,IF(Raw!$X393&gt;$C$9,IF(Raw!$X393&lt;$A$9,Raw!L393,-999),-999),-999),-999),-999),-999)</f>
        <v>689.1</v>
      </c>
      <c r="I393" s="9">
        <f>IF(Raw!$G393&gt;$C$8,IF(Raw!$Q393&gt;$C$8,IF(Raw!$N393&gt;$C$9,IF(Raw!$N393&lt;$A$9,IF(Raw!$X393&gt;$C$9,IF(Raw!$X393&lt;$A$9,Raw!M393,-999),-999),-999),-999),-999),-999)</f>
        <v>0.31803700000000001</v>
      </c>
      <c r="J393" s="9">
        <f>IF(Raw!$G393&gt;$C$8,IF(Raw!$Q393&gt;$C$8,IF(Raw!$N393&gt;$C$9,IF(Raw!$N393&lt;$A$9,IF(Raw!$X393&gt;$C$9,IF(Raw!$X393&lt;$A$9,Raw!N393,-999),-999),-999),-999),-999),-999)</f>
        <v>423</v>
      </c>
      <c r="K393" s="9">
        <f>IF(Raw!$G393&gt;$C$8,IF(Raw!$Q393&gt;$C$8,IF(Raw!$N393&gt;$C$9,IF(Raw!$N393&lt;$A$9,IF(Raw!$X393&gt;$C$9,IF(Raw!$X393&lt;$A$9,Raw!R393,-999),-999),-999),-999),-999),-999)</f>
        <v>0.327017</v>
      </c>
      <c r="L393" s="9">
        <f>IF(Raw!$G393&gt;$C$8,IF(Raw!$Q393&gt;$C$8,IF(Raw!$N393&gt;$C$9,IF(Raw!$N393&lt;$A$9,IF(Raw!$X393&gt;$C$9,IF(Raw!$X393&lt;$A$9,Raw!S393,-999),-999),-999),-999),-999),-999)</f>
        <v>0.59854799999999997</v>
      </c>
      <c r="M393" s="9">
        <f>Raw!Q393</f>
        <v>0.97218400000000005</v>
      </c>
      <c r="N393" s="9">
        <f>IF(Raw!$G393&gt;$C$8,IF(Raw!$Q393&gt;$C$8,IF(Raw!$N393&gt;$C$9,IF(Raw!$N393&lt;$A$9,IF(Raw!$X393&gt;$C$9,IF(Raw!$X393&lt;$A$9,Raw!V393,-999),-999),-999),-999),-999),-999)</f>
        <v>762.1</v>
      </c>
      <c r="O393" s="9">
        <f>IF(Raw!$G393&gt;$C$8,IF(Raw!$Q393&gt;$C$8,IF(Raw!$N393&gt;$C$9,IF(Raw!$N393&lt;$A$9,IF(Raw!$X393&gt;$C$9,IF(Raw!$X393&lt;$A$9,Raw!W393,-999),-999),-999),-999),-999),-999)</f>
        <v>0.37081999999999998</v>
      </c>
      <c r="P393" s="9">
        <f>IF(Raw!$G393&gt;$C$8,IF(Raw!$Q393&gt;$C$8,IF(Raw!$N393&gt;$C$9,IF(Raw!$N393&lt;$A$9,IF(Raw!$X393&gt;$C$9,IF(Raw!$X393&lt;$A$9,Raw!X393,-999),-999),-999),-999),-999),-999)</f>
        <v>346</v>
      </c>
      <c r="R393" s="9">
        <f t="shared" si="95"/>
        <v>0.25944500000000004</v>
      </c>
      <c r="S393" s="9">
        <f t="shared" si="96"/>
        <v>0.43842498555172149</v>
      </c>
      <c r="T393" s="9">
        <f t="shared" si="97"/>
        <v>0.27153099999999997</v>
      </c>
      <c r="U393" s="9">
        <f t="shared" si="98"/>
        <v>0.45364949845292268</v>
      </c>
      <c r="V393" s="15">
        <f t="shared" si="99"/>
        <v>0.2333738652</v>
      </c>
      <c r="X393" s="11">
        <f t="shared" si="100"/>
        <v>4.7558E+18</v>
      </c>
      <c r="Y393" s="11">
        <f t="shared" si="101"/>
        <v>6.8909999999999998E-18</v>
      </c>
      <c r="Z393" s="11">
        <f t="shared" si="102"/>
        <v>4.2299999999999998E-4</v>
      </c>
      <c r="AA393" s="16">
        <f t="shared" si="103"/>
        <v>1.3673102717588922E-2</v>
      </c>
      <c r="AB393" s="9">
        <f t="shared" si="104"/>
        <v>0.33072967125400965</v>
      </c>
      <c r="AC393" s="9">
        <f t="shared" si="105"/>
        <v>0.98632689728241107</v>
      </c>
      <c r="AD393" s="15">
        <f t="shared" si="106"/>
        <v>32.324119899737404</v>
      </c>
      <c r="AE393" s="3">
        <f t="shared" si="107"/>
        <v>829.67639999999972</v>
      </c>
      <c r="AF393" s="2">
        <f t="shared" si="108"/>
        <v>0.25</v>
      </c>
      <c r="AG393" s="9">
        <f t="shared" si="109"/>
        <v>1.1279862138806163E-2</v>
      </c>
      <c r="AH393" s="2">
        <f t="shared" si="110"/>
        <v>0.54582665857126267</v>
      </c>
    </row>
    <row r="394" spans="1:34">
      <c r="A394" s="1">
        <f>Raw!A394</f>
        <v>381</v>
      </c>
      <c r="B394" s="14">
        <f>Raw!B394</f>
        <v>0.41608796296296297</v>
      </c>
      <c r="C394" s="15">
        <f>Raw!C394</f>
        <v>98</v>
      </c>
      <c r="D394" s="15">
        <f>IF(C394&gt;0.5,Raw!D394*D$11,-999)</f>
        <v>8.8000000000000007</v>
      </c>
      <c r="E394" s="9">
        <f>IF(Raw!$G394&gt;$C$8,IF(Raw!$Q394&gt;$C$8,IF(Raw!$N394&gt;$C$9,IF(Raw!$N394&lt;$A$9,IF(Raw!$X394&gt;$C$9,IF(Raw!$X394&lt;$A$9,Raw!H394,-999),-999),-999),-999),-999),-999)</f>
        <v>0.34757100000000002</v>
      </c>
      <c r="F394" s="9">
        <f>IF(Raw!$G394&gt;$C$8,IF(Raw!$Q394&gt;$C$8,IF(Raw!$N394&gt;$C$9,IF(Raw!$N394&lt;$A$9,IF(Raw!$X394&gt;$C$9,IF(Raw!$X394&lt;$A$9,Raw!I394,-999),-999),-999),-999),-999),-999)</f>
        <v>0.58837499999999998</v>
      </c>
      <c r="G394" s="9">
        <f>Raw!G394</f>
        <v>0.97083299999999995</v>
      </c>
      <c r="H394" s="9">
        <f>IF(Raw!$G394&gt;$C$8,IF(Raw!$Q394&gt;$C$8,IF(Raw!$N394&gt;$C$9,IF(Raw!$N394&lt;$A$9,IF(Raw!$X394&gt;$C$9,IF(Raw!$X394&lt;$A$9,Raw!L394,-999),-999),-999),-999),-999),-999)</f>
        <v>654.6</v>
      </c>
      <c r="I394" s="9">
        <f>IF(Raw!$G394&gt;$C$8,IF(Raw!$Q394&gt;$C$8,IF(Raw!$N394&gt;$C$9,IF(Raw!$N394&lt;$A$9,IF(Raw!$X394&gt;$C$9,IF(Raw!$X394&lt;$A$9,Raw!M394,-999),-999),-999),-999),-999),-999)</f>
        <v>0.37081999999999998</v>
      </c>
      <c r="J394" s="9">
        <f>IF(Raw!$G394&gt;$C$8,IF(Raw!$Q394&gt;$C$8,IF(Raw!$N394&gt;$C$9,IF(Raw!$N394&lt;$A$9,IF(Raw!$X394&gt;$C$9,IF(Raw!$X394&lt;$A$9,Raw!N394,-999),-999),-999),-999),-999),-999)</f>
        <v>465</v>
      </c>
      <c r="K394" s="9">
        <f>IF(Raw!$G394&gt;$C$8,IF(Raw!$Q394&gt;$C$8,IF(Raw!$N394&gt;$C$9,IF(Raw!$N394&lt;$A$9,IF(Raw!$X394&gt;$C$9,IF(Raw!$X394&lt;$A$9,Raw!R394,-999),-999),-999),-999),-999),-999)</f>
        <v>0.32989099999999999</v>
      </c>
      <c r="L394" s="9">
        <f>IF(Raw!$G394&gt;$C$8,IF(Raw!$Q394&gt;$C$8,IF(Raw!$N394&gt;$C$9,IF(Raw!$N394&lt;$A$9,IF(Raw!$X394&gt;$C$9,IF(Raw!$X394&lt;$A$9,Raw!S394,-999),-999),-999),-999),-999),-999)</f>
        <v>0.60136599999999996</v>
      </c>
      <c r="M394" s="9">
        <f>Raw!Q394</f>
        <v>0.98114599999999996</v>
      </c>
      <c r="N394" s="9">
        <f>IF(Raw!$G394&gt;$C$8,IF(Raw!$Q394&gt;$C$8,IF(Raw!$N394&gt;$C$9,IF(Raw!$N394&lt;$A$9,IF(Raw!$X394&gt;$C$9,IF(Raw!$X394&lt;$A$9,Raw!V394,-999),-999),-999),-999),-999),-999)</f>
        <v>711.9</v>
      </c>
      <c r="O394" s="9">
        <f>IF(Raw!$G394&gt;$C$8,IF(Raw!$Q394&gt;$C$8,IF(Raw!$N394&gt;$C$9,IF(Raw!$N394&lt;$A$9,IF(Raw!$X394&gt;$C$9,IF(Raw!$X394&lt;$A$9,Raw!W394,-999),-999),-999),-999),-999),-999)</f>
        <v>0.22115599999999999</v>
      </c>
      <c r="P394" s="9">
        <f>IF(Raw!$G394&gt;$C$8,IF(Raw!$Q394&gt;$C$8,IF(Raw!$N394&gt;$C$9,IF(Raw!$N394&lt;$A$9,IF(Raw!$X394&gt;$C$9,IF(Raw!$X394&lt;$A$9,Raw!X394,-999),-999),-999),-999),-999),-999)</f>
        <v>404</v>
      </c>
      <c r="R394" s="9">
        <f t="shared" si="95"/>
        <v>0.24080399999999996</v>
      </c>
      <c r="S394" s="9">
        <f t="shared" si="96"/>
        <v>0.40926959847036326</v>
      </c>
      <c r="T394" s="9">
        <f t="shared" si="97"/>
        <v>0.27147499999999997</v>
      </c>
      <c r="U394" s="9">
        <f t="shared" si="98"/>
        <v>0.45143057638775719</v>
      </c>
      <c r="V394" s="15">
        <f t="shared" si="99"/>
        <v>0.23447260340000001</v>
      </c>
      <c r="X394" s="11">
        <f t="shared" si="100"/>
        <v>5.297599999999999E+18</v>
      </c>
      <c r="Y394" s="11">
        <f t="shared" si="101"/>
        <v>6.5459999999999997E-18</v>
      </c>
      <c r="Z394" s="11">
        <f t="shared" si="102"/>
        <v>4.6499999999999997E-4</v>
      </c>
      <c r="AA394" s="16">
        <f t="shared" si="103"/>
        <v>1.5869412442441076E-2</v>
      </c>
      <c r="AB394" s="9">
        <f t="shared" si="104"/>
        <v>0.3341991487428117</v>
      </c>
      <c r="AC394" s="9">
        <f t="shared" si="105"/>
        <v>0.98413058755755889</v>
      </c>
      <c r="AD394" s="15">
        <f t="shared" si="106"/>
        <v>34.127768693421665</v>
      </c>
      <c r="AE394" s="3">
        <f t="shared" si="107"/>
        <v>788.13839999999971</v>
      </c>
      <c r="AF394" s="2">
        <f t="shared" si="108"/>
        <v>0.25</v>
      </c>
      <c r="AG394" s="9">
        <f t="shared" si="109"/>
        <v>1.185101407084569E-2</v>
      </c>
      <c r="AH394" s="2">
        <f t="shared" si="110"/>
        <v>0.57346440332074344</v>
      </c>
    </row>
    <row r="395" spans="1:34">
      <c r="A395" s="1">
        <f>Raw!A395</f>
        <v>382</v>
      </c>
      <c r="B395" s="14">
        <f>Raw!B395</f>
        <v>0.41613425925925923</v>
      </c>
      <c r="C395" s="15">
        <f>Raw!C395</f>
        <v>98.5</v>
      </c>
      <c r="D395" s="15">
        <f>IF(C395&gt;0.5,Raw!D395*D$11,-999)</f>
        <v>8.8000000000000007</v>
      </c>
      <c r="E395" s="9">
        <f>IF(Raw!$G395&gt;$C$8,IF(Raw!$Q395&gt;$C$8,IF(Raw!$N395&gt;$C$9,IF(Raw!$N395&lt;$A$9,IF(Raw!$X395&gt;$C$9,IF(Raw!$X395&lt;$A$9,Raw!H395,-999),-999),-999),-999),-999),-999)</f>
        <v>0.36411900000000003</v>
      </c>
      <c r="F395" s="9">
        <f>IF(Raw!$G395&gt;$C$8,IF(Raw!$Q395&gt;$C$8,IF(Raw!$N395&gt;$C$9,IF(Raw!$N395&lt;$A$9,IF(Raw!$X395&gt;$C$9,IF(Raw!$X395&lt;$A$9,Raw!I395,-999),-999),-999),-999),-999),-999)</f>
        <v>0.61630700000000005</v>
      </c>
      <c r="G395" s="9">
        <f>Raw!G395</f>
        <v>0.97583699999999995</v>
      </c>
      <c r="H395" s="9">
        <f>IF(Raw!$G395&gt;$C$8,IF(Raw!$Q395&gt;$C$8,IF(Raw!$N395&gt;$C$9,IF(Raw!$N395&lt;$A$9,IF(Raw!$X395&gt;$C$9,IF(Raw!$X395&lt;$A$9,Raw!L395,-999),-999),-999),-999),-999),-999)</f>
        <v>623.70000000000005</v>
      </c>
      <c r="I395" s="9">
        <f>IF(Raw!$G395&gt;$C$8,IF(Raw!$Q395&gt;$C$8,IF(Raw!$N395&gt;$C$9,IF(Raw!$N395&lt;$A$9,IF(Raw!$X395&gt;$C$9,IF(Raw!$X395&lt;$A$9,Raw!M395,-999),-999),-999),-999),-999),-999)</f>
        <v>0.35145700000000002</v>
      </c>
      <c r="J395" s="9">
        <f>IF(Raw!$G395&gt;$C$8,IF(Raw!$Q395&gt;$C$8,IF(Raw!$N395&gt;$C$9,IF(Raw!$N395&lt;$A$9,IF(Raw!$X395&gt;$C$9,IF(Raw!$X395&lt;$A$9,Raw!N395,-999),-999),-999),-999),-999),-999)</f>
        <v>477</v>
      </c>
      <c r="K395" s="9">
        <f>IF(Raw!$G395&gt;$C$8,IF(Raw!$Q395&gt;$C$8,IF(Raw!$N395&gt;$C$9,IF(Raw!$N395&lt;$A$9,IF(Raw!$X395&gt;$C$9,IF(Raw!$X395&lt;$A$9,Raw!R395,-999),-999),-999),-999),-999),-999)</f>
        <v>0.34792899999999999</v>
      </c>
      <c r="L395" s="9">
        <f>IF(Raw!$G395&gt;$C$8,IF(Raw!$Q395&gt;$C$8,IF(Raw!$N395&gt;$C$9,IF(Raw!$N395&lt;$A$9,IF(Raw!$X395&gt;$C$9,IF(Raw!$X395&lt;$A$9,Raw!S395,-999),-999),-999),-999),-999),-999)</f>
        <v>0.60947499999999999</v>
      </c>
      <c r="M395" s="9">
        <f>Raw!Q395</f>
        <v>0.97571399999999997</v>
      </c>
      <c r="N395" s="9">
        <f>IF(Raw!$G395&gt;$C$8,IF(Raw!$Q395&gt;$C$8,IF(Raw!$N395&gt;$C$9,IF(Raw!$N395&lt;$A$9,IF(Raw!$X395&gt;$C$9,IF(Raw!$X395&lt;$A$9,Raw!V395,-999),-999),-999),-999),-999),-999)</f>
        <v>732.9</v>
      </c>
      <c r="O395" s="9">
        <f>IF(Raw!$G395&gt;$C$8,IF(Raw!$Q395&gt;$C$8,IF(Raw!$N395&gt;$C$9,IF(Raw!$N395&lt;$A$9,IF(Raw!$X395&gt;$C$9,IF(Raw!$X395&lt;$A$9,Raw!W395,-999),-999),-999),-999),-999),-999)</f>
        <v>0.43721500000000002</v>
      </c>
      <c r="P395" s="9">
        <f>IF(Raw!$G395&gt;$C$8,IF(Raw!$Q395&gt;$C$8,IF(Raw!$N395&gt;$C$9,IF(Raw!$N395&lt;$A$9,IF(Raw!$X395&gt;$C$9,IF(Raw!$X395&lt;$A$9,Raw!X395,-999),-999),-999),-999),-999),-999)</f>
        <v>430</v>
      </c>
      <c r="R395" s="9">
        <f t="shared" si="95"/>
        <v>0.25218800000000002</v>
      </c>
      <c r="S395" s="9">
        <f t="shared" si="96"/>
        <v>0.40919217208306902</v>
      </c>
      <c r="T395" s="9">
        <f t="shared" si="97"/>
        <v>0.261546</v>
      </c>
      <c r="U395" s="9">
        <f t="shared" si="98"/>
        <v>0.4291332704376718</v>
      </c>
      <c r="V395" s="15">
        <f t="shared" si="99"/>
        <v>0.23763430250000001</v>
      </c>
      <c r="X395" s="11">
        <f t="shared" si="100"/>
        <v>5.297599999999999E+18</v>
      </c>
      <c r="Y395" s="11">
        <f t="shared" si="101"/>
        <v>6.237E-18</v>
      </c>
      <c r="Z395" s="11">
        <f t="shared" si="102"/>
        <v>4.7699999999999999E-4</v>
      </c>
      <c r="AA395" s="16">
        <f t="shared" si="103"/>
        <v>1.5516076601669702E-2</v>
      </c>
      <c r="AB395" s="9">
        <f t="shared" si="104"/>
        <v>0.35198716777086031</v>
      </c>
      <c r="AC395" s="9">
        <f t="shared" si="105"/>
        <v>0.98448392339833024</v>
      </c>
      <c r="AD395" s="15">
        <f t="shared" si="106"/>
        <v>32.528462477294973</v>
      </c>
      <c r="AE395" s="3">
        <f t="shared" si="107"/>
        <v>750.93479999999977</v>
      </c>
      <c r="AF395" s="2">
        <f t="shared" si="108"/>
        <v>0.25</v>
      </c>
      <c r="AG395" s="9">
        <f t="shared" si="109"/>
        <v>1.0737727296300527E-2</v>
      </c>
      <c r="AH395" s="2">
        <f t="shared" si="110"/>
        <v>0.51959303568309967</v>
      </c>
    </row>
    <row r="396" spans="1:34">
      <c r="A396" s="1">
        <f>Raw!A396</f>
        <v>383</v>
      </c>
      <c r="B396" s="14">
        <f>Raw!B396</f>
        <v>0.41619212962962965</v>
      </c>
      <c r="C396" s="15">
        <f>Raw!C396</f>
        <v>96.2</v>
      </c>
      <c r="D396" s="15">
        <f>IF(C396&gt;0.5,Raw!D396*D$11,-999)</f>
        <v>8.8000000000000007</v>
      </c>
      <c r="E396" s="9">
        <f>IF(Raw!$G396&gt;$C$8,IF(Raw!$Q396&gt;$C$8,IF(Raw!$N396&gt;$C$9,IF(Raw!$N396&lt;$A$9,IF(Raw!$X396&gt;$C$9,IF(Raw!$X396&lt;$A$9,Raw!H396,-999),-999),-999),-999),-999),-999)</f>
        <v>0.34656700000000001</v>
      </c>
      <c r="F396" s="9">
        <f>IF(Raw!$G396&gt;$C$8,IF(Raw!$Q396&gt;$C$8,IF(Raw!$N396&gt;$C$9,IF(Raw!$N396&lt;$A$9,IF(Raw!$X396&gt;$C$9,IF(Raw!$X396&lt;$A$9,Raw!I396,-999),-999),-999),-999),-999),-999)</f>
        <v>0.58891899999999997</v>
      </c>
      <c r="G396" s="9">
        <f>Raw!G396</f>
        <v>0.969302</v>
      </c>
      <c r="H396" s="9">
        <f>IF(Raw!$G396&gt;$C$8,IF(Raw!$Q396&gt;$C$8,IF(Raw!$N396&gt;$C$9,IF(Raw!$N396&lt;$A$9,IF(Raw!$X396&gt;$C$9,IF(Raw!$X396&lt;$A$9,Raw!L396,-999),-999),-999),-999),-999),-999)</f>
        <v>661.4</v>
      </c>
      <c r="I396" s="9">
        <f>IF(Raw!$G396&gt;$C$8,IF(Raw!$Q396&gt;$C$8,IF(Raw!$N396&gt;$C$9,IF(Raw!$N396&lt;$A$9,IF(Raw!$X396&gt;$C$9,IF(Raw!$X396&lt;$A$9,Raw!M396,-999),-999),-999),-999),-999),-999)</f>
        <v>0.34035500000000002</v>
      </c>
      <c r="J396" s="9">
        <f>IF(Raw!$G396&gt;$C$8,IF(Raw!$Q396&gt;$C$8,IF(Raw!$N396&gt;$C$9,IF(Raw!$N396&lt;$A$9,IF(Raw!$X396&gt;$C$9,IF(Raw!$X396&lt;$A$9,Raw!N396,-999),-999),-999),-999),-999),-999)</f>
        <v>480</v>
      </c>
      <c r="K396" s="9">
        <f>IF(Raw!$G396&gt;$C$8,IF(Raw!$Q396&gt;$C$8,IF(Raw!$N396&gt;$C$9,IF(Raw!$N396&lt;$A$9,IF(Raw!$X396&gt;$C$9,IF(Raw!$X396&lt;$A$9,Raw!R396,-999),-999),-999),-999),-999),-999)</f>
        <v>0.329679</v>
      </c>
      <c r="L396" s="9">
        <f>IF(Raw!$G396&gt;$C$8,IF(Raw!$Q396&gt;$C$8,IF(Raw!$N396&gt;$C$9,IF(Raw!$N396&lt;$A$9,IF(Raw!$X396&gt;$C$9,IF(Raw!$X396&lt;$A$9,Raw!S396,-999),-999),-999),-999),-999),-999)</f>
        <v>0.59916599999999998</v>
      </c>
      <c r="M396" s="9">
        <f>Raw!Q396</f>
        <v>0.97362899999999997</v>
      </c>
      <c r="N396" s="9">
        <f>IF(Raw!$G396&gt;$C$8,IF(Raw!$Q396&gt;$C$8,IF(Raw!$N396&gt;$C$9,IF(Raw!$N396&lt;$A$9,IF(Raw!$X396&gt;$C$9,IF(Raw!$X396&lt;$A$9,Raw!V396,-999),-999),-999),-999),-999),-999)</f>
        <v>734.9</v>
      </c>
      <c r="O396" s="9">
        <f>IF(Raw!$G396&gt;$C$8,IF(Raw!$Q396&gt;$C$8,IF(Raw!$N396&gt;$C$9,IF(Raw!$N396&lt;$A$9,IF(Raw!$X396&gt;$C$9,IF(Raw!$X396&lt;$A$9,Raw!W396,-999),-999),-999),-999),-999),-999)</f>
        <v>0.31274099999999999</v>
      </c>
      <c r="P396" s="9">
        <f>IF(Raw!$G396&gt;$C$8,IF(Raw!$Q396&gt;$C$8,IF(Raw!$N396&gt;$C$9,IF(Raw!$N396&lt;$A$9,IF(Raw!$X396&gt;$C$9,IF(Raw!$X396&lt;$A$9,Raw!X396,-999),-999),-999),-999),-999),-999)</f>
        <v>571</v>
      </c>
      <c r="R396" s="9">
        <f t="shared" si="95"/>
        <v>0.24235199999999996</v>
      </c>
      <c r="S396" s="9">
        <f t="shared" si="96"/>
        <v>0.41152009019916147</v>
      </c>
      <c r="T396" s="9">
        <f t="shared" si="97"/>
        <v>0.26948699999999998</v>
      </c>
      <c r="U396" s="9">
        <f t="shared" si="98"/>
        <v>0.44977018055096585</v>
      </c>
      <c r="V396" s="15">
        <f t="shared" si="99"/>
        <v>0.2336148234</v>
      </c>
      <c r="X396" s="11">
        <f t="shared" si="100"/>
        <v>5.297599999999999E+18</v>
      </c>
      <c r="Y396" s="11">
        <f t="shared" si="101"/>
        <v>6.6139999999999996E-18</v>
      </c>
      <c r="Z396" s="11">
        <f t="shared" si="102"/>
        <v>4.7999999999999996E-4</v>
      </c>
      <c r="AA396" s="16">
        <f t="shared" si="103"/>
        <v>1.6540216745729457E-2</v>
      </c>
      <c r="AB396" s="9">
        <f t="shared" si="104"/>
        <v>0.33413637339015639</v>
      </c>
      <c r="AC396" s="9">
        <f t="shared" si="105"/>
        <v>0.98345978325427053</v>
      </c>
      <c r="AD396" s="15">
        <f t="shared" si="106"/>
        <v>34.458784886936371</v>
      </c>
      <c r="AE396" s="3">
        <f t="shared" si="107"/>
        <v>796.32559999999978</v>
      </c>
      <c r="AF396" s="2">
        <f t="shared" si="108"/>
        <v>0.25</v>
      </c>
      <c r="AG396" s="9">
        <f t="shared" si="109"/>
        <v>1.1921949153972511E-2</v>
      </c>
      <c r="AH396" s="2">
        <f t="shared" si="110"/>
        <v>0.57689691507683893</v>
      </c>
    </row>
    <row r="397" spans="1:34">
      <c r="A397" s="1">
        <f>Raw!A397</f>
        <v>384</v>
      </c>
      <c r="B397" s="14">
        <f>Raw!B397</f>
        <v>0.41625000000000001</v>
      </c>
      <c r="C397" s="15">
        <f>Raw!C397</f>
        <v>97.3</v>
      </c>
      <c r="D397" s="15">
        <f>IF(C397&gt;0.5,Raw!D397*D$11,-999)</f>
        <v>8.8000000000000007</v>
      </c>
      <c r="E397" s="9">
        <f>IF(Raw!$G397&gt;$C$8,IF(Raw!$Q397&gt;$C$8,IF(Raw!$N397&gt;$C$9,IF(Raw!$N397&lt;$A$9,IF(Raw!$X397&gt;$C$9,IF(Raw!$X397&lt;$A$9,Raw!H397,-999),-999),-999),-999),-999),-999)</f>
        <v>0.32836900000000002</v>
      </c>
      <c r="F397" s="9">
        <f>IF(Raw!$G397&gt;$C$8,IF(Raw!$Q397&gt;$C$8,IF(Raw!$N397&gt;$C$9,IF(Raw!$N397&lt;$A$9,IF(Raw!$X397&gt;$C$9,IF(Raw!$X397&lt;$A$9,Raw!I397,-999),-999),-999),-999),-999),-999)</f>
        <v>0.59531000000000001</v>
      </c>
      <c r="G397" s="9">
        <f>Raw!G397</f>
        <v>0.96995699999999996</v>
      </c>
      <c r="H397" s="9">
        <f>IF(Raw!$G397&gt;$C$8,IF(Raw!$Q397&gt;$C$8,IF(Raw!$N397&gt;$C$9,IF(Raw!$N397&lt;$A$9,IF(Raw!$X397&gt;$C$9,IF(Raw!$X397&lt;$A$9,Raw!L397,-999),-999),-999),-999),-999),-999)</f>
        <v>659.3</v>
      </c>
      <c r="I397" s="9">
        <f>IF(Raw!$G397&gt;$C$8,IF(Raw!$Q397&gt;$C$8,IF(Raw!$N397&gt;$C$9,IF(Raw!$N397&lt;$A$9,IF(Raw!$X397&gt;$C$9,IF(Raw!$X397&lt;$A$9,Raw!M397,-999),-999),-999),-999),-999),-999)</f>
        <v>0.189607</v>
      </c>
      <c r="J397" s="9">
        <f>IF(Raw!$G397&gt;$C$8,IF(Raw!$Q397&gt;$C$8,IF(Raw!$N397&gt;$C$9,IF(Raw!$N397&lt;$A$9,IF(Raw!$X397&gt;$C$9,IF(Raw!$X397&lt;$A$9,Raw!N397,-999),-999),-999),-999),-999),-999)</f>
        <v>508</v>
      </c>
      <c r="K397" s="9">
        <f>IF(Raw!$G397&gt;$C$8,IF(Raw!$Q397&gt;$C$8,IF(Raw!$N397&gt;$C$9,IF(Raw!$N397&lt;$A$9,IF(Raw!$X397&gt;$C$9,IF(Raw!$X397&lt;$A$9,Raw!R397,-999),-999),-999),-999),-999),-999)</f>
        <v>0.33902300000000002</v>
      </c>
      <c r="L397" s="9">
        <f>IF(Raw!$G397&gt;$C$8,IF(Raw!$Q397&gt;$C$8,IF(Raw!$N397&gt;$C$9,IF(Raw!$N397&lt;$A$9,IF(Raw!$X397&gt;$C$9,IF(Raw!$X397&lt;$A$9,Raw!S397,-999),-999),-999),-999),-999),-999)</f>
        <v>0.59690500000000002</v>
      </c>
      <c r="M397" s="9">
        <f>Raw!Q397</f>
        <v>0.974221</v>
      </c>
      <c r="N397" s="9">
        <f>IF(Raw!$G397&gt;$C$8,IF(Raw!$Q397&gt;$C$8,IF(Raw!$N397&gt;$C$9,IF(Raw!$N397&lt;$A$9,IF(Raw!$X397&gt;$C$9,IF(Raw!$X397&lt;$A$9,Raw!V397,-999),-999),-999),-999),-999),-999)</f>
        <v>691</v>
      </c>
      <c r="O397" s="9">
        <f>IF(Raw!$G397&gt;$C$8,IF(Raw!$Q397&gt;$C$8,IF(Raw!$N397&gt;$C$9,IF(Raw!$N397&lt;$A$9,IF(Raw!$X397&gt;$C$9,IF(Raw!$X397&lt;$A$9,Raw!W397,-999),-999),-999),-999),-999),-999)</f>
        <v>0.30191299999999999</v>
      </c>
      <c r="P397" s="9">
        <f>IF(Raw!$G397&gt;$C$8,IF(Raw!$Q397&gt;$C$8,IF(Raw!$N397&gt;$C$9,IF(Raw!$N397&lt;$A$9,IF(Raw!$X397&gt;$C$9,IF(Raw!$X397&lt;$A$9,Raw!X397,-999),-999),-999),-999),-999),-999)</f>
        <v>423</v>
      </c>
      <c r="R397" s="9">
        <f t="shared" si="95"/>
        <v>0.26694099999999998</v>
      </c>
      <c r="S397" s="9">
        <f t="shared" si="96"/>
        <v>0.44840671246913372</v>
      </c>
      <c r="T397" s="9">
        <f t="shared" si="97"/>
        <v>0.257882</v>
      </c>
      <c r="U397" s="9">
        <f t="shared" si="98"/>
        <v>0.4320318978731959</v>
      </c>
      <c r="V397" s="15">
        <f t="shared" si="99"/>
        <v>0.23273325950000001</v>
      </c>
      <c r="X397" s="11">
        <f t="shared" si="100"/>
        <v>5.297599999999999E+18</v>
      </c>
      <c r="Y397" s="11">
        <f t="shared" si="101"/>
        <v>6.5929999999999995E-18</v>
      </c>
      <c r="Z397" s="11">
        <f t="shared" si="102"/>
        <v>5.0799999999999999E-4</v>
      </c>
      <c r="AA397" s="16">
        <f t="shared" si="103"/>
        <v>1.7433630885854621E-2</v>
      </c>
      <c r="AB397" s="9">
        <f t="shared" si="104"/>
        <v>0.343518819600106</v>
      </c>
      <c r="AC397" s="9">
        <f t="shared" si="105"/>
        <v>0.9825663691141453</v>
      </c>
      <c r="AD397" s="15">
        <f t="shared" si="106"/>
        <v>34.318171035146889</v>
      </c>
      <c r="AE397" s="3">
        <f t="shared" si="107"/>
        <v>793.79719999999975</v>
      </c>
      <c r="AF397" s="2">
        <f t="shared" si="108"/>
        <v>0.25</v>
      </c>
      <c r="AG397" s="9">
        <f t="shared" si="109"/>
        <v>1.1405034279885729E-2</v>
      </c>
      <c r="AH397" s="2">
        <f t="shared" si="110"/>
        <v>0.5518836733353546</v>
      </c>
    </row>
    <row r="398" spans="1:34">
      <c r="A398" s="1">
        <f>Raw!A398</f>
        <v>385</v>
      </c>
      <c r="B398" s="14">
        <f>Raw!B398</f>
        <v>0.41630787037037037</v>
      </c>
      <c r="C398" s="15">
        <f>Raw!C398</f>
        <v>95.1</v>
      </c>
      <c r="D398" s="15">
        <f>IF(C398&gt;0.5,Raw!D398*D$11,-999)</f>
        <v>8.8000000000000007</v>
      </c>
      <c r="E398" s="9">
        <f>IF(Raw!$G398&gt;$C$8,IF(Raw!$Q398&gt;$C$8,IF(Raw!$N398&gt;$C$9,IF(Raw!$N398&lt;$A$9,IF(Raw!$X398&gt;$C$9,IF(Raw!$X398&lt;$A$9,Raw!H398,-999),-999),-999),-999),-999),-999)</f>
        <v>0.34848800000000002</v>
      </c>
      <c r="F398" s="9">
        <f>IF(Raw!$G398&gt;$C$8,IF(Raw!$Q398&gt;$C$8,IF(Raw!$N398&gt;$C$9,IF(Raw!$N398&lt;$A$9,IF(Raw!$X398&gt;$C$9,IF(Raw!$X398&lt;$A$9,Raw!I398,-999),-999),-999),-999),-999),-999)</f>
        <v>0.59735899999999997</v>
      </c>
      <c r="G398" s="9">
        <f>Raw!G398</f>
        <v>0.98436299999999999</v>
      </c>
      <c r="H398" s="9">
        <f>IF(Raw!$G398&gt;$C$8,IF(Raw!$Q398&gt;$C$8,IF(Raw!$N398&gt;$C$9,IF(Raw!$N398&lt;$A$9,IF(Raw!$X398&gt;$C$9,IF(Raw!$X398&lt;$A$9,Raw!L398,-999),-999),-999),-999),-999),-999)</f>
        <v>634.29999999999995</v>
      </c>
      <c r="I398" s="9">
        <f>IF(Raw!$G398&gt;$C$8,IF(Raw!$Q398&gt;$C$8,IF(Raw!$N398&gt;$C$9,IF(Raw!$N398&lt;$A$9,IF(Raw!$X398&gt;$C$9,IF(Raw!$X398&lt;$A$9,Raw!M398,-999),-999),-999),-999),-999),-999)</f>
        <v>0.37081999999999998</v>
      </c>
      <c r="J398" s="9">
        <f>IF(Raw!$G398&gt;$C$8,IF(Raw!$Q398&gt;$C$8,IF(Raw!$N398&gt;$C$9,IF(Raw!$N398&lt;$A$9,IF(Raw!$X398&gt;$C$9,IF(Raw!$X398&lt;$A$9,Raw!N398,-999),-999),-999),-999),-999),-999)</f>
        <v>481</v>
      </c>
      <c r="K398" s="9">
        <f>IF(Raw!$G398&gt;$C$8,IF(Raw!$Q398&gt;$C$8,IF(Raw!$N398&gt;$C$9,IF(Raw!$N398&lt;$A$9,IF(Raw!$X398&gt;$C$9,IF(Raw!$X398&lt;$A$9,Raw!R398,-999),-999),-999),-999),-999),-999)</f>
        <v>0.34450700000000001</v>
      </c>
      <c r="L398" s="9">
        <f>IF(Raw!$G398&gt;$C$8,IF(Raw!$Q398&gt;$C$8,IF(Raw!$N398&gt;$C$9,IF(Raw!$N398&lt;$A$9,IF(Raw!$X398&gt;$C$9,IF(Raw!$X398&lt;$A$9,Raw!S398,-999),-999),-999),-999),-999),-999)</f>
        <v>0.60026000000000002</v>
      </c>
      <c r="M398" s="9">
        <f>Raw!Q398</f>
        <v>0.97556500000000002</v>
      </c>
      <c r="N398" s="9">
        <f>IF(Raw!$G398&gt;$C$8,IF(Raw!$Q398&gt;$C$8,IF(Raw!$N398&gt;$C$9,IF(Raw!$N398&lt;$A$9,IF(Raw!$X398&gt;$C$9,IF(Raw!$X398&lt;$A$9,Raw!V398,-999),-999),-999),-999),-999),-999)</f>
        <v>684.1</v>
      </c>
      <c r="O398" s="9">
        <f>IF(Raw!$G398&gt;$C$8,IF(Raw!$Q398&gt;$C$8,IF(Raw!$N398&gt;$C$9,IF(Raw!$N398&lt;$A$9,IF(Raw!$X398&gt;$C$9,IF(Raw!$X398&lt;$A$9,Raw!W398,-999),-999),-999),-999),-999),-999)</f>
        <v>0.40432899999999999</v>
      </c>
      <c r="P398" s="9">
        <f>IF(Raw!$G398&gt;$C$8,IF(Raw!$Q398&gt;$C$8,IF(Raw!$N398&gt;$C$9,IF(Raw!$N398&lt;$A$9,IF(Raw!$X398&gt;$C$9,IF(Raw!$X398&lt;$A$9,Raw!X398,-999),-999),-999),-999),-999),-999)</f>
        <v>326</v>
      </c>
      <c r="R398" s="9">
        <f t="shared" si="95"/>
        <v>0.24887099999999995</v>
      </c>
      <c r="S398" s="9">
        <f t="shared" si="96"/>
        <v>0.41661881716020011</v>
      </c>
      <c r="T398" s="9">
        <f t="shared" si="97"/>
        <v>0.25575300000000001</v>
      </c>
      <c r="U398" s="9">
        <f t="shared" si="98"/>
        <v>0.42607036950654714</v>
      </c>
      <c r="V398" s="15">
        <f t="shared" si="99"/>
        <v>0.23404137400000002</v>
      </c>
      <c r="X398" s="11">
        <f t="shared" si="100"/>
        <v>5.297599999999999E+18</v>
      </c>
      <c r="Y398" s="11">
        <f t="shared" si="101"/>
        <v>6.3429999999999993E-18</v>
      </c>
      <c r="Z398" s="11">
        <f t="shared" si="102"/>
        <v>4.8099999999999998E-4</v>
      </c>
      <c r="AA398" s="16">
        <f t="shared" si="103"/>
        <v>1.5905803822372954E-2</v>
      </c>
      <c r="AB398" s="9">
        <f t="shared" si="104"/>
        <v>0.34857495704498337</v>
      </c>
      <c r="AC398" s="9">
        <f t="shared" si="105"/>
        <v>0.98409419617762706</v>
      </c>
      <c r="AD398" s="15">
        <f t="shared" si="106"/>
        <v>33.068199214912589</v>
      </c>
      <c r="AE398" s="3">
        <f t="shared" si="107"/>
        <v>763.69719999999973</v>
      </c>
      <c r="AF398" s="2">
        <f t="shared" si="108"/>
        <v>0.25</v>
      </c>
      <c r="AG398" s="9">
        <f t="shared" si="109"/>
        <v>1.0837984506472245E-2</v>
      </c>
      <c r="AH398" s="2">
        <f t="shared" si="110"/>
        <v>0.52444442990692097</v>
      </c>
    </row>
    <row r="399" spans="1:34">
      <c r="A399" s="1">
        <f>Raw!A399</f>
        <v>386</v>
      </c>
      <c r="B399" s="14">
        <f>Raw!B399</f>
        <v>0.41636574074074079</v>
      </c>
      <c r="C399" s="15">
        <f>Raw!C399</f>
        <v>95.3</v>
      </c>
      <c r="D399" s="15">
        <f>IF(C399&gt;0.5,Raw!D399*D$11,-999)</f>
        <v>8.8000000000000007</v>
      </c>
      <c r="E399" s="9">
        <f>IF(Raw!$G399&gt;$C$8,IF(Raw!$Q399&gt;$C$8,IF(Raw!$N399&gt;$C$9,IF(Raw!$N399&lt;$A$9,IF(Raw!$X399&gt;$C$9,IF(Raw!$X399&lt;$A$9,Raw!H399,-999),-999),-999),-999),-999),-999)</f>
        <v>0.34716000000000002</v>
      </c>
      <c r="F399" s="9">
        <f>IF(Raw!$G399&gt;$C$8,IF(Raw!$Q399&gt;$C$8,IF(Raw!$N399&gt;$C$9,IF(Raw!$N399&lt;$A$9,IF(Raw!$X399&gt;$C$9,IF(Raw!$X399&lt;$A$9,Raw!I399,-999),-999),-999),-999),-999),-999)</f>
        <v>0.59792500000000004</v>
      </c>
      <c r="G399" s="9">
        <f>Raw!G399</f>
        <v>0.972132</v>
      </c>
      <c r="H399" s="9">
        <f>IF(Raw!$G399&gt;$C$8,IF(Raw!$Q399&gt;$C$8,IF(Raw!$N399&gt;$C$9,IF(Raw!$N399&lt;$A$9,IF(Raw!$X399&gt;$C$9,IF(Raw!$X399&lt;$A$9,Raw!L399,-999),-999),-999),-999),-999),-999)</f>
        <v>638.79999999999995</v>
      </c>
      <c r="I399" s="9">
        <f>IF(Raw!$G399&gt;$C$8,IF(Raw!$Q399&gt;$C$8,IF(Raw!$N399&gt;$C$9,IF(Raw!$N399&lt;$A$9,IF(Raw!$X399&gt;$C$9,IF(Raw!$X399&lt;$A$9,Raw!M399,-999),-999),-999),-999),-999),-999)</f>
        <v>0.337559</v>
      </c>
      <c r="J399" s="9">
        <f>IF(Raw!$G399&gt;$C$8,IF(Raw!$Q399&gt;$C$8,IF(Raw!$N399&gt;$C$9,IF(Raw!$N399&lt;$A$9,IF(Raw!$X399&gt;$C$9,IF(Raw!$X399&lt;$A$9,Raw!N399,-999),-999),-999),-999),-999),-999)</f>
        <v>368</v>
      </c>
      <c r="K399" s="9">
        <f>IF(Raw!$G399&gt;$C$8,IF(Raw!$Q399&gt;$C$8,IF(Raw!$N399&gt;$C$9,IF(Raw!$N399&lt;$A$9,IF(Raw!$X399&gt;$C$9,IF(Raw!$X399&lt;$A$9,Raw!R399,-999),-999),-999),-999),-999),-999)</f>
        <v>0.33960699999999999</v>
      </c>
      <c r="L399" s="9">
        <f>IF(Raw!$G399&gt;$C$8,IF(Raw!$Q399&gt;$C$8,IF(Raw!$N399&gt;$C$9,IF(Raw!$N399&lt;$A$9,IF(Raw!$X399&gt;$C$9,IF(Raw!$X399&lt;$A$9,Raw!S399,-999),-999),-999),-999),-999),-999)</f>
        <v>0.59653400000000001</v>
      </c>
      <c r="M399" s="9">
        <f>Raw!Q399</f>
        <v>0.97529299999999997</v>
      </c>
      <c r="N399" s="9">
        <f>IF(Raw!$G399&gt;$C$8,IF(Raw!$Q399&gt;$C$8,IF(Raw!$N399&gt;$C$9,IF(Raw!$N399&lt;$A$9,IF(Raw!$X399&gt;$C$9,IF(Raw!$X399&lt;$A$9,Raw!V399,-999),-999),-999),-999),-999),-999)</f>
        <v>704.6</v>
      </c>
      <c r="O399" s="9">
        <f>IF(Raw!$G399&gt;$C$8,IF(Raw!$Q399&gt;$C$8,IF(Raw!$N399&gt;$C$9,IF(Raw!$N399&lt;$A$9,IF(Raw!$X399&gt;$C$9,IF(Raw!$X399&lt;$A$9,Raw!W399,-999),-999),-999),-999),-999),-999)</f>
        <v>0.37081999999999998</v>
      </c>
      <c r="P399" s="9">
        <f>IF(Raw!$G399&gt;$C$8,IF(Raw!$Q399&gt;$C$8,IF(Raw!$N399&gt;$C$9,IF(Raw!$N399&lt;$A$9,IF(Raw!$X399&gt;$C$9,IF(Raw!$X399&lt;$A$9,Raw!X399,-999),-999),-999),-999),-999),-999)</f>
        <v>465</v>
      </c>
      <c r="R399" s="9">
        <f t="shared" ref="R399:R462" si="111">F399-E399</f>
        <v>0.25076500000000002</v>
      </c>
      <c r="S399" s="9">
        <f t="shared" ref="S399:S462" si="112">R399/F399</f>
        <v>0.41939206422210146</v>
      </c>
      <c r="T399" s="9">
        <f t="shared" ref="T399:T462" si="113">L399-K399</f>
        <v>0.25692700000000002</v>
      </c>
      <c r="U399" s="9">
        <f t="shared" ref="U399:U462" si="114">T399/L399</f>
        <v>0.4306996751232956</v>
      </c>
      <c r="V399" s="15">
        <f t="shared" ref="V399:V462" si="115">IF(L399&gt;0,L399*V$8+V$10,-999)</f>
        <v>0.23258860660000003</v>
      </c>
      <c r="X399" s="11">
        <f t="shared" ref="X399:X462" si="116">D399*6.02*10^23*10^(-6)</f>
        <v>5.297599999999999E+18</v>
      </c>
      <c r="Y399" s="11">
        <f t="shared" ref="Y399:Y462" si="117">H399*10^(-20)</f>
        <v>6.3879999999999994E-18</v>
      </c>
      <c r="Z399" s="11">
        <f t="shared" ref="Z399:Z462" si="118">J399*10^(-6)</f>
        <v>3.68E-4</v>
      </c>
      <c r="AA399" s="16">
        <f t="shared" ref="AA399:AA462" si="119">IF(Z399&gt;0,(X399*Y399/(X399*Y399+1/Z399)),1)</f>
        <v>1.2300330982686384E-2</v>
      </c>
      <c r="AB399" s="9">
        <f t="shared" ref="AB399:AB462" si="120">K399+T399*AA399</f>
        <v>0.34276728713838867</v>
      </c>
      <c r="AC399" s="9">
        <f t="shared" ref="AC399:AC462" si="121">IF(T399&gt;0,(L399-AB399)/T399,-999)</f>
        <v>0.98769966901731354</v>
      </c>
      <c r="AD399" s="15">
        <f t="shared" ref="AD399:AD462" si="122">IF(AC399&gt;0,X399*Y399*AC399,-999)</f>
        <v>33.424812452952125</v>
      </c>
      <c r="AE399" s="3">
        <f t="shared" ref="AE399:AE462" si="123">AE$9*Y399</f>
        <v>769.11519999999973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1.1073889126571973E-2</v>
      </c>
      <c r="AH399" s="2">
        <f t="shared" ref="AH399:AH462" si="126">((AG399*12.01)/893.5)*3600</f>
        <v>0.53585973170281564</v>
      </c>
    </row>
    <row r="400" spans="1:34">
      <c r="A400" s="1">
        <f>Raw!A400</f>
        <v>387</v>
      </c>
      <c r="B400" s="14">
        <f>Raw!B400</f>
        <v>0.41642361111111109</v>
      </c>
      <c r="C400" s="15">
        <f>Raw!C400</f>
        <v>94.5</v>
      </c>
      <c r="D400" s="15">
        <f>IF(C400&gt;0.5,Raw!D400*D$11,-999)</f>
        <v>8.8000000000000007</v>
      </c>
      <c r="E400" s="9">
        <f>IF(Raw!$G400&gt;$C$8,IF(Raw!$Q400&gt;$C$8,IF(Raw!$N400&gt;$C$9,IF(Raw!$N400&lt;$A$9,IF(Raw!$X400&gt;$C$9,IF(Raw!$X400&lt;$A$9,Raw!H400,-999),-999),-999),-999),-999),-999)</f>
        <v>0.33332499999999998</v>
      </c>
      <c r="F400" s="9">
        <f>IF(Raw!$G400&gt;$C$8,IF(Raw!$Q400&gt;$C$8,IF(Raw!$N400&gt;$C$9,IF(Raw!$N400&lt;$A$9,IF(Raw!$X400&gt;$C$9,IF(Raw!$X400&lt;$A$9,Raw!I400,-999),-999),-999),-999),-999),-999)</f>
        <v>0.58286000000000004</v>
      </c>
      <c r="G400" s="9">
        <f>Raw!G400</f>
        <v>0.96336299999999997</v>
      </c>
      <c r="H400" s="9">
        <f>IF(Raw!$G400&gt;$C$8,IF(Raw!$Q400&gt;$C$8,IF(Raw!$N400&gt;$C$9,IF(Raw!$N400&lt;$A$9,IF(Raw!$X400&gt;$C$9,IF(Raw!$X400&lt;$A$9,Raw!L400,-999),-999),-999),-999),-999),-999)</f>
        <v>672.6</v>
      </c>
      <c r="I400" s="9">
        <f>IF(Raw!$G400&gt;$C$8,IF(Raw!$Q400&gt;$C$8,IF(Raw!$N400&gt;$C$9,IF(Raw!$N400&lt;$A$9,IF(Raw!$X400&gt;$C$9,IF(Raw!$X400&lt;$A$9,Raw!M400,-999),-999),-999),-999),-999),-999)</f>
        <v>0.29480000000000001</v>
      </c>
      <c r="J400" s="9">
        <f>IF(Raw!$G400&gt;$C$8,IF(Raw!$Q400&gt;$C$8,IF(Raw!$N400&gt;$C$9,IF(Raw!$N400&lt;$A$9,IF(Raw!$X400&gt;$C$9,IF(Raw!$X400&lt;$A$9,Raw!N400,-999),-999),-999),-999),-999),-999)</f>
        <v>499</v>
      </c>
      <c r="K400" s="9">
        <f>IF(Raw!$G400&gt;$C$8,IF(Raw!$Q400&gt;$C$8,IF(Raw!$N400&gt;$C$9,IF(Raw!$N400&lt;$A$9,IF(Raw!$X400&gt;$C$9,IF(Raw!$X400&lt;$A$9,Raw!R400,-999),-999),-999),-999),-999),-999)</f>
        <v>0.337642</v>
      </c>
      <c r="L400" s="9">
        <f>IF(Raw!$G400&gt;$C$8,IF(Raw!$Q400&gt;$C$8,IF(Raw!$N400&gt;$C$9,IF(Raw!$N400&lt;$A$9,IF(Raw!$X400&gt;$C$9,IF(Raw!$X400&lt;$A$9,Raw!S400,-999),-999),-999),-999),-999),-999)</f>
        <v>0.60868999999999995</v>
      </c>
      <c r="M400" s="9">
        <f>Raw!Q400</f>
        <v>0.97665000000000002</v>
      </c>
      <c r="N400" s="9">
        <f>IF(Raw!$G400&gt;$C$8,IF(Raw!$Q400&gt;$C$8,IF(Raw!$N400&gt;$C$9,IF(Raw!$N400&lt;$A$9,IF(Raw!$X400&gt;$C$9,IF(Raw!$X400&lt;$A$9,Raw!V400,-999),-999),-999),-999),-999),-999)</f>
        <v>721.1</v>
      </c>
      <c r="O400" s="9">
        <f>IF(Raw!$G400&gt;$C$8,IF(Raw!$Q400&gt;$C$8,IF(Raw!$N400&gt;$C$9,IF(Raw!$N400&lt;$A$9,IF(Raw!$X400&gt;$C$9,IF(Raw!$X400&lt;$A$9,Raw!W400,-999),-999),-999),-999),-999),-999)</f>
        <v>0.29182200000000003</v>
      </c>
      <c r="P400" s="9">
        <f>IF(Raw!$G400&gt;$C$8,IF(Raw!$Q400&gt;$C$8,IF(Raw!$N400&gt;$C$9,IF(Raw!$N400&lt;$A$9,IF(Raw!$X400&gt;$C$9,IF(Raw!$X400&lt;$A$9,Raw!X400,-999),-999),-999),-999),-999),-999)</f>
        <v>362</v>
      </c>
      <c r="R400" s="9">
        <f t="shared" si="111"/>
        <v>0.24953500000000006</v>
      </c>
      <c r="S400" s="9">
        <f t="shared" si="112"/>
        <v>0.42812167587413796</v>
      </c>
      <c r="T400" s="9">
        <f t="shared" si="113"/>
        <v>0.27104799999999996</v>
      </c>
      <c r="U400" s="9">
        <f t="shared" si="114"/>
        <v>0.44529727776043632</v>
      </c>
      <c r="V400" s="15">
        <f t="shared" si="115"/>
        <v>0.237328231</v>
      </c>
      <c r="X400" s="11">
        <f t="shared" si="116"/>
        <v>5.297599999999999E+18</v>
      </c>
      <c r="Y400" s="11">
        <f t="shared" si="117"/>
        <v>6.7259999999999995E-18</v>
      </c>
      <c r="Z400" s="11">
        <f t="shared" si="118"/>
        <v>4.9899999999999999E-4</v>
      </c>
      <c r="AA400" s="16">
        <f t="shared" si="119"/>
        <v>1.7469584486238855E-2</v>
      </c>
      <c r="AB400" s="9">
        <f t="shared" si="120"/>
        <v>0.34237709593582605</v>
      </c>
      <c r="AC400" s="9">
        <f t="shared" si="121"/>
        <v>0.98253041551376119</v>
      </c>
      <c r="AD400" s="15">
        <f t="shared" si="122"/>
        <v>35.009187347172059</v>
      </c>
      <c r="AE400" s="3">
        <f t="shared" si="123"/>
        <v>809.81039999999973</v>
      </c>
      <c r="AF400" s="2">
        <f t="shared" si="124"/>
        <v>0.25</v>
      </c>
      <c r="AG400" s="9">
        <f t="shared" si="125"/>
        <v>1.199191986330833E-2</v>
      </c>
      <c r="AH400" s="2">
        <f t="shared" si="126"/>
        <v>0.58028276128707201</v>
      </c>
    </row>
    <row r="401" spans="1:34">
      <c r="A401" s="1">
        <f>Raw!A401</f>
        <v>388</v>
      </c>
      <c r="B401" s="14">
        <f>Raw!B401</f>
        <v>0.41646990740740741</v>
      </c>
      <c r="C401" s="15">
        <f>Raw!C401</f>
        <v>94</v>
      </c>
      <c r="D401" s="15">
        <f>IF(C401&gt;0.5,Raw!D401*D$11,-999)</f>
        <v>8.8000000000000007</v>
      </c>
      <c r="E401" s="9">
        <f>IF(Raw!$G401&gt;$C$8,IF(Raw!$Q401&gt;$C$8,IF(Raw!$N401&gt;$C$9,IF(Raw!$N401&lt;$A$9,IF(Raw!$X401&gt;$C$9,IF(Raw!$X401&lt;$A$9,Raw!H401,-999),-999),-999),-999),-999),-999)</f>
        <v>0.34579900000000002</v>
      </c>
      <c r="F401" s="9">
        <f>IF(Raw!$G401&gt;$C$8,IF(Raw!$Q401&gt;$C$8,IF(Raw!$N401&gt;$C$9,IF(Raw!$N401&lt;$A$9,IF(Raw!$X401&gt;$C$9,IF(Raw!$X401&lt;$A$9,Raw!I401,-999),-999),-999),-999),-999),-999)</f>
        <v>0.59049099999999999</v>
      </c>
      <c r="G401" s="9">
        <f>Raw!G401</f>
        <v>0.97941699999999998</v>
      </c>
      <c r="H401" s="9">
        <f>IF(Raw!$G401&gt;$C$8,IF(Raw!$Q401&gt;$C$8,IF(Raw!$N401&gt;$C$9,IF(Raw!$N401&lt;$A$9,IF(Raw!$X401&gt;$C$9,IF(Raw!$X401&lt;$A$9,Raw!L401,-999),-999),-999),-999),-999),-999)</f>
        <v>646.29999999999995</v>
      </c>
      <c r="I401" s="9">
        <f>IF(Raw!$G401&gt;$C$8,IF(Raw!$Q401&gt;$C$8,IF(Raw!$N401&gt;$C$9,IF(Raw!$N401&lt;$A$9,IF(Raw!$X401&gt;$C$9,IF(Raw!$X401&lt;$A$9,Raw!M401,-999),-999),-999),-999),-999),-999)</f>
        <v>0.14163100000000001</v>
      </c>
      <c r="J401" s="9">
        <f>IF(Raw!$G401&gt;$C$8,IF(Raw!$Q401&gt;$C$8,IF(Raw!$N401&gt;$C$9,IF(Raw!$N401&lt;$A$9,IF(Raw!$X401&gt;$C$9,IF(Raw!$X401&lt;$A$9,Raw!N401,-999),-999),-999),-999),-999),-999)</f>
        <v>429</v>
      </c>
      <c r="K401" s="9">
        <f>IF(Raw!$G401&gt;$C$8,IF(Raw!$Q401&gt;$C$8,IF(Raw!$N401&gt;$C$9,IF(Raw!$N401&lt;$A$9,IF(Raw!$X401&gt;$C$9,IF(Raw!$X401&lt;$A$9,Raw!R401,-999),-999),-999),-999),-999),-999)</f>
        <v>0.32887300000000003</v>
      </c>
      <c r="L401" s="9">
        <f>IF(Raw!$G401&gt;$C$8,IF(Raw!$Q401&gt;$C$8,IF(Raw!$N401&gt;$C$9,IF(Raw!$N401&lt;$A$9,IF(Raw!$X401&gt;$C$9,IF(Raw!$X401&lt;$A$9,Raw!S401,-999),-999),-999),-999),-999),-999)</f>
        <v>0.59770100000000004</v>
      </c>
      <c r="M401" s="9">
        <f>Raw!Q401</f>
        <v>0.98002</v>
      </c>
      <c r="N401" s="9">
        <f>IF(Raw!$G401&gt;$C$8,IF(Raw!$Q401&gt;$C$8,IF(Raw!$N401&gt;$C$9,IF(Raw!$N401&lt;$A$9,IF(Raw!$X401&gt;$C$9,IF(Raw!$X401&lt;$A$9,Raw!V401,-999),-999),-999),-999),-999),-999)</f>
        <v>740.5</v>
      </c>
      <c r="O401" s="9">
        <f>IF(Raw!$G401&gt;$C$8,IF(Raw!$Q401&gt;$C$8,IF(Raw!$N401&gt;$C$9,IF(Raw!$N401&lt;$A$9,IF(Raw!$X401&gt;$C$9,IF(Raw!$X401&lt;$A$9,Raw!W401,-999),-999),-999),-999),-999),-999)</f>
        <v>0.244619</v>
      </c>
      <c r="P401" s="9">
        <f>IF(Raw!$G401&gt;$C$8,IF(Raw!$Q401&gt;$C$8,IF(Raw!$N401&gt;$C$9,IF(Raw!$N401&lt;$A$9,IF(Raw!$X401&gt;$C$9,IF(Raw!$X401&lt;$A$9,Raw!X401,-999),-999),-999),-999),-999),-999)</f>
        <v>485</v>
      </c>
      <c r="R401" s="9">
        <f t="shared" si="111"/>
        <v>0.24469199999999997</v>
      </c>
      <c r="S401" s="9">
        <f t="shared" si="112"/>
        <v>0.41438734883342843</v>
      </c>
      <c r="T401" s="9">
        <f t="shared" si="113"/>
        <v>0.26882800000000001</v>
      </c>
      <c r="U401" s="9">
        <f t="shared" si="114"/>
        <v>0.44977003551943195</v>
      </c>
      <c r="V401" s="15">
        <f t="shared" si="115"/>
        <v>0.23304361990000003</v>
      </c>
      <c r="X401" s="11">
        <f t="shared" si="116"/>
        <v>5.297599999999999E+18</v>
      </c>
      <c r="Y401" s="11">
        <f t="shared" si="117"/>
        <v>6.4629999999999994E-18</v>
      </c>
      <c r="Z401" s="11">
        <f t="shared" si="118"/>
        <v>4.2899999999999997E-4</v>
      </c>
      <c r="AA401" s="16">
        <f t="shared" si="119"/>
        <v>1.4475646606854195E-2</v>
      </c>
      <c r="AB401" s="9">
        <f t="shared" si="120"/>
        <v>0.33276445912602742</v>
      </c>
      <c r="AC401" s="9">
        <f t="shared" si="121"/>
        <v>0.98552435339314581</v>
      </c>
      <c r="AD401" s="15">
        <f t="shared" si="122"/>
        <v>33.742765983343112</v>
      </c>
      <c r="AE401" s="3">
        <f t="shared" si="123"/>
        <v>778.1451999999997</v>
      </c>
      <c r="AF401" s="2">
        <f t="shared" si="124"/>
        <v>0.25</v>
      </c>
      <c r="AG401" s="9">
        <f t="shared" si="125"/>
        <v>1.1674219272963164E-2</v>
      </c>
      <c r="AH401" s="2">
        <f t="shared" si="126"/>
        <v>0.56490939505969262</v>
      </c>
    </row>
    <row r="402" spans="1:34">
      <c r="A402" s="1">
        <f>Raw!A402</f>
        <v>389</v>
      </c>
      <c r="B402" s="14">
        <f>Raw!B402</f>
        <v>0.41652777777777777</v>
      </c>
      <c r="C402" s="15">
        <f>Raw!C402</f>
        <v>93.4</v>
      </c>
      <c r="D402" s="15">
        <f>IF(C402&gt;0.5,Raw!D402*D$11,-999)</f>
        <v>8.8000000000000007</v>
      </c>
      <c r="E402" s="9">
        <f>IF(Raw!$G402&gt;$C$8,IF(Raw!$Q402&gt;$C$8,IF(Raw!$N402&gt;$C$9,IF(Raw!$N402&lt;$A$9,IF(Raw!$X402&gt;$C$9,IF(Raw!$X402&lt;$A$9,Raw!H402,-999),-999),-999),-999),-999),-999)</f>
        <v>0.341835</v>
      </c>
      <c r="F402" s="9">
        <f>IF(Raw!$G402&gt;$C$8,IF(Raw!$Q402&gt;$C$8,IF(Raw!$N402&gt;$C$9,IF(Raw!$N402&lt;$A$9,IF(Raw!$X402&gt;$C$9,IF(Raw!$X402&lt;$A$9,Raw!I402,-999),-999),-999),-999),-999),-999)</f>
        <v>0.60023700000000002</v>
      </c>
      <c r="G402" s="9">
        <f>Raw!G402</f>
        <v>0.96961900000000001</v>
      </c>
      <c r="H402" s="9">
        <f>IF(Raw!$G402&gt;$C$8,IF(Raw!$Q402&gt;$C$8,IF(Raw!$N402&gt;$C$9,IF(Raw!$N402&lt;$A$9,IF(Raw!$X402&gt;$C$9,IF(Raw!$X402&lt;$A$9,Raw!L402,-999),-999),-999),-999),-999),-999)</f>
        <v>691.8</v>
      </c>
      <c r="I402" s="9">
        <f>IF(Raw!$G402&gt;$C$8,IF(Raw!$Q402&gt;$C$8,IF(Raw!$N402&gt;$C$9,IF(Raw!$N402&lt;$A$9,IF(Raw!$X402&gt;$C$9,IF(Raw!$X402&lt;$A$9,Raw!M402,-999),-999),-999),-999),-999),-999)</f>
        <v>0.37081999999999998</v>
      </c>
      <c r="J402" s="9">
        <f>IF(Raw!$G402&gt;$C$8,IF(Raw!$Q402&gt;$C$8,IF(Raw!$N402&gt;$C$9,IF(Raw!$N402&lt;$A$9,IF(Raw!$X402&gt;$C$9,IF(Raw!$X402&lt;$A$9,Raw!N402,-999),-999),-999),-999),-999),-999)</f>
        <v>455</v>
      </c>
      <c r="K402" s="9">
        <f>IF(Raw!$G402&gt;$C$8,IF(Raw!$Q402&gt;$C$8,IF(Raw!$N402&gt;$C$9,IF(Raw!$N402&lt;$A$9,IF(Raw!$X402&gt;$C$9,IF(Raw!$X402&lt;$A$9,Raw!R402,-999),-999),-999),-999),-999),-999)</f>
        <v>0.34080500000000002</v>
      </c>
      <c r="L402" s="9">
        <f>IF(Raw!$G402&gt;$C$8,IF(Raw!$Q402&gt;$C$8,IF(Raw!$N402&gt;$C$9,IF(Raw!$N402&lt;$A$9,IF(Raw!$X402&gt;$C$9,IF(Raw!$X402&lt;$A$9,Raw!S402,-999),-999),-999),-999),-999),-999)</f>
        <v>0.607958</v>
      </c>
      <c r="M402" s="9">
        <f>Raw!Q402</f>
        <v>0.98233999999999999</v>
      </c>
      <c r="N402" s="9">
        <f>IF(Raw!$G402&gt;$C$8,IF(Raw!$Q402&gt;$C$8,IF(Raw!$N402&gt;$C$9,IF(Raw!$N402&lt;$A$9,IF(Raw!$X402&gt;$C$9,IF(Raw!$X402&lt;$A$9,Raw!V402,-999),-999),-999),-999),-999),-999)</f>
        <v>738.7</v>
      </c>
      <c r="O402" s="9">
        <f>IF(Raw!$G402&gt;$C$8,IF(Raw!$Q402&gt;$C$8,IF(Raw!$N402&gt;$C$9,IF(Raw!$N402&lt;$A$9,IF(Raw!$X402&gt;$C$9,IF(Raw!$X402&lt;$A$9,Raw!W402,-999),-999),-999),-999),-999),-999)</f>
        <v>0.25673000000000001</v>
      </c>
      <c r="P402" s="9">
        <f>IF(Raw!$G402&gt;$C$8,IF(Raw!$Q402&gt;$C$8,IF(Raw!$N402&gt;$C$9,IF(Raw!$N402&lt;$A$9,IF(Raw!$X402&gt;$C$9,IF(Raw!$X402&lt;$A$9,Raw!X402,-999),-999),-999),-999),-999),-999)</f>
        <v>479</v>
      </c>
      <c r="R402" s="9">
        <f t="shared" si="111"/>
        <v>0.25840200000000002</v>
      </c>
      <c r="S402" s="9">
        <f t="shared" si="112"/>
        <v>0.43049995251875511</v>
      </c>
      <c r="T402" s="9">
        <f t="shared" si="113"/>
        <v>0.26715299999999997</v>
      </c>
      <c r="U402" s="9">
        <f t="shared" si="114"/>
        <v>0.43942673671536514</v>
      </c>
      <c r="V402" s="15">
        <f t="shared" si="115"/>
        <v>0.2370428242</v>
      </c>
      <c r="X402" s="11">
        <f t="shared" si="116"/>
        <v>5.297599999999999E+18</v>
      </c>
      <c r="Y402" s="11">
        <f t="shared" si="117"/>
        <v>6.9179999999999989E-18</v>
      </c>
      <c r="Z402" s="11">
        <f t="shared" si="118"/>
        <v>4.55E-4</v>
      </c>
      <c r="AA402" s="16">
        <f t="shared" si="119"/>
        <v>1.6401700860091861E-2</v>
      </c>
      <c r="AB402" s="9">
        <f t="shared" si="120"/>
        <v>0.34518676358987616</v>
      </c>
      <c r="AC402" s="9">
        <f t="shared" si="121"/>
        <v>0.98359829913990815</v>
      </c>
      <c r="AD402" s="15">
        <f t="shared" si="122"/>
        <v>36.047694198004095</v>
      </c>
      <c r="AE402" s="3">
        <f t="shared" si="123"/>
        <v>832.92719999999963</v>
      </c>
      <c r="AF402" s="2">
        <f t="shared" si="124"/>
        <v>0.25</v>
      </c>
      <c r="AG402" s="9">
        <f t="shared" si="125"/>
        <v>1.2184862021186417E-2</v>
      </c>
      <c r="AH402" s="2">
        <f t="shared" si="126"/>
        <v>0.58961913189481352</v>
      </c>
    </row>
    <row r="403" spans="1:34">
      <c r="A403" s="1">
        <f>Raw!A403</f>
        <v>390</v>
      </c>
      <c r="B403" s="14">
        <f>Raw!B403</f>
        <v>0.41658564814814819</v>
      </c>
      <c r="C403" s="15">
        <f>Raw!C403</f>
        <v>92.5</v>
      </c>
      <c r="D403" s="15">
        <f>IF(C403&gt;0.5,Raw!D403*D$11,-999)</f>
        <v>8.8000000000000007</v>
      </c>
      <c r="E403" s="9">
        <f>IF(Raw!$G403&gt;$C$8,IF(Raw!$Q403&gt;$C$8,IF(Raw!$N403&gt;$C$9,IF(Raw!$N403&lt;$A$9,IF(Raw!$X403&gt;$C$9,IF(Raw!$X403&lt;$A$9,Raw!H403,-999),-999),-999),-999),-999),-999)</f>
        <v>0.34402300000000002</v>
      </c>
      <c r="F403" s="9">
        <f>IF(Raw!$G403&gt;$C$8,IF(Raw!$Q403&gt;$C$8,IF(Raw!$N403&gt;$C$9,IF(Raw!$N403&lt;$A$9,IF(Raw!$X403&gt;$C$9,IF(Raw!$X403&lt;$A$9,Raw!I403,-999),-999),-999),-999),-999),-999)</f>
        <v>0.61351999999999995</v>
      </c>
      <c r="G403" s="9">
        <f>Raw!G403</f>
        <v>0.96338699999999999</v>
      </c>
      <c r="H403" s="9">
        <f>IF(Raw!$G403&gt;$C$8,IF(Raw!$Q403&gt;$C$8,IF(Raw!$N403&gt;$C$9,IF(Raw!$N403&lt;$A$9,IF(Raw!$X403&gt;$C$9,IF(Raw!$X403&lt;$A$9,Raw!L403,-999),-999),-999),-999),-999),-999)</f>
        <v>623.9</v>
      </c>
      <c r="I403" s="9">
        <f>IF(Raw!$G403&gt;$C$8,IF(Raw!$Q403&gt;$C$8,IF(Raw!$N403&gt;$C$9,IF(Raw!$N403&lt;$A$9,IF(Raw!$X403&gt;$C$9,IF(Raw!$X403&lt;$A$9,Raw!M403,-999),-999),-999),-999),-999),-999)</f>
        <v>0.239699</v>
      </c>
      <c r="J403" s="9">
        <f>IF(Raw!$G403&gt;$C$8,IF(Raw!$Q403&gt;$C$8,IF(Raw!$N403&gt;$C$9,IF(Raw!$N403&lt;$A$9,IF(Raw!$X403&gt;$C$9,IF(Raw!$X403&lt;$A$9,Raw!N403,-999),-999),-999),-999),-999),-999)</f>
        <v>474</v>
      </c>
      <c r="K403" s="9">
        <f>IF(Raw!$G403&gt;$C$8,IF(Raw!$Q403&gt;$C$8,IF(Raw!$N403&gt;$C$9,IF(Raw!$N403&lt;$A$9,IF(Raw!$X403&gt;$C$9,IF(Raw!$X403&lt;$A$9,Raw!R403,-999),-999),-999),-999),-999),-999)</f>
        <v>0.34382600000000002</v>
      </c>
      <c r="L403" s="9">
        <f>IF(Raw!$G403&gt;$C$8,IF(Raw!$Q403&gt;$C$8,IF(Raw!$N403&gt;$C$9,IF(Raw!$N403&lt;$A$9,IF(Raw!$X403&gt;$C$9,IF(Raw!$X403&lt;$A$9,Raw!S403,-999),-999),-999),-999),-999),-999)</f>
        <v>0.63071500000000003</v>
      </c>
      <c r="M403" s="9">
        <f>Raw!Q403</f>
        <v>0.97960000000000003</v>
      </c>
      <c r="N403" s="9">
        <f>IF(Raw!$G403&gt;$C$8,IF(Raw!$Q403&gt;$C$8,IF(Raw!$N403&gt;$C$9,IF(Raw!$N403&lt;$A$9,IF(Raw!$X403&gt;$C$9,IF(Raw!$X403&lt;$A$9,Raw!V403,-999),-999),-999),-999),-999),-999)</f>
        <v>745.7</v>
      </c>
      <c r="O403" s="9">
        <f>IF(Raw!$G403&gt;$C$8,IF(Raw!$Q403&gt;$C$8,IF(Raw!$N403&gt;$C$9,IF(Raw!$N403&lt;$A$9,IF(Raw!$X403&gt;$C$9,IF(Raw!$X403&lt;$A$9,Raw!W403,-999),-999),-999),-999),-999),-999)</f>
        <v>0.333814</v>
      </c>
      <c r="P403" s="9">
        <f>IF(Raw!$G403&gt;$C$8,IF(Raw!$Q403&gt;$C$8,IF(Raw!$N403&gt;$C$9,IF(Raw!$N403&lt;$A$9,IF(Raw!$X403&gt;$C$9,IF(Raw!$X403&lt;$A$9,Raw!X403,-999),-999),-999),-999),-999),-999)</f>
        <v>523</v>
      </c>
      <c r="R403" s="9">
        <f t="shared" si="111"/>
        <v>0.26949699999999993</v>
      </c>
      <c r="S403" s="9">
        <f t="shared" si="112"/>
        <v>0.43926359368887724</v>
      </c>
      <c r="T403" s="9">
        <f t="shared" si="113"/>
        <v>0.28688900000000001</v>
      </c>
      <c r="U403" s="9">
        <f t="shared" si="114"/>
        <v>0.45486313152533236</v>
      </c>
      <c r="V403" s="15">
        <f t="shared" si="115"/>
        <v>0.24591577850000002</v>
      </c>
      <c r="X403" s="11">
        <f t="shared" si="116"/>
        <v>5.297599999999999E+18</v>
      </c>
      <c r="Y403" s="11">
        <f t="shared" si="117"/>
        <v>6.2389999999999997E-18</v>
      </c>
      <c r="Z403" s="11">
        <f t="shared" si="118"/>
        <v>4.7399999999999997E-4</v>
      </c>
      <c r="AA403" s="16">
        <f t="shared" si="119"/>
        <v>1.5424864393100686E-2</v>
      </c>
      <c r="AB403" s="9">
        <f t="shared" si="120"/>
        <v>0.34825122392087227</v>
      </c>
      <c r="AC403" s="9">
        <f t="shared" si="121"/>
        <v>0.98457513560689935</v>
      </c>
      <c r="AD403" s="15">
        <f t="shared" si="122"/>
        <v>32.541908002322131</v>
      </c>
      <c r="AE403" s="3">
        <f t="shared" si="123"/>
        <v>751.1755999999998</v>
      </c>
      <c r="AF403" s="2">
        <f t="shared" si="124"/>
        <v>0.25</v>
      </c>
      <c r="AG403" s="9">
        <f t="shared" si="125"/>
        <v>1.138624167672732E-2</v>
      </c>
      <c r="AH403" s="2">
        <f t="shared" si="126"/>
        <v>0.55097430904866529</v>
      </c>
    </row>
    <row r="404" spans="1:34">
      <c r="A404" s="1">
        <f>Raw!A404</f>
        <v>391</v>
      </c>
      <c r="B404" s="14">
        <f>Raw!B404</f>
        <v>0.4166435185185185</v>
      </c>
      <c r="C404" s="15">
        <f>Raw!C404</f>
        <v>92.3</v>
      </c>
      <c r="D404" s="15">
        <f>IF(C404&gt;0.5,Raw!D404*D$11,-999)</f>
        <v>8.8000000000000007</v>
      </c>
      <c r="E404" s="9">
        <f>IF(Raw!$G404&gt;$C$8,IF(Raw!$Q404&gt;$C$8,IF(Raw!$N404&gt;$C$9,IF(Raw!$N404&lt;$A$9,IF(Raw!$X404&gt;$C$9,IF(Raw!$X404&lt;$A$9,Raw!H404,-999),-999),-999),-999),-999),-999)</f>
        <v>0.34152700000000003</v>
      </c>
      <c r="F404" s="9">
        <f>IF(Raw!$G404&gt;$C$8,IF(Raw!$Q404&gt;$C$8,IF(Raw!$N404&gt;$C$9,IF(Raw!$N404&lt;$A$9,IF(Raw!$X404&gt;$C$9,IF(Raw!$X404&lt;$A$9,Raw!I404,-999),-999),-999),-999),-999),-999)</f>
        <v>0.59781899999999999</v>
      </c>
      <c r="G404" s="9">
        <f>Raw!G404</f>
        <v>0.96793399999999996</v>
      </c>
      <c r="H404" s="9">
        <f>IF(Raw!$G404&gt;$C$8,IF(Raw!$Q404&gt;$C$8,IF(Raw!$N404&gt;$C$9,IF(Raw!$N404&lt;$A$9,IF(Raw!$X404&gt;$C$9,IF(Raw!$X404&lt;$A$9,Raw!L404,-999),-999),-999),-999),-999),-999)</f>
        <v>675.2</v>
      </c>
      <c r="I404" s="9">
        <f>IF(Raw!$G404&gt;$C$8,IF(Raw!$Q404&gt;$C$8,IF(Raw!$N404&gt;$C$9,IF(Raw!$N404&lt;$A$9,IF(Raw!$X404&gt;$C$9,IF(Raw!$X404&lt;$A$9,Raw!M404,-999),-999),-999),-999),-999),-999)</f>
        <v>0.28702100000000003</v>
      </c>
      <c r="J404" s="9">
        <f>IF(Raw!$G404&gt;$C$8,IF(Raw!$Q404&gt;$C$8,IF(Raw!$N404&gt;$C$9,IF(Raw!$N404&lt;$A$9,IF(Raw!$X404&gt;$C$9,IF(Raw!$X404&lt;$A$9,Raw!N404,-999),-999),-999),-999),-999),-999)</f>
        <v>498</v>
      </c>
      <c r="K404" s="9">
        <f>IF(Raw!$G404&gt;$C$8,IF(Raw!$Q404&gt;$C$8,IF(Raw!$N404&gt;$C$9,IF(Raw!$N404&lt;$A$9,IF(Raw!$X404&gt;$C$9,IF(Raw!$X404&lt;$A$9,Raw!R404,-999),-999),-999),-999),-999),-999)</f>
        <v>0.33540999999999999</v>
      </c>
      <c r="L404" s="9">
        <f>IF(Raw!$G404&gt;$C$8,IF(Raw!$Q404&gt;$C$8,IF(Raw!$N404&gt;$C$9,IF(Raw!$N404&lt;$A$9,IF(Raw!$X404&gt;$C$9,IF(Raw!$X404&lt;$A$9,Raw!S404,-999),-999),-999),-999),-999),-999)</f>
        <v>0.61072000000000004</v>
      </c>
      <c r="M404" s="9">
        <f>Raw!Q404</f>
        <v>0.97892599999999996</v>
      </c>
      <c r="N404" s="9">
        <f>IF(Raw!$G404&gt;$C$8,IF(Raw!$Q404&gt;$C$8,IF(Raw!$N404&gt;$C$9,IF(Raw!$N404&lt;$A$9,IF(Raw!$X404&gt;$C$9,IF(Raw!$X404&lt;$A$9,Raw!V404,-999),-999),-999),-999),-999),-999)</f>
        <v>745.1</v>
      </c>
      <c r="O404" s="9">
        <f>IF(Raw!$G404&gt;$C$8,IF(Raw!$Q404&gt;$C$8,IF(Raw!$N404&gt;$C$9,IF(Raw!$N404&lt;$A$9,IF(Raw!$X404&gt;$C$9,IF(Raw!$X404&lt;$A$9,Raw!W404,-999),-999),-999),-999),-999),-999)</f>
        <v>0.34778500000000001</v>
      </c>
      <c r="P404" s="9">
        <f>IF(Raw!$G404&gt;$C$8,IF(Raw!$Q404&gt;$C$8,IF(Raw!$N404&gt;$C$9,IF(Raw!$N404&lt;$A$9,IF(Raw!$X404&gt;$C$9,IF(Raw!$X404&lt;$A$9,Raw!X404,-999),-999),-999),-999),-999),-999)</f>
        <v>434</v>
      </c>
      <c r="R404" s="9">
        <f t="shared" si="111"/>
        <v>0.25629199999999996</v>
      </c>
      <c r="S404" s="9">
        <f t="shared" si="112"/>
        <v>0.42871170036415701</v>
      </c>
      <c r="T404" s="9">
        <f t="shared" si="113"/>
        <v>0.27531000000000005</v>
      </c>
      <c r="U404" s="9">
        <f t="shared" si="114"/>
        <v>0.45079578202777054</v>
      </c>
      <c r="V404" s="15">
        <f t="shared" si="115"/>
        <v>0.23811972800000003</v>
      </c>
      <c r="X404" s="11">
        <f t="shared" si="116"/>
        <v>5.297599999999999E+18</v>
      </c>
      <c r="Y404" s="11">
        <f t="shared" si="117"/>
        <v>6.752E-18</v>
      </c>
      <c r="Z404" s="11">
        <f t="shared" si="118"/>
        <v>4.9799999999999996E-4</v>
      </c>
      <c r="AA404" s="16">
        <f t="shared" si="119"/>
        <v>1.7501403529144449E-2</v>
      </c>
      <c r="AB404" s="9">
        <f t="shared" si="120"/>
        <v>0.34022831140560872</v>
      </c>
      <c r="AC404" s="9">
        <f t="shared" si="121"/>
        <v>0.98249859647085569</v>
      </c>
      <c r="AD404" s="15">
        <f t="shared" si="122"/>
        <v>35.143380580611357</v>
      </c>
      <c r="AE404" s="3">
        <f t="shared" si="123"/>
        <v>812.94079999999974</v>
      </c>
      <c r="AF404" s="2">
        <f t="shared" si="124"/>
        <v>0.25</v>
      </c>
      <c r="AG404" s="9">
        <f t="shared" si="125"/>
        <v>1.2186529024566356E-2</v>
      </c>
      <c r="AH404" s="2">
        <f t="shared" si="126"/>
        <v>0.58969979732081801</v>
      </c>
    </row>
    <row r="405" spans="1:34">
      <c r="A405" s="1">
        <f>Raw!A405</f>
        <v>392</v>
      </c>
      <c r="B405" s="14">
        <f>Raw!B405</f>
        <v>0.41670138888888886</v>
      </c>
      <c r="C405" s="15">
        <f>Raw!C405</f>
        <v>91.6</v>
      </c>
      <c r="D405" s="15">
        <f>IF(C405&gt;0.5,Raw!D405*D$11,-999)</f>
        <v>9.6999999999999993</v>
      </c>
      <c r="E405" s="9">
        <f>IF(Raw!$G405&gt;$C$8,IF(Raw!$Q405&gt;$C$8,IF(Raw!$N405&gt;$C$9,IF(Raw!$N405&lt;$A$9,IF(Raw!$X405&gt;$C$9,IF(Raw!$X405&lt;$A$9,Raw!H405,-999),-999),-999),-999),-999),-999)</f>
        <v>0.34503200000000001</v>
      </c>
      <c r="F405" s="9">
        <f>IF(Raw!$G405&gt;$C$8,IF(Raw!$Q405&gt;$C$8,IF(Raw!$N405&gt;$C$9,IF(Raw!$N405&lt;$A$9,IF(Raw!$X405&gt;$C$9,IF(Raw!$X405&lt;$A$9,Raw!I405,-999),-999),-999),-999),-999),-999)</f>
        <v>0.60679499999999997</v>
      </c>
      <c r="G405" s="9">
        <f>Raw!G405</f>
        <v>0.964337</v>
      </c>
      <c r="H405" s="9">
        <f>IF(Raw!$G405&gt;$C$8,IF(Raw!$Q405&gt;$C$8,IF(Raw!$N405&gt;$C$9,IF(Raw!$N405&lt;$A$9,IF(Raw!$X405&gt;$C$9,IF(Raw!$X405&lt;$A$9,Raw!L405,-999),-999),-999),-999),-999),-999)</f>
        <v>685</v>
      </c>
      <c r="I405" s="9">
        <f>IF(Raw!$G405&gt;$C$8,IF(Raw!$Q405&gt;$C$8,IF(Raw!$N405&gt;$C$9,IF(Raw!$N405&lt;$A$9,IF(Raw!$X405&gt;$C$9,IF(Raw!$X405&lt;$A$9,Raw!M405,-999),-999),-999),-999),-999),-999)</f>
        <v>0.36727100000000001</v>
      </c>
      <c r="J405" s="9">
        <f>IF(Raw!$G405&gt;$C$8,IF(Raw!$Q405&gt;$C$8,IF(Raw!$N405&gt;$C$9,IF(Raw!$N405&lt;$A$9,IF(Raw!$X405&gt;$C$9,IF(Raw!$X405&lt;$A$9,Raw!N405,-999),-999),-999),-999),-999),-999)</f>
        <v>406</v>
      </c>
      <c r="K405" s="9">
        <f>IF(Raw!$G405&gt;$C$8,IF(Raw!$Q405&gt;$C$8,IF(Raw!$N405&gt;$C$9,IF(Raw!$N405&lt;$A$9,IF(Raw!$X405&gt;$C$9,IF(Raw!$X405&lt;$A$9,Raw!R405,-999),-999),-999),-999),-999),-999)</f>
        <v>0.34852300000000003</v>
      </c>
      <c r="L405" s="9">
        <f>IF(Raw!$G405&gt;$C$8,IF(Raw!$Q405&gt;$C$8,IF(Raw!$N405&gt;$C$9,IF(Raw!$N405&lt;$A$9,IF(Raw!$X405&gt;$C$9,IF(Raw!$X405&lt;$A$9,Raw!S405,-999),-999),-999),-999),-999),-999)</f>
        <v>0.61561600000000005</v>
      </c>
      <c r="M405" s="9">
        <f>Raw!Q405</f>
        <v>0.97649900000000001</v>
      </c>
      <c r="N405" s="9">
        <f>IF(Raw!$G405&gt;$C$8,IF(Raw!$Q405&gt;$C$8,IF(Raw!$N405&gt;$C$9,IF(Raw!$N405&lt;$A$9,IF(Raw!$X405&gt;$C$9,IF(Raw!$X405&lt;$A$9,Raw!V405,-999),-999),-999),-999),-999),-999)</f>
        <v>759.3</v>
      </c>
      <c r="O405" s="9">
        <f>IF(Raw!$G405&gt;$C$8,IF(Raw!$Q405&gt;$C$8,IF(Raw!$N405&gt;$C$9,IF(Raw!$N405&lt;$A$9,IF(Raw!$X405&gt;$C$9,IF(Raw!$X405&lt;$A$9,Raw!W405,-999),-999),-999),-999),-999),-999)</f>
        <v>0.37081999999999998</v>
      </c>
      <c r="P405" s="9">
        <f>IF(Raw!$G405&gt;$C$8,IF(Raw!$Q405&gt;$C$8,IF(Raw!$N405&gt;$C$9,IF(Raw!$N405&lt;$A$9,IF(Raw!$X405&gt;$C$9,IF(Raw!$X405&lt;$A$9,Raw!X405,-999),-999),-999),-999),-999),-999)</f>
        <v>349</v>
      </c>
      <c r="R405" s="9">
        <f t="shared" si="111"/>
        <v>0.26176299999999997</v>
      </c>
      <c r="S405" s="9">
        <f t="shared" si="112"/>
        <v>0.43138621775064062</v>
      </c>
      <c r="T405" s="9">
        <f t="shared" si="113"/>
        <v>0.26709300000000002</v>
      </c>
      <c r="U405" s="9">
        <f t="shared" si="114"/>
        <v>0.43386299251481442</v>
      </c>
      <c r="V405" s="15">
        <f t="shared" si="115"/>
        <v>0.24002867840000003</v>
      </c>
      <c r="X405" s="11">
        <f t="shared" si="116"/>
        <v>5.839399999999998E+18</v>
      </c>
      <c r="Y405" s="11">
        <f t="shared" si="117"/>
        <v>6.8499999999999998E-18</v>
      </c>
      <c r="Z405" s="11">
        <f t="shared" si="118"/>
        <v>4.06E-4</v>
      </c>
      <c r="AA405" s="16">
        <f t="shared" si="119"/>
        <v>1.5980433808633954E-2</v>
      </c>
      <c r="AB405" s="9">
        <f t="shared" si="120"/>
        <v>0.35279126200724947</v>
      </c>
      <c r="AC405" s="9">
        <f t="shared" si="121"/>
        <v>0.9840195661913661</v>
      </c>
      <c r="AD405" s="15">
        <f t="shared" si="122"/>
        <v>39.360674405502351</v>
      </c>
      <c r="AE405" s="3">
        <f t="shared" si="123"/>
        <v>824.73999999999978</v>
      </c>
      <c r="AF405" s="2">
        <f t="shared" si="124"/>
        <v>0.25</v>
      </c>
      <c r="AG405" s="9">
        <f t="shared" si="125"/>
        <v>1.3136261526901933E-2</v>
      </c>
      <c r="AH405" s="2">
        <f t="shared" si="126"/>
        <v>0.63565685884402012</v>
      </c>
    </row>
    <row r="406" spans="1:34">
      <c r="A406" s="1">
        <f>Raw!A406</f>
        <v>393</v>
      </c>
      <c r="B406" s="14">
        <f>Raw!B406</f>
        <v>0.41675925925925927</v>
      </c>
      <c r="C406" s="15">
        <f>Raw!C406</f>
        <v>90.9</v>
      </c>
      <c r="D406" s="15">
        <f>IF(C406&gt;0.5,Raw!D406*D$11,-999)</f>
        <v>9.6999999999999993</v>
      </c>
      <c r="E406" s="9">
        <f>IF(Raw!$G406&gt;$C$8,IF(Raw!$Q406&gt;$C$8,IF(Raw!$N406&gt;$C$9,IF(Raw!$N406&lt;$A$9,IF(Raw!$X406&gt;$C$9,IF(Raw!$X406&lt;$A$9,Raw!H406,-999),-999),-999),-999),-999),-999)</f>
        <v>0.35541099999999998</v>
      </c>
      <c r="F406" s="9">
        <f>IF(Raw!$G406&gt;$C$8,IF(Raw!$Q406&gt;$C$8,IF(Raw!$N406&gt;$C$9,IF(Raw!$N406&lt;$A$9,IF(Raw!$X406&gt;$C$9,IF(Raw!$X406&lt;$A$9,Raw!I406,-999),-999),-999),-999),-999),-999)</f>
        <v>0.59775100000000003</v>
      </c>
      <c r="G406" s="9">
        <f>Raw!G406</f>
        <v>0.98072700000000002</v>
      </c>
      <c r="H406" s="9">
        <f>IF(Raw!$G406&gt;$C$8,IF(Raw!$Q406&gt;$C$8,IF(Raw!$N406&gt;$C$9,IF(Raw!$N406&lt;$A$9,IF(Raw!$X406&gt;$C$9,IF(Raw!$X406&lt;$A$9,Raw!L406,-999),-999),-999),-999),-999),-999)</f>
        <v>609.4</v>
      </c>
      <c r="I406" s="9">
        <f>IF(Raw!$G406&gt;$C$8,IF(Raw!$Q406&gt;$C$8,IF(Raw!$N406&gt;$C$9,IF(Raw!$N406&lt;$A$9,IF(Raw!$X406&gt;$C$9,IF(Raw!$X406&lt;$A$9,Raw!M406,-999),-999),-999),-999),-999),-999)</f>
        <v>0.35804900000000001</v>
      </c>
      <c r="J406" s="9">
        <f>IF(Raw!$G406&gt;$C$8,IF(Raw!$Q406&gt;$C$8,IF(Raw!$N406&gt;$C$9,IF(Raw!$N406&lt;$A$9,IF(Raw!$X406&gt;$C$9,IF(Raw!$X406&lt;$A$9,Raw!N406,-999),-999),-999),-999),-999),-999)</f>
        <v>479</v>
      </c>
      <c r="K406" s="9">
        <f>IF(Raw!$G406&gt;$C$8,IF(Raw!$Q406&gt;$C$8,IF(Raw!$N406&gt;$C$9,IF(Raw!$N406&lt;$A$9,IF(Raw!$X406&gt;$C$9,IF(Raw!$X406&lt;$A$9,Raw!R406,-999),-999),-999),-999),-999),-999)</f>
        <v>0.33359899999999998</v>
      </c>
      <c r="L406" s="9">
        <f>IF(Raw!$G406&gt;$C$8,IF(Raw!$Q406&gt;$C$8,IF(Raw!$N406&gt;$C$9,IF(Raw!$N406&lt;$A$9,IF(Raw!$X406&gt;$C$9,IF(Raw!$X406&lt;$A$9,Raw!S406,-999),-999),-999),-999),-999),-999)</f>
        <v>0.60267099999999996</v>
      </c>
      <c r="M406" s="9">
        <f>Raw!Q406</f>
        <v>0.98190299999999997</v>
      </c>
      <c r="N406" s="9">
        <f>IF(Raw!$G406&gt;$C$8,IF(Raw!$Q406&gt;$C$8,IF(Raw!$N406&gt;$C$9,IF(Raw!$N406&lt;$A$9,IF(Raw!$X406&gt;$C$9,IF(Raw!$X406&lt;$A$9,Raw!V406,-999),-999),-999),-999),-999),-999)</f>
        <v>757.8</v>
      </c>
      <c r="O406" s="9">
        <f>IF(Raw!$G406&gt;$C$8,IF(Raw!$Q406&gt;$C$8,IF(Raw!$N406&gt;$C$9,IF(Raw!$N406&lt;$A$9,IF(Raw!$X406&gt;$C$9,IF(Raw!$X406&lt;$A$9,Raw!W406,-999),-999),-999),-999),-999),-999)</f>
        <v>0.329706</v>
      </c>
      <c r="P406" s="9">
        <f>IF(Raw!$G406&gt;$C$8,IF(Raw!$Q406&gt;$C$8,IF(Raw!$N406&gt;$C$9,IF(Raw!$N406&lt;$A$9,IF(Raw!$X406&gt;$C$9,IF(Raw!$X406&lt;$A$9,Raw!X406,-999),-999),-999),-999),-999),-999)</f>
        <v>541</v>
      </c>
      <c r="R406" s="9">
        <f t="shared" si="111"/>
        <v>0.24234000000000006</v>
      </c>
      <c r="S406" s="9">
        <f t="shared" si="112"/>
        <v>0.40541964798051372</v>
      </c>
      <c r="T406" s="9">
        <f t="shared" si="113"/>
        <v>0.26907199999999998</v>
      </c>
      <c r="U406" s="9">
        <f t="shared" si="114"/>
        <v>0.44646581634092231</v>
      </c>
      <c r="V406" s="15">
        <f t="shared" si="115"/>
        <v>0.23498142289999999</v>
      </c>
      <c r="X406" s="11">
        <f t="shared" si="116"/>
        <v>5.839399999999998E+18</v>
      </c>
      <c r="Y406" s="11">
        <f t="shared" si="117"/>
        <v>6.0939999999999993E-18</v>
      </c>
      <c r="Z406" s="11">
        <f t="shared" si="118"/>
        <v>4.7899999999999999E-4</v>
      </c>
      <c r="AA406" s="16">
        <f t="shared" si="119"/>
        <v>1.6759685543707884E-2</v>
      </c>
      <c r="AB406" s="9">
        <f t="shared" si="120"/>
        <v>0.33810856210861656</v>
      </c>
      <c r="AC406" s="9">
        <f t="shared" si="121"/>
        <v>0.98324031445629201</v>
      </c>
      <c r="AD406" s="15">
        <f t="shared" si="122"/>
        <v>34.988905101686605</v>
      </c>
      <c r="AE406" s="3">
        <f t="shared" si="123"/>
        <v>733.71759999999972</v>
      </c>
      <c r="AF406" s="2">
        <f t="shared" si="124"/>
        <v>0.25</v>
      </c>
      <c r="AG406" s="9">
        <f t="shared" si="125"/>
        <v>1.20164231377689E-2</v>
      </c>
      <c r="AH406" s="2">
        <f t="shared" si="126"/>
        <v>0.58146846198609536</v>
      </c>
    </row>
    <row r="407" spans="1:34">
      <c r="A407" s="1">
        <f>Raw!A407</f>
        <v>394</v>
      </c>
      <c r="B407" s="14">
        <f>Raw!B407</f>
        <v>0.41681712962962963</v>
      </c>
      <c r="C407" s="15">
        <f>Raw!C407</f>
        <v>90.5</v>
      </c>
      <c r="D407" s="15">
        <f>IF(C407&gt;0.5,Raw!D407*D$11,-999)</f>
        <v>9.6999999999999993</v>
      </c>
      <c r="E407" s="9">
        <f>IF(Raw!$G407&gt;$C$8,IF(Raw!$Q407&gt;$C$8,IF(Raw!$N407&gt;$C$9,IF(Raw!$N407&lt;$A$9,IF(Raw!$X407&gt;$C$9,IF(Raw!$X407&lt;$A$9,Raw!H407,-999),-999),-999),-999),-999),-999)</f>
        <v>0.36410900000000002</v>
      </c>
      <c r="F407" s="9">
        <f>IF(Raw!$G407&gt;$C$8,IF(Raw!$Q407&gt;$C$8,IF(Raw!$N407&gt;$C$9,IF(Raw!$N407&lt;$A$9,IF(Raw!$X407&gt;$C$9,IF(Raw!$X407&lt;$A$9,Raw!I407,-999),-999),-999),-999),-999),-999)</f>
        <v>0.61442699999999995</v>
      </c>
      <c r="G407" s="9">
        <f>Raw!G407</f>
        <v>0.972194</v>
      </c>
      <c r="H407" s="9">
        <f>IF(Raw!$G407&gt;$C$8,IF(Raw!$Q407&gt;$C$8,IF(Raw!$N407&gt;$C$9,IF(Raw!$N407&lt;$A$9,IF(Raw!$X407&gt;$C$9,IF(Raw!$X407&lt;$A$9,Raw!L407,-999),-999),-999),-999),-999),-999)</f>
        <v>600.9</v>
      </c>
      <c r="I407" s="9">
        <f>IF(Raw!$G407&gt;$C$8,IF(Raw!$Q407&gt;$C$8,IF(Raw!$N407&gt;$C$9,IF(Raw!$N407&lt;$A$9,IF(Raw!$X407&gt;$C$9,IF(Raw!$X407&lt;$A$9,Raw!M407,-999),-999),-999),-999),-999),-999)</f>
        <v>0.37033100000000002</v>
      </c>
      <c r="J407" s="9">
        <f>IF(Raw!$G407&gt;$C$8,IF(Raw!$Q407&gt;$C$8,IF(Raw!$N407&gt;$C$9,IF(Raw!$N407&lt;$A$9,IF(Raw!$X407&gt;$C$9,IF(Raw!$X407&lt;$A$9,Raw!N407,-999),-999),-999),-999),-999),-999)</f>
        <v>633</v>
      </c>
      <c r="K407" s="9">
        <f>IF(Raw!$G407&gt;$C$8,IF(Raw!$Q407&gt;$C$8,IF(Raw!$N407&gt;$C$9,IF(Raw!$N407&lt;$A$9,IF(Raw!$X407&gt;$C$9,IF(Raw!$X407&lt;$A$9,Raw!R407,-999),-999),-999),-999),-999),-999)</f>
        <v>0.337198</v>
      </c>
      <c r="L407" s="9">
        <f>IF(Raw!$G407&gt;$C$8,IF(Raw!$Q407&gt;$C$8,IF(Raw!$N407&gt;$C$9,IF(Raw!$N407&lt;$A$9,IF(Raw!$X407&gt;$C$9,IF(Raw!$X407&lt;$A$9,Raw!S407,-999),-999),-999),-999),-999),-999)</f>
        <v>0.60866699999999996</v>
      </c>
      <c r="M407" s="9">
        <f>Raw!Q407</f>
        <v>0.97978100000000001</v>
      </c>
      <c r="N407" s="9">
        <f>IF(Raw!$G407&gt;$C$8,IF(Raw!$Q407&gt;$C$8,IF(Raw!$N407&gt;$C$9,IF(Raw!$N407&lt;$A$9,IF(Raw!$X407&gt;$C$9,IF(Raw!$X407&lt;$A$9,Raw!V407,-999),-999),-999),-999),-999),-999)</f>
        <v>729.8</v>
      </c>
      <c r="O407" s="9">
        <f>IF(Raw!$G407&gt;$C$8,IF(Raw!$Q407&gt;$C$8,IF(Raw!$N407&gt;$C$9,IF(Raw!$N407&lt;$A$9,IF(Raw!$X407&gt;$C$9,IF(Raw!$X407&lt;$A$9,Raw!W407,-999),-999),-999),-999),-999),-999)</f>
        <v>0.23794599999999999</v>
      </c>
      <c r="P407" s="9">
        <f>IF(Raw!$G407&gt;$C$8,IF(Raw!$Q407&gt;$C$8,IF(Raw!$N407&gt;$C$9,IF(Raw!$N407&lt;$A$9,IF(Raw!$X407&gt;$C$9,IF(Raw!$X407&lt;$A$9,Raw!X407,-999),-999),-999),-999),-999),-999)</f>
        <v>502</v>
      </c>
      <c r="R407" s="9">
        <f t="shared" si="111"/>
        <v>0.25031799999999993</v>
      </c>
      <c r="S407" s="9">
        <f t="shared" si="112"/>
        <v>0.40740071643986991</v>
      </c>
      <c r="T407" s="9">
        <f t="shared" si="113"/>
        <v>0.27146899999999996</v>
      </c>
      <c r="U407" s="9">
        <f t="shared" si="114"/>
        <v>0.44600577984349404</v>
      </c>
      <c r="V407" s="15">
        <f t="shared" si="115"/>
        <v>0.2373192633</v>
      </c>
      <c r="X407" s="11">
        <f t="shared" si="116"/>
        <v>5.839399999999998E+18</v>
      </c>
      <c r="Y407" s="11">
        <f t="shared" si="117"/>
        <v>6.0089999999999994E-18</v>
      </c>
      <c r="Z407" s="11">
        <f t="shared" si="118"/>
        <v>6.3299999999999999E-4</v>
      </c>
      <c r="AA407" s="16">
        <f t="shared" si="119"/>
        <v>2.172868572503741E-2</v>
      </c>
      <c r="AB407" s="9">
        <f t="shared" si="120"/>
        <v>0.34309666458509019</v>
      </c>
      <c r="AC407" s="9">
        <f t="shared" si="121"/>
        <v>0.9782713142749625</v>
      </c>
      <c r="AD407" s="15">
        <f t="shared" si="122"/>
        <v>34.326517733076479</v>
      </c>
      <c r="AE407" s="3">
        <f t="shared" si="123"/>
        <v>723.48359999999968</v>
      </c>
      <c r="AF407" s="2">
        <f t="shared" si="124"/>
        <v>0.25</v>
      </c>
      <c r="AG407" s="9">
        <f t="shared" si="125"/>
        <v>1.1776788700655617E-2</v>
      </c>
      <c r="AH407" s="2">
        <f t="shared" si="126"/>
        <v>0.56987267628600591</v>
      </c>
    </row>
    <row r="408" spans="1:34">
      <c r="A408" s="1">
        <f>Raw!A408</f>
        <v>395</v>
      </c>
      <c r="B408" s="14">
        <f>Raw!B408</f>
        <v>0.4168634259259259</v>
      </c>
      <c r="C408" s="15">
        <f>Raw!C408</f>
        <v>89.4</v>
      </c>
      <c r="D408" s="15">
        <f>IF(C408&gt;0.5,Raw!D408*D$11,-999)</f>
        <v>9.6999999999999993</v>
      </c>
      <c r="E408" s="9">
        <f>IF(Raw!$G408&gt;$C$8,IF(Raw!$Q408&gt;$C$8,IF(Raw!$N408&gt;$C$9,IF(Raw!$N408&lt;$A$9,IF(Raw!$X408&gt;$C$9,IF(Raw!$X408&lt;$A$9,Raw!H408,-999),-999),-999),-999),-999),-999)</f>
        <v>0.340918</v>
      </c>
      <c r="F408" s="9">
        <f>IF(Raw!$G408&gt;$C$8,IF(Raw!$Q408&gt;$C$8,IF(Raw!$N408&gt;$C$9,IF(Raw!$N408&lt;$A$9,IF(Raw!$X408&gt;$C$9,IF(Raw!$X408&lt;$A$9,Raw!I408,-999),-999),-999),-999),-999),-999)</f>
        <v>0.59470199999999995</v>
      </c>
      <c r="G408" s="9">
        <f>Raw!G408</f>
        <v>0.966306</v>
      </c>
      <c r="H408" s="9">
        <f>IF(Raw!$G408&gt;$C$8,IF(Raw!$Q408&gt;$C$8,IF(Raw!$N408&gt;$C$9,IF(Raw!$N408&lt;$A$9,IF(Raw!$X408&gt;$C$9,IF(Raw!$X408&lt;$A$9,Raw!L408,-999),-999),-999),-999),-999),-999)</f>
        <v>685.8</v>
      </c>
      <c r="I408" s="9">
        <f>IF(Raw!$G408&gt;$C$8,IF(Raw!$Q408&gt;$C$8,IF(Raw!$N408&gt;$C$9,IF(Raw!$N408&lt;$A$9,IF(Raw!$X408&gt;$C$9,IF(Raw!$X408&lt;$A$9,Raw!M408,-999),-999),-999),-999),-999),-999)</f>
        <v>0.37080400000000002</v>
      </c>
      <c r="J408" s="9">
        <f>IF(Raw!$G408&gt;$C$8,IF(Raw!$Q408&gt;$C$8,IF(Raw!$N408&gt;$C$9,IF(Raw!$N408&lt;$A$9,IF(Raw!$X408&gt;$C$9,IF(Raw!$X408&lt;$A$9,Raw!N408,-999),-999),-999),-999),-999),-999)</f>
        <v>389</v>
      </c>
      <c r="K408" s="9">
        <f>IF(Raw!$G408&gt;$C$8,IF(Raw!$Q408&gt;$C$8,IF(Raw!$N408&gt;$C$9,IF(Raw!$N408&lt;$A$9,IF(Raw!$X408&gt;$C$9,IF(Raw!$X408&lt;$A$9,Raw!R408,-999),-999),-999),-999),-999),-999)</f>
        <v>0.33705800000000002</v>
      </c>
      <c r="L408" s="9">
        <f>IF(Raw!$G408&gt;$C$8,IF(Raw!$Q408&gt;$C$8,IF(Raw!$N408&gt;$C$9,IF(Raw!$N408&lt;$A$9,IF(Raw!$X408&gt;$C$9,IF(Raw!$X408&lt;$A$9,Raw!S408,-999),-999),-999),-999),-999),-999)</f>
        <v>0.61273999999999995</v>
      </c>
      <c r="M408" s="9">
        <f>Raw!Q408</f>
        <v>0.97119</v>
      </c>
      <c r="N408" s="9">
        <f>IF(Raw!$G408&gt;$C$8,IF(Raw!$Q408&gt;$C$8,IF(Raw!$N408&gt;$C$9,IF(Raw!$N408&lt;$A$9,IF(Raw!$X408&gt;$C$9,IF(Raw!$X408&lt;$A$9,Raw!V408,-999),-999),-999),-999),-999),-999)</f>
        <v>737.4</v>
      </c>
      <c r="O408" s="9">
        <f>IF(Raw!$G408&gt;$C$8,IF(Raw!$Q408&gt;$C$8,IF(Raw!$N408&gt;$C$9,IF(Raw!$N408&lt;$A$9,IF(Raw!$X408&gt;$C$9,IF(Raw!$X408&lt;$A$9,Raw!W408,-999),-999),-999),-999),-999),-999)</f>
        <v>0.37081999999999998</v>
      </c>
      <c r="P408" s="9">
        <f>IF(Raw!$G408&gt;$C$8,IF(Raw!$Q408&gt;$C$8,IF(Raw!$N408&gt;$C$9,IF(Raw!$N408&lt;$A$9,IF(Raw!$X408&gt;$C$9,IF(Raw!$X408&lt;$A$9,Raw!X408,-999),-999),-999),-999),-999),-999)</f>
        <v>441</v>
      </c>
      <c r="R408" s="9">
        <f t="shared" si="111"/>
        <v>0.25378399999999995</v>
      </c>
      <c r="S408" s="9">
        <f t="shared" si="112"/>
        <v>0.42674146042892064</v>
      </c>
      <c r="T408" s="9">
        <f t="shared" si="113"/>
        <v>0.27568199999999993</v>
      </c>
      <c r="U408" s="9">
        <f t="shared" si="114"/>
        <v>0.44991676730750391</v>
      </c>
      <c r="V408" s="15">
        <f t="shared" si="115"/>
        <v>0.238907326</v>
      </c>
      <c r="X408" s="11">
        <f t="shared" si="116"/>
        <v>5.839399999999998E+18</v>
      </c>
      <c r="Y408" s="11">
        <f t="shared" si="117"/>
        <v>6.8579999999999993E-18</v>
      </c>
      <c r="Z408" s="11">
        <f t="shared" si="118"/>
        <v>3.8899999999999997E-4</v>
      </c>
      <c r="AA408" s="16">
        <f t="shared" si="119"/>
        <v>1.5339173788287232E-2</v>
      </c>
      <c r="AB408" s="9">
        <f t="shared" si="120"/>
        <v>0.34128673410830263</v>
      </c>
      <c r="AC408" s="9">
        <f t="shared" si="121"/>
        <v>0.9846608262117128</v>
      </c>
      <c r="AD408" s="15">
        <f t="shared" si="122"/>
        <v>39.432323363206258</v>
      </c>
      <c r="AE408" s="3">
        <f t="shared" si="123"/>
        <v>825.7031999999997</v>
      </c>
      <c r="AF408" s="2">
        <f t="shared" si="124"/>
        <v>0.25</v>
      </c>
      <c r="AG408" s="9">
        <f t="shared" si="125"/>
        <v>1.3647125734613786E-2</v>
      </c>
      <c r="AH408" s="2">
        <f t="shared" si="126"/>
        <v>0.66037731198854122</v>
      </c>
    </row>
    <row r="409" spans="1:34">
      <c r="A409" s="1">
        <f>Raw!A409</f>
        <v>396</v>
      </c>
      <c r="B409" s="14">
        <f>Raw!B409</f>
        <v>0.41692129629629626</v>
      </c>
      <c r="C409" s="15">
        <f>Raw!C409</f>
        <v>89.2</v>
      </c>
      <c r="D409" s="15">
        <f>IF(C409&gt;0.5,Raw!D409*D$11,-999)</f>
        <v>9.6999999999999993</v>
      </c>
      <c r="E409" s="9">
        <f>IF(Raw!$G409&gt;$C$8,IF(Raw!$Q409&gt;$C$8,IF(Raw!$N409&gt;$C$9,IF(Raw!$N409&lt;$A$9,IF(Raw!$X409&gt;$C$9,IF(Raw!$X409&lt;$A$9,Raw!H409,-999),-999),-999),-999),-999),-999)</f>
        <v>0.34539999999999998</v>
      </c>
      <c r="F409" s="9">
        <f>IF(Raw!$G409&gt;$C$8,IF(Raw!$Q409&gt;$C$8,IF(Raw!$N409&gt;$C$9,IF(Raw!$N409&lt;$A$9,IF(Raw!$X409&gt;$C$9,IF(Raw!$X409&lt;$A$9,Raw!I409,-999),-999),-999),-999),-999),-999)</f>
        <v>0.59006899999999995</v>
      </c>
      <c r="G409" s="9">
        <f>Raw!G409</f>
        <v>0.96048199999999995</v>
      </c>
      <c r="H409" s="9">
        <f>IF(Raw!$G409&gt;$C$8,IF(Raw!$Q409&gt;$C$8,IF(Raw!$N409&gt;$C$9,IF(Raw!$N409&lt;$A$9,IF(Raw!$X409&gt;$C$9,IF(Raw!$X409&lt;$A$9,Raw!L409,-999),-999),-999),-999),-999),-999)</f>
        <v>627.4</v>
      </c>
      <c r="I409" s="9">
        <f>IF(Raw!$G409&gt;$C$8,IF(Raw!$Q409&gt;$C$8,IF(Raw!$N409&gt;$C$9,IF(Raw!$N409&lt;$A$9,IF(Raw!$X409&gt;$C$9,IF(Raw!$X409&lt;$A$9,Raw!M409,-999),-999),-999),-999),-999),-999)</f>
        <v>0.23805699999999999</v>
      </c>
      <c r="J409" s="9">
        <f>IF(Raw!$G409&gt;$C$8,IF(Raw!$Q409&gt;$C$8,IF(Raw!$N409&gt;$C$9,IF(Raw!$N409&lt;$A$9,IF(Raw!$X409&gt;$C$9,IF(Raw!$X409&lt;$A$9,Raw!N409,-999),-999),-999),-999),-999),-999)</f>
        <v>376</v>
      </c>
      <c r="K409" s="9">
        <f>IF(Raw!$G409&gt;$C$8,IF(Raw!$Q409&gt;$C$8,IF(Raw!$N409&gt;$C$9,IF(Raw!$N409&lt;$A$9,IF(Raw!$X409&gt;$C$9,IF(Raw!$X409&lt;$A$9,Raw!R409,-999),-999),-999),-999),-999),-999)</f>
        <v>0.33868399999999999</v>
      </c>
      <c r="L409" s="9">
        <f>IF(Raw!$G409&gt;$C$8,IF(Raw!$Q409&gt;$C$8,IF(Raw!$N409&gt;$C$9,IF(Raw!$N409&lt;$A$9,IF(Raw!$X409&gt;$C$9,IF(Raw!$X409&lt;$A$9,Raw!S409,-999),-999),-999),-999),-999),-999)</f>
        <v>0.602105</v>
      </c>
      <c r="M409" s="9">
        <f>Raw!Q409</f>
        <v>0.97265900000000005</v>
      </c>
      <c r="N409" s="9">
        <f>IF(Raw!$G409&gt;$C$8,IF(Raw!$Q409&gt;$C$8,IF(Raw!$N409&gt;$C$9,IF(Raw!$N409&lt;$A$9,IF(Raw!$X409&gt;$C$9,IF(Raw!$X409&lt;$A$9,Raw!V409,-999),-999),-999),-999),-999),-999)</f>
        <v>690.9</v>
      </c>
      <c r="O409" s="9">
        <f>IF(Raw!$G409&gt;$C$8,IF(Raw!$Q409&gt;$C$8,IF(Raw!$N409&gt;$C$9,IF(Raw!$N409&lt;$A$9,IF(Raw!$X409&gt;$C$9,IF(Raw!$X409&lt;$A$9,Raw!W409,-999),-999),-999),-999),-999),-999)</f>
        <v>0.445108</v>
      </c>
      <c r="P409" s="9">
        <f>IF(Raw!$G409&gt;$C$8,IF(Raw!$Q409&gt;$C$8,IF(Raw!$N409&gt;$C$9,IF(Raw!$N409&lt;$A$9,IF(Raw!$X409&gt;$C$9,IF(Raw!$X409&lt;$A$9,Raw!X409,-999),-999),-999),-999),-999),-999)</f>
        <v>395</v>
      </c>
      <c r="R409" s="9">
        <f t="shared" si="111"/>
        <v>0.24466899999999997</v>
      </c>
      <c r="S409" s="9">
        <f t="shared" si="112"/>
        <v>0.41464472798943852</v>
      </c>
      <c r="T409" s="9">
        <f t="shared" si="113"/>
        <v>0.26342100000000002</v>
      </c>
      <c r="U409" s="9">
        <f t="shared" si="114"/>
        <v>0.43750010380249293</v>
      </c>
      <c r="V409" s="15">
        <f t="shared" si="115"/>
        <v>0.23476073950000001</v>
      </c>
      <c r="X409" s="11">
        <f t="shared" si="116"/>
        <v>5.839399999999998E+18</v>
      </c>
      <c r="Y409" s="11">
        <f t="shared" si="117"/>
        <v>6.2739999999999991E-18</v>
      </c>
      <c r="Z409" s="11">
        <f t="shared" si="118"/>
        <v>3.7599999999999998E-4</v>
      </c>
      <c r="AA409" s="16">
        <f t="shared" si="119"/>
        <v>1.3588104733739691E-2</v>
      </c>
      <c r="AB409" s="9">
        <f t="shared" si="120"/>
        <v>0.34226339213706641</v>
      </c>
      <c r="AC409" s="9">
        <f t="shared" si="121"/>
        <v>0.98641189526626039</v>
      </c>
      <c r="AD409" s="15">
        <f t="shared" si="122"/>
        <v>36.138576419520462</v>
      </c>
      <c r="AE409" s="3">
        <f t="shared" si="123"/>
        <v>755.38959999999975</v>
      </c>
      <c r="AF409" s="2">
        <f t="shared" si="124"/>
        <v>0.25</v>
      </c>
      <c r="AG409" s="9">
        <f t="shared" si="125"/>
        <v>1.2162023796011175E-2</v>
      </c>
      <c r="AH409" s="2">
        <f t="shared" si="126"/>
        <v>0.58851400206417359</v>
      </c>
    </row>
    <row r="410" spans="1:34">
      <c r="A410" s="1">
        <f>Raw!A410</f>
        <v>397</v>
      </c>
      <c r="B410" s="14">
        <f>Raw!B410</f>
        <v>0.41697916666666668</v>
      </c>
      <c r="C410" s="15">
        <f>Raw!C410</f>
        <v>88</v>
      </c>
      <c r="D410" s="15">
        <f>IF(C410&gt;0.5,Raw!D410*D$11,-999)</f>
        <v>9.6999999999999993</v>
      </c>
      <c r="E410" s="9">
        <f>IF(Raw!$G410&gt;$C$8,IF(Raw!$Q410&gt;$C$8,IF(Raw!$N410&gt;$C$9,IF(Raw!$N410&lt;$A$9,IF(Raw!$X410&gt;$C$9,IF(Raw!$X410&lt;$A$9,Raw!H410,-999),-999),-999),-999),-999),-999)</f>
        <v>0.32619599999999999</v>
      </c>
      <c r="F410" s="9">
        <f>IF(Raw!$G410&gt;$C$8,IF(Raw!$Q410&gt;$C$8,IF(Raw!$N410&gt;$C$9,IF(Raw!$N410&lt;$A$9,IF(Raw!$X410&gt;$C$9,IF(Raw!$X410&lt;$A$9,Raw!I410,-999),-999),-999),-999),-999),-999)</f>
        <v>0.59636999999999996</v>
      </c>
      <c r="G410" s="9">
        <f>Raw!G410</f>
        <v>0.980016</v>
      </c>
      <c r="H410" s="9">
        <f>IF(Raw!$G410&gt;$C$8,IF(Raw!$Q410&gt;$C$8,IF(Raw!$N410&gt;$C$9,IF(Raw!$N410&lt;$A$9,IF(Raw!$X410&gt;$C$9,IF(Raw!$X410&lt;$A$9,Raw!L410,-999),-999),-999),-999),-999),-999)</f>
        <v>688.5</v>
      </c>
      <c r="I410" s="9">
        <f>IF(Raw!$G410&gt;$C$8,IF(Raw!$Q410&gt;$C$8,IF(Raw!$N410&gt;$C$9,IF(Raw!$N410&lt;$A$9,IF(Raw!$X410&gt;$C$9,IF(Raw!$X410&lt;$A$9,Raw!M410,-999),-999),-999),-999),-999),-999)</f>
        <v>0.37079800000000002</v>
      </c>
      <c r="J410" s="9">
        <f>IF(Raw!$G410&gt;$C$8,IF(Raw!$Q410&gt;$C$8,IF(Raw!$N410&gt;$C$9,IF(Raw!$N410&lt;$A$9,IF(Raw!$X410&gt;$C$9,IF(Raw!$X410&lt;$A$9,Raw!N410,-999),-999),-999),-999),-999),-999)</f>
        <v>460</v>
      </c>
      <c r="K410" s="9">
        <f>IF(Raw!$G410&gt;$C$8,IF(Raw!$Q410&gt;$C$8,IF(Raw!$N410&gt;$C$9,IF(Raw!$N410&lt;$A$9,IF(Raw!$X410&gt;$C$9,IF(Raw!$X410&lt;$A$9,Raw!R410,-999),-999),-999),-999),-999),-999)</f>
        <v>0.33222400000000002</v>
      </c>
      <c r="L410" s="9">
        <f>IF(Raw!$G410&gt;$C$8,IF(Raw!$Q410&gt;$C$8,IF(Raw!$N410&gt;$C$9,IF(Raw!$N410&lt;$A$9,IF(Raw!$X410&gt;$C$9,IF(Raw!$X410&lt;$A$9,Raw!S410,-999),-999),-999),-999),-999),-999)</f>
        <v>0.599916</v>
      </c>
      <c r="M410" s="9">
        <f>Raw!Q410</f>
        <v>0.97671300000000005</v>
      </c>
      <c r="N410" s="9">
        <f>IF(Raw!$G410&gt;$C$8,IF(Raw!$Q410&gt;$C$8,IF(Raw!$N410&gt;$C$9,IF(Raw!$N410&lt;$A$9,IF(Raw!$X410&gt;$C$9,IF(Raw!$X410&lt;$A$9,Raw!V410,-999),-999),-999),-999),-999),-999)</f>
        <v>727.6</v>
      </c>
      <c r="O410" s="9">
        <f>IF(Raw!$G410&gt;$C$8,IF(Raw!$Q410&gt;$C$8,IF(Raw!$N410&gt;$C$9,IF(Raw!$N410&lt;$A$9,IF(Raw!$X410&gt;$C$9,IF(Raw!$X410&lt;$A$9,Raw!W410,-999),-999),-999),-999),-999),-999)</f>
        <v>0.34323799999999999</v>
      </c>
      <c r="P410" s="9">
        <f>IF(Raw!$G410&gt;$C$8,IF(Raw!$Q410&gt;$C$8,IF(Raw!$N410&gt;$C$9,IF(Raw!$N410&lt;$A$9,IF(Raw!$X410&gt;$C$9,IF(Raw!$X410&lt;$A$9,Raw!X410,-999),-999),-999),-999),-999),-999)</f>
        <v>479</v>
      </c>
      <c r="R410" s="9">
        <f t="shared" si="111"/>
        <v>0.27017399999999997</v>
      </c>
      <c r="S410" s="9">
        <f t="shared" si="112"/>
        <v>0.45303083656119519</v>
      </c>
      <c r="T410" s="9">
        <f t="shared" si="113"/>
        <v>0.26769199999999999</v>
      </c>
      <c r="U410" s="9">
        <f t="shared" si="114"/>
        <v>0.44621580354582974</v>
      </c>
      <c r="V410" s="15">
        <f t="shared" si="115"/>
        <v>0.23390724840000002</v>
      </c>
      <c r="X410" s="11">
        <f t="shared" si="116"/>
        <v>5.839399999999998E+18</v>
      </c>
      <c r="Y410" s="11">
        <f t="shared" si="117"/>
        <v>6.885E-18</v>
      </c>
      <c r="Z410" s="11">
        <f t="shared" si="118"/>
        <v>4.5999999999999996E-4</v>
      </c>
      <c r="AA410" s="16">
        <f t="shared" si="119"/>
        <v>1.8158147616396784E-2</v>
      </c>
      <c r="AB410" s="9">
        <f t="shared" si="120"/>
        <v>0.33708479085172849</v>
      </c>
      <c r="AC410" s="9">
        <f t="shared" si="121"/>
        <v>0.98184185238360333</v>
      </c>
      <c r="AD410" s="15">
        <f t="shared" si="122"/>
        <v>39.474233948688664</v>
      </c>
      <c r="AE410" s="3">
        <f t="shared" si="123"/>
        <v>828.95399999999972</v>
      </c>
      <c r="AF410" s="2">
        <f t="shared" si="124"/>
        <v>0.25</v>
      </c>
      <c r="AG410" s="9">
        <f t="shared" si="125"/>
        <v>1.3549251554438603E-2</v>
      </c>
      <c r="AH410" s="2">
        <f t="shared" si="126"/>
        <v>0.65564123134606311</v>
      </c>
    </row>
    <row r="411" spans="1:34">
      <c r="A411" s="1">
        <f>Raw!A411</f>
        <v>398</v>
      </c>
      <c r="B411" s="14">
        <f>Raw!B411</f>
        <v>0.41703703703703704</v>
      </c>
      <c r="C411" s="15">
        <f>Raw!C411</f>
        <v>88</v>
      </c>
      <c r="D411" s="15">
        <f>IF(C411&gt;0.5,Raw!D411*D$11,-999)</f>
        <v>9.6999999999999993</v>
      </c>
      <c r="E411" s="9">
        <f>IF(Raw!$G411&gt;$C$8,IF(Raw!$Q411&gt;$C$8,IF(Raw!$N411&gt;$C$9,IF(Raw!$N411&lt;$A$9,IF(Raw!$X411&gt;$C$9,IF(Raw!$X411&lt;$A$9,Raw!H411,-999),-999),-999),-999),-999),-999)</f>
        <v>0.355966</v>
      </c>
      <c r="F411" s="9">
        <f>IF(Raw!$G411&gt;$C$8,IF(Raw!$Q411&gt;$C$8,IF(Raw!$N411&gt;$C$9,IF(Raw!$N411&lt;$A$9,IF(Raw!$X411&gt;$C$9,IF(Raw!$X411&lt;$A$9,Raw!I411,-999),-999),-999),-999),-999),-999)</f>
        <v>0.59510300000000005</v>
      </c>
      <c r="G411" s="9">
        <f>Raw!G411</f>
        <v>0.96845499999999995</v>
      </c>
      <c r="H411" s="9">
        <f>IF(Raw!$G411&gt;$C$8,IF(Raw!$Q411&gt;$C$8,IF(Raw!$N411&gt;$C$9,IF(Raw!$N411&lt;$A$9,IF(Raw!$X411&gt;$C$9,IF(Raw!$X411&lt;$A$9,Raw!L411,-999),-999),-999),-999),-999),-999)</f>
        <v>637.1</v>
      </c>
      <c r="I411" s="9">
        <f>IF(Raw!$G411&gt;$C$8,IF(Raw!$Q411&gt;$C$8,IF(Raw!$N411&gt;$C$9,IF(Raw!$N411&lt;$A$9,IF(Raw!$X411&gt;$C$9,IF(Raw!$X411&lt;$A$9,Raw!M411,-999),-999),-999),-999),-999),-999)</f>
        <v>0.36263000000000001</v>
      </c>
      <c r="J411" s="9">
        <f>IF(Raw!$G411&gt;$C$8,IF(Raw!$Q411&gt;$C$8,IF(Raw!$N411&gt;$C$9,IF(Raw!$N411&lt;$A$9,IF(Raw!$X411&gt;$C$9,IF(Raw!$X411&lt;$A$9,Raw!N411,-999),-999),-999),-999),-999),-999)</f>
        <v>407</v>
      </c>
      <c r="K411" s="9">
        <f>IF(Raw!$G411&gt;$C$8,IF(Raw!$Q411&gt;$C$8,IF(Raw!$N411&gt;$C$9,IF(Raw!$N411&lt;$A$9,IF(Raw!$X411&gt;$C$9,IF(Raw!$X411&lt;$A$9,Raw!R411,-999),-999),-999),-999),-999),-999)</f>
        <v>0.33258700000000002</v>
      </c>
      <c r="L411" s="9">
        <f>IF(Raw!$G411&gt;$C$8,IF(Raw!$Q411&gt;$C$8,IF(Raw!$N411&gt;$C$9,IF(Raw!$N411&lt;$A$9,IF(Raw!$X411&gt;$C$9,IF(Raw!$X411&lt;$A$9,Raw!S411,-999),-999),-999),-999),-999),-999)</f>
        <v>0.604881</v>
      </c>
      <c r="M411" s="9">
        <f>Raw!Q411</f>
        <v>0.97642499999999999</v>
      </c>
      <c r="N411" s="9">
        <f>IF(Raw!$G411&gt;$C$8,IF(Raw!$Q411&gt;$C$8,IF(Raw!$N411&gt;$C$9,IF(Raw!$N411&lt;$A$9,IF(Raw!$X411&gt;$C$9,IF(Raw!$X411&lt;$A$9,Raw!V411,-999),-999),-999),-999),-999),-999)</f>
        <v>690.4</v>
      </c>
      <c r="O411" s="9">
        <f>IF(Raw!$G411&gt;$C$8,IF(Raw!$Q411&gt;$C$8,IF(Raw!$N411&gt;$C$9,IF(Raw!$N411&lt;$A$9,IF(Raw!$X411&gt;$C$9,IF(Raw!$X411&lt;$A$9,Raw!W411,-999),-999),-999),-999),-999),-999)</f>
        <v>0.311172</v>
      </c>
      <c r="P411" s="9">
        <f>IF(Raw!$G411&gt;$C$8,IF(Raw!$Q411&gt;$C$8,IF(Raw!$N411&gt;$C$9,IF(Raw!$N411&lt;$A$9,IF(Raw!$X411&gt;$C$9,IF(Raw!$X411&lt;$A$9,Raw!X411,-999),-999),-999),-999),-999),-999)</f>
        <v>385</v>
      </c>
      <c r="R411" s="9">
        <f t="shared" si="111"/>
        <v>0.23913700000000004</v>
      </c>
      <c r="S411" s="9">
        <f t="shared" si="112"/>
        <v>0.40184136191550041</v>
      </c>
      <c r="T411" s="9">
        <f t="shared" si="113"/>
        <v>0.27229399999999998</v>
      </c>
      <c r="U411" s="9">
        <f t="shared" si="114"/>
        <v>0.45016127139057099</v>
      </c>
      <c r="V411" s="15">
        <f t="shared" si="115"/>
        <v>0.23584310190000002</v>
      </c>
      <c r="X411" s="11">
        <f t="shared" si="116"/>
        <v>5.839399999999998E+18</v>
      </c>
      <c r="Y411" s="11">
        <f t="shared" si="117"/>
        <v>6.3710000000000002E-18</v>
      </c>
      <c r="Z411" s="11">
        <f t="shared" si="118"/>
        <v>4.0699999999999997E-4</v>
      </c>
      <c r="AA411" s="16">
        <f t="shared" si="119"/>
        <v>1.4915699915241642E-2</v>
      </c>
      <c r="AB411" s="9">
        <f t="shared" si="120"/>
        <v>0.33664845559272083</v>
      </c>
      <c r="AC411" s="9">
        <f t="shared" si="121"/>
        <v>0.98508430008475834</v>
      </c>
      <c r="AD411" s="15">
        <f t="shared" si="122"/>
        <v>36.647911339660055</v>
      </c>
      <c r="AE411" s="3">
        <f t="shared" si="123"/>
        <v>767.06839999999977</v>
      </c>
      <c r="AF411" s="2">
        <f t="shared" si="124"/>
        <v>0.25</v>
      </c>
      <c r="AG411" s="9">
        <f t="shared" si="125"/>
        <v>1.2690361817284841E-2</v>
      </c>
      <c r="AH411" s="2">
        <f t="shared" si="126"/>
        <v>0.61408000395313644</v>
      </c>
    </row>
    <row r="412" spans="1:34">
      <c r="A412" s="1">
        <f>Raw!A412</f>
        <v>399</v>
      </c>
      <c r="B412" s="14">
        <f>Raw!B412</f>
        <v>0.41709490740740746</v>
      </c>
      <c r="C412" s="15">
        <f>Raw!C412</f>
        <v>86.7</v>
      </c>
      <c r="D412" s="15">
        <f>IF(C412&gt;0.5,Raw!D412*D$11,-999)</f>
        <v>10.6</v>
      </c>
      <c r="E412" s="9">
        <f>IF(Raw!$G412&gt;$C$8,IF(Raw!$Q412&gt;$C$8,IF(Raw!$N412&gt;$C$9,IF(Raw!$N412&lt;$A$9,IF(Raw!$X412&gt;$C$9,IF(Raw!$X412&lt;$A$9,Raw!H412,-999),-999),-999),-999),-999),-999)</f>
        <v>0.36960199999999999</v>
      </c>
      <c r="F412" s="9">
        <f>IF(Raw!$G412&gt;$C$8,IF(Raw!$Q412&gt;$C$8,IF(Raw!$N412&gt;$C$9,IF(Raw!$N412&lt;$A$9,IF(Raw!$X412&gt;$C$9,IF(Raw!$X412&lt;$A$9,Raw!I412,-999),-999),-999),-999),-999),-999)</f>
        <v>0.62683599999999995</v>
      </c>
      <c r="G412" s="9">
        <f>Raw!G412</f>
        <v>0.98094199999999998</v>
      </c>
      <c r="H412" s="9">
        <f>IF(Raw!$G412&gt;$C$8,IF(Raw!$Q412&gt;$C$8,IF(Raw!$N412&gt;$C$9,IF(Raw!$N412&lt;$A$9,IF(Raw!$X412&gt;$C$9,IF(Raw!$X412&lt;$A$9,Raw!L412,-999),-999),-999),-999),-999),-999)</f>
        <v>657.6</v>
      </c>
      <c r="I412" s="9">
        <f>IF(Raw!$G412&gt;$C$8,IF(Raw!$Q412&gt;$C$8,IF(Raw!$N412&gt;$C$9,IF(Raw!$N412&lt;$A$9,IF(Raw!$X412&gt;$C$9,IF(Raw!$X412&lt;$A$9,Raw!M412,-999),-999),-999),-999),-999),-999)</f>
        <v>0.45205400000000001</v>
      </c>
      <c r="J412" s="9">
        <f>IF(Raw!$G412&gt;$C$8,IF(Raw!$Q412&gt;$C$8,IF(Raw!$N412&gt;$C$9,IF(Raw!$N412&lt;$A$9,IF(Raw!$X412&gt;$C$9,IF(Raw!$X412&lt;$A$9,Raw!N412,-999),-999),-999),-999),-999),-999)</f>
        <v>511</v>
      </c>
      <c r="K412" s="9">
        <f>IF(Raw!$G412&gt;$C$8,IF(Raw!$Q412&gt;$C$8,IF(Raw!$N412&gt;$C$9,IF(Raw!$N412&lt;$A$9,IF(Raw!$X412&gt;$C$9,IF(Raw!$X412&lt;$A$9,Raw!R412,-999),-999),-999),-999),-999),-999)</f>
        <v>0.32617200000000002</v>
      </c>
      <c r="L412" s="9">
        <f>IF(Raw!$G412&gt;$C$8,IF(Raw!$Q412&gt;$C$8,IF(Raw!$N412&gt;$C$9,IF(Raw!$N412&lt;$A$9,IF(Raw!$X412&gt;$C$9,IF(Raw!$X412&lt;$A$9,Raw!S412,-999),-999),-999),-999),-999),-999)</f>
        <v>0.60339600000000004</v>
      </c>
      <c r="M412" s="9">
        <f>Raw!Q412</f>
        <v>0.973889</v>
      </c>
      <c r="N412" s="9">
        <f>IF(Raw!$G412&gt;$C$8,IF(Raw!$Q412&gt;$C$8,IF(Raw!$N412&gt;$C$9,IF(Raw!$N412&lt;$A$9,IF(Raw!$X412&gt;$C$9,IF(Raw!$X412&lt;$A$9,Raw!V412,-999),-999),-999),-999),-999),-999)</f>
        <v>724.8</v>
      </c>
      <c r="O412" s="9">
        <f>IF(Raw!$G412&gt;$C$8,IF(Raw!$Q412&gt;$C$8,IF(Raw!$N412&gt;$C$9,IF(Raw!$N412&lt;$A$9,IF(Raw!$X412&gt;$C$9,IF(Raw!$X412&lt;$A$9,Raw!W412,-999),-999),-999),-999),-999),-999)</f>
        <v>0.13559499999999999</v>
      </c>
      <c r="P412" s="9">
        <f>IF(Raw!$G412&gt;$C$8,IF(Raw!$Q412&gt;$C$8,IF(Raw!$N412&gt;$C$9,IF(Raw!$N412&lt;$A$9,IF(Raw!$X412&gt;$C$9,IF(Raw!$X412&lt;$A$9,Raw!X412,-999),-999),-999),-999),-999),-999)</f>
        <v>438</v>
      </c>
      <c r="R412" s="9">
        <f t="shared" si="111"/>
        <v>0.25723399999999996</v>
      </c>
      <c r="S412" s="9">
        <f t="shared" si="112"/>
        <v>0.41036890031842455</v>
      </c>
      <c r="T412" s="9">
        <f t="shared" si="113"/>
        <v>0.27722400000000003</v>
      </c>
      <c r="U412" s="9">
        <f t="shared" si="114"/>
        <v>0.45943957202235347</v>
      </c>
      <c r="V412" s="15">
        <f t="shared" si="115"/>
        <v>0.23526410040000004</v>
      </c>
      <c r="X412" s="11">
        <f t="shared" si="116"/>
        <v>6.381199999999998E+18</v>
      </c>
      <c r="Y412" s="11">
        <f t="shared" si="117"/>
        <v>6.5759999999999995E-18</v>
      </c>
      <c r="Z412" s="11">
        <f t="shared" si="118"/>
        <v>5.1099999999999995E-4</v>
      </c>
      <c r="AA412" s="16">
        <f t="shared" si="119"/>
        <v>2.0992827387608753E-2</v>
      </c>
      <c r="AB412" s="9">
        <f t="shared" si="120"/>
        <v>0.33199171557970247</v>
      </c>
      <c r="AC412" s="9">
        <f t="shared" si="121"/>
        <v>0.97900717261239123</v>
      </c>
      <c r="AD412" s="15">
        <f t="shared" si="122"/>
        <v>41.081853987492664</v>
      </c>
      <c r="AE412" s="3">
        <f t="shared" si="123"/>
        <v>791.75039999999967</v>
      </c>
      <c r="AF412" s="2">
        <f t="shared" si="124"/>
        <v>0.25</v>
      </c>
      <c r="AG412" s="9">
        <f t="shared" si="125"/>
        <v>1.4518945702998805E-2</v>
      </c>
      <c r="AH412" s="2">
        <f t="shared" si="126"/>
        <v>0.70256422654152928</v>
      </c>
    </row>
    <row r="413" spans="1:34">
      <c r="A413" s="1">
        <f>Raw!A413</f>
        <v>400</v>
      </c>
      <c r="B413" s="14">
        <f>Raw!B413</f>
        <v>0.41715277777777776</v>
      </c>
      <c r="C413" s="15">
        <f>Raw!C413</f>
        <v>86.7</v>
      </c>
      <c r="D413" s="15">
        <f>IF(C413&gt;0.5,Raw!D413*D$11,-999)</f>
        <v>9.6999999999999993</v>
      </c>
      <c r="E413" s="9">
        <f>IF(Raw!$G413&gt;$C$8,IF(Raw!$Q413&gt;$C$8,IF(Raw!$N413&gt;$C$9,IF(Raw!$N413&lt;$A$9,IF(Raw!$X413&gt;$C$9,IF(Raw!$X413&lt;$A$9,Raw!H413,-999),-999),-999),-999),-999),-999)</f>
        <v>0.35191</v>
      </c>
      <c r="F413" s="9">
        <f>IF(Raw!$G413&gt;$C$8,IF(Raw!$Q413&gt;$C$8,IF(Raw!$N413&gt;$C$9,IF(Raw!$N413&lt;$A$9,IF(Raw!$X413&gt;$C$9,IF(Raw!$X413&lt;$A$9,Raw!I413,-999),-999),-999),-999),-999),-999)</f>
        <v>0.60056399999999999</v>
      </c>
      <c r="G413" s="9">
        <f>Raw!G413</f>
        <v>0.97584199999999999</v>
      </c>
      <c r="H413" s="9">
        <f>IF(Raw!$G413&gt;$C$8,IF(Raw!$Q413&gt;$C$8,IF(Raw!$N413&gt;$C$9,IF(Raw!$N413&lt;$A$9,IF(Raw!$X413&gt;$C$9,IF(Raw!$X413&lt;$A$9,Raw!L413,-999),-999),-999),-999),-999),-999)</f>
        <v>658.3</v>
      </c>
      <c r="I413" s="9">
        <f>IF(Raw!$G413&gt;$C$8,IF(Raw!$Q413&gt;$C$8,IF(Raw!$N413&gt;$C$9,IF(Raw!$N413&lt;$A$9,IF(Raw!$X413&gt;$C$9,IF(Raw!$X413&lt;$A$9,Raw!M413,-999),-999),-999),-999),-999),-999)</f>
        <v>0.37081999999999998</v>
      </c>
      <c r="J413" s="9">
        <f>IF(Raw!$G413&gt;$C$8,IF(Raw!$Q413&gt;$C$8,IF(Raw!$N413&gt;$C$9,IF(Raw!$N413&lt;$A$9,IF(Raw!$X413&gt;$C$9,IF(Raw!$X413&lt;$A$9,Raw!N413,-999),-999),-999),-999),-999),-999)</f>
        <v>532</v>
      </c>
      <c r="K413" s="9">
        <f>IF(Raw!$G413&gt;$C$8,IF(Raw!$Q413&gt;$C$8,IF(Raw!$N413&gt;$C$9,IF(Raw!$N413&lt;$A$9,IF(Raw!$X413&gt;$C$9,IF(Raw!$X413&lt;$A$9,Raw!R413,-999),-999),-999),-999),-999),-999)</f>
        <v>0.343588</v>
      </c>
      <c r="L413" s="9">
        <f>IF(Raw!$G413&gt;$C$8,IF(Raw!$Q413&gt;$C$8,IF(Raw!$N413&gt;$C$9,IF(Raw!$N413&lt;$A$9,IF(Raw!$X413&gt;$C$9,IF(Raw!$X413&lt;$A$9,Raw!S413,-999),-999),-999),-999),-999),-999)</f>
        <v>0.611016</v>
      </c>
      <c r="M413" s="9">
        <f>Raw!Q413</f>
        <v>0.98153900000000005</v>
      </c>
      <c r="N413" s="9">
        <f>IF(Raw!$G413&gt;$C$8,IF(Raw!$Q413&gt;$C$8,IF(Raw!$N413&gt;$C$9,IF(Raw!$N413&lt;$A$9,IF(Raw!$X413&gt;$C$9,IF(Raw!$X413&lt;$A$9,Raw!V413,-999),-999),-999),-999),-999),-999)</f>
        <v>702.3</v>
      </c>
      <c r="O413" s="9">
        <f>IF(Raw!$G413&gt;$C$8,IF(Raw!$Q413&gt;$C$8,IF(Raw!$N413&gt;$C$9,IF(Raw!$N413&lt;$A$9,IF(Raw!$X413&gt;$C$9,IF(Raw!$X413&lt;$A$9,Raw!W413,-999),-999),-999),-999),-999),-999)</f>
        <v>0.37081999999999998</v>
      </c>
      <c r="P413" s="9">
        <f>IF(Raw!$G413&gt;$C$8,IF(Raw!$Q413&gt;$C$8,IF(Raw!$N413&gt;$C$9,IF(Raw!$N413&lt;$A$9,IF(Raw!$X413&gt;$C$9,IF(Raw!$X413&lt;$A$9,Raw!X413,-999),-999),-999),-999),-999),-999)</f>
        <v>426</v>
      </c>
      <c r="R413" s="9">
        <f t="shared" si="111"/>
        <v>0.24865399999999999</v>
      </c>
      <c r="S413" s="9">
        <f t="shared" si="112"/>
        <v>0.4140341412405672</v>
      </c>
      <c r="T413" s="9">
        <f t="shared" si="113"/>
        <v>0.267428</v>
      </c>
      <c r="U413" s="9">
        <f t="shared" si="114"/>
        <v>0.43767757309137567</v>
      </c>
      <c r="V413" s="15">
        <f t="shared" si="115"/>
        <v>0.23823513840000002</v>
      </c>
      <c r="X413" s="11">
        <f t="shared" si="116"/>
        <v>5.839399999999998E+18</v>
      </c>
      <c r="Y413" s="11">
        <f t="shared" si="117"/>
        <v>6.5829999999999996E-18</v>
      </c>
      <c r="Z413" s="11">
        <f t="shared" si="118"/>
        <v>5.3200000000000003E-4</v>
      </c>
      <c r="AA413" s="16">
        <f t="shared" si="119"/>
        <v>2.0040648666337844E-2</v>
      </c>
      <c r="AB413" s="9">
        <f t="shared" si="120"/>
        <v>0.34894743059154137</v>
      </c>
      <c r="AC413" s="9">
        <f t="shared" si="121"/>
        <v>0.9799593513336623</v>
      </c>
      <c r="AD413" s="15">
        <f t="shared" si="122"/>
        <v>37.67039222995836</v>
      </c>
      <c r="AE413" s="3">
        <f t="shared" si="123"/>
        <v>792.59319999999968</v>
      </c>
      <c r="AF413" s="2">
        <f t="shared" si="124"/>
        <v>0.25</v>
      </c>
      <c r="AG413" s="9">
        <f t="shared" si="125"/>
        <v>1.2682681422006455E-2</v>
      </c>
      <c r="AH413" s="2">
        <f t="shared" si="126"/>
        <v>0.61370835362268739</v>
      </c>
    </row>
    <row r="414" spans="1:34">
      <c r="A414" s="1">
        <f>Raw!A414</f>
        <v>401</v>
      </c>
      <c r="B414" s="14">
        <f>Raw!B414</f>
        <v>0.41719907407407408</v>
      </c>
      <c r="C414" s="15">
        <f>Raw!C414</f>
        <v>85.2</v>
      </c>
      <c r="D414" s="15">
        <f>IF(C414&gt;0.5,Raw!D414*D$11,-999)</f>
        <v>10.6</v>
      </c>
      <c r="E414" s="9">
        <f>IF(Raw!$G414&gt;$C$8,IF(Raw!$Q414&gt;$C$8,IF(Raw!$N414&gt;$C$9,IF(Raw!$N414&lt;$A$9,IF(Raw!$X414&gt;$C$9,IF(Raw!$X414&lt;$A$9,Raw!H414,-999),-999),-999),-999),-999),-999)</f>
        <v>0.35511700000000002</v>
      </c>
      <c r="F414" s="9">
        <f>IF(Raw!$G414&gt;$C$8,IF(Raw!$Q414&gt;$C$8,IF(Raw!$N414&gt;$C$9,IF(Raw!$N414&lt;$A$9,IF(Raw!$X414&gt;$C$9,IF(Raw!$X414&lt;$A$9,Raw!I414,-999),-999),-999),-999),-999),-999)</f>
        <v>0.62213300000000005</v>
      </c>
      <c r="G414" s="9">
        <f>Raw!G414</f>
        <v>0.97007699999999997</v>
      </c>
      <c r="H414" s="9">
        <f>IF(Raw!$G414&gt;$C$8,IF(Raw!$Q414&gt;$C$8,IF(Raw!$N414&gt;$C$9,IF(Raw!$N414&lt;$A$9,IF(Raw!$X414&gt;$C$9,IF(Raw!$X414&lt;$A$9,Raw!L414,-999),-999),-999),-999),-999),-999)</f>
        <v>658.1</v>
      </c>
      <c r="I414" s="9">
        <f>IF(Raw!$G414&gt;$C$8,IF(Raw!$Q414&gt;$C$8,IF(Raw!$N414&gt;$C$9,IF(Raw!$N414&lt;$A$9,IF(Raw!$X414&gt;$C$9,IF(Raw!$X414&lt;$A$9,Raw!M414,-999),-999),-999),-999),-999),-999)</f>
        <v>0.27020699999999997</v>
      </c>
      <c r="J414" s="9">
        <f>IF(Raw!$G414&gt;$C$8,IF(Raw!$Q414&gt;$C$8,IF(Raw!$N414&gt;$C$9,IF(Raw!$N414&lt;$A$9,IF(Raw!$X414&gt;$C$9,IF(Raw!$X414&lt;$A$9,Raw!N414,-999),-999),-999),-999),-999),-999)</f>
        <v>368</v>
      </c>
      <c r="K414" s="9">
        <f>IF(Raw!$G414&gt;$C$8,IF(Raw!$Q414&gt;$C$8,IF(Raw!$N414&gt;$C$9,IF(Raw!$N414&lt;$A$9,IF(Raw!$X414&gt;$C$9,IF(Raw!$X414&lt;$A$9,Raw!R414,-999),-999),-999),-999),-999),-999)</f>
        <v>0.33669100000000002</v>
      </c>
      <c r="L414" s="9">
        <f>IF(Raw!$G414&gt;$C$8,IF(Raw!$Q414&gt;$C$8,IF(Raw!$N414&gt;$C$9,IF(Raw!$N414&lt;$A$9,IF(Raw!$X414&gt;$C$9,IF(Raw!$X414&lt;$A$9,Raw!S414,-999),-999),-999),-999),-999),-999)</f>
        <v>0.61226999999999998</v>
      </c>
      <c r="M414" s="9">
        <f>Raw!Q414</f>
        <v>0.97156900000000002</v>
      </c>
      <c r="N414" s="9">
        <f>IF(Raw!$G414&gt;$C$8,IF(Raw!$Q414&gt;$C$8,IF(Raw!$N414&gt;$C$9,IF(Raw!$N414&lt;$A$9,IF(Raw!$X414&gt;$C$9,IF(Raw!$X414&lt;$A$9,Raw!V414,-999),-999),-999),-999),-999),-999)</f>
        <v>735.3</v>
      </c>
      <c r="O414" s="9">
        <f>IF(Raw!$G414&gt;$C$8,IF(Raw!$Q414&gt;$C$8,IF(Raw!$N414&gt;$C$9,IF(Raw!$N414&lt;$A$9,IF(Raw!$X414&gt;$C$9,IF(Raw!$X414&lt;$A$9,Raw!W414,-999),-999),-999),-999),-999),-999)</f>
        <v>0.29475200000000001</v>
      </c>
      <c r="P414" s="9">
        <f>IF(Raw!$G414&gt;$C$8,IF(Raw!$Q414&gt;$C$8,IF(Raw!$N414&gt;$C$9,IF(Raw!$N414&lt;$A$9,IF(Raw!$X414&gt;$C$9,IF(Raw!$X414&lt;$A$9,Raw!X414,-999),-999),-999),-999),-999),-999)</f>
        <v>414</v>
      </c>
      <c r="R414" s="9">
        <f t="shared" si="111"/>
        <v>0.26701600000000003</v>
      </c>
      <c r="S414" s="9">
        <f t="shared" si="112"/>
        <v>0.42919440055422237</v>
      </c>
      <c r="T414" s="9">
        <f t="shared" si="113"/>
        <v>0.27557899999999996</v>
      </c>
      <c r="U414" s="9">
        <f t="shared" si="114"/>
        <v>0.45009391281624117</v>
      </c>
      <c r="V414" s="15">
        <f t="shared" si="115"/>
        <v>0.23872407300000001</v>
      </c>
      <c r="X414" s="11">
        <f t="shared" si="116"/>
        <v>6.381199999999998E+18</v>
      </c>
      <c r="Y414" s="11">
        <f t="shared" si="117"/>
        <v>6.5809999999999999E-18</v>
      </c>
      <c r="Z414" s="11">
        <f t="shared" si="118"/>
        <v>3.68E-4</v>
      </c>
      <c r="AA414" s="16">
        <f t="shared" si="119"/>
        <v>1.5218848497753061E-2</v>
      </c>
      <c r="AB414" s="9">
        <f t="shared" si="120"/>
        <v>0.34088499505016229</v>
      </c>
      <c r="AC414" s="9">
        <f t="shared" si="121"/>
        <v>0.98478115150224699</v>
      </c>
      <c r="AD414" s="15">
        <f t="shared" si="122"/>
        <v>41.355566569981143</v>
      </c>
      <c r="AE414" s="3">
        <f t="shared" si="123"/>
        <v>792.35239999999976</v>
      </c>
      <c r="AF414" s="2">
        <f t="shared" si="124"/>
        <v>0.25</v>
      </c>
      <c r="AG414" s="9">
        <f t="shared" si="125"/>
        <v>1.4318375980165653E-2</v>
      </c>
      <c r="AH414" s="2">
        <f t="shared" si="126"/>
        <v>0.69285876203518992</v>
      </c>
    </row>
    <row r="415" spans="1:34">
      <c r="A415" s="1">
        <f>Raw!A415</f>
        <v>402</v>
      </c>
      <c r="B415" s="14">
        <f>Raw!B415</f>
        <v>0.41725694444444444</v>
      </c>
      <c r="C415" s="15">
        <f>Raw!C415</f>
        <v>86.3</v>
      </c>
      <c r="D415" s="15">
        <f>IF(C415&gt;0.5,Raw!D415*D$11,-999)</f>
        <v>9.6999999999999993</v>
      </c>
      <c r="E415" s="9">
        <f>IF(Raw!$G415&gt;$C$8,IF(Raw!$Q415&gt;$C$8,IF(Raw!$N415&gt;$C$9,IF(Raw!$N415&lt;$A$9,IF(Raw!$X415&gt;$C$9,IF(Raw!$X415&lt;$A$9,Raw!H415,-999),-999),-999),-999),-999),-999)</f>
        <v>0.365846</v>
      </c>
      <c r="F415" s="9">
        <f>IF(Raw!$G415&gt;$C$8,IF(Raw!$Q415&gt;$C$8,IF(Raw!$N415&gt;$C$9,IF(Raw!$N415&lt;$A$9,IF(Raw!$X415&gt;$C$9,IF(Raw!$X415&lt;$A$9,Raw!I415,-999),-999),-999),-999),-999),-999)</f>
        <v>0.62002299999999999</v>
      </c>
      <c r="G415" s="9">
        <f>Raw!G415</f>
        <v>0.97447899999999998</v>
      </c>
      <c r="H415" s="9">
        <f>IF(Raw!$G415&gt;$C$8,IF(Raw!$Q415&gt;$C$8,IF(Raw!$N415&gt;$C$9,IF(Raw!$N415&lt;$A$9,IF(Raw!$X415&gt;$C$9,IF(Raw!$X415&lt;$A$9,Raw!L415,-999),-999),-999),-999),-999),-999)</f>
        <v>636.6</v>
      </c>
      <c r="I415" s="9">
        <f>IF(Raw!$G415&gt;$C$8,IF(Raw!$Q415&gt;$C$8,IF(Raw!$N415&gt;$C$9,IF(Raw!$N415&lt;$A$9,IF(Raw!$X415&gt;$C$9,IF(Raw!$X415&lt;$A$9,Raw!M415,-999),-999),-999),-999),-999),-999)</f>
        <v>0.32824999999999999</v>
      </c>
      <c r="J415" s="9">
        <f>IF(Raw!$G415&gt;$C$8,IF(Raw!$Q415&gt;$C$8,IF(Raw!$N415&gt;$C$9,IF(Raw!$N415&lt;$A$9,IF(Raw!$X415&gt;$C$9,IF(Raw!$X415&lt;$A$9,Raw!N415,-999),-999),-999),-999),-999),-999)</f>
        <v>292</v>
      </c>
      <c r="K415" s="9">
        <f>IF(Raw!$G415&gt;$C$8,IF(Raw!$Q415&gt;$C$8,IF(Raw!$N415&gt;$C$9,IF(Raw!$N415&lt;$A$9,IF(Raw!$X415&gt;$C$9,IF(Raw!$X415&lt;$A$9,Raw!R415,-999),-999),-999),-999),-999),-999)</f>
        <v>0.34691899999999998</v>
      </c>
      <c r="L415" s="9">
        <f>IF(Raw!$G415&gt;$C$8,IF(Raw!$Q415&gt;$C$8,IF(Raw!$N415&gt;$C$9,IF(Raw!$N415&lt;$A$9,IF(Raw!$X415&gt;$C$9,IF(Raw!$X415&lt;$A$9,Raw!S415,-999),-999),-999),-999),-999),-999)</f>
        <v>0.60629699999999997</v>
      </c>
      <c r="M415" s="9">
        <f>Raw!Q415</f>
        <v>0.96580999999999995</v>
      </c>
      <c r="N415" s="9">
        <f>IF(Raw!$G415&gt;$C$8,IF(Raw!$Q415&gt;$C$8,IF(Raw!$N415&gt;$C$9,IF(Raw!$N415&lt;$A$9,IF(Raw!$X415&gt;$C$9,IF(Raw!$X415&lt;$A$9,Raw!V415,-999),-999),-999),-999),-999),-999)</f>
        <v>679.2</v>
      </c>
      <c r="O415" s="9">
        <f>IF(Raw!$G415&gt;$C$8,IF(Raw!$Q415&gt;$C$8,IF(Raw!$N415&gt;$C$9,IF(Raw!$N415&lt;$A$9,IF(Raw!$X415&gt;$C$9,IF(Raw!$X415&lt;$A$9,Raw!W415,-999),-999),-999),-999),-999),-999)</f>
        <v>0.27741399999999999</v>
      </c>
      <c r="P415" s="9">
        <f>IF(Raw!$G415&gt;$C$8,IF(Raw!$Q415&gt;$C$8,IF(Raw!$N415&gt;$C$9,IF(Raw!$N415&lt;$A$9,IF(Raw!$X415&gt;$C$9,IF(Raw!$X415&lt;$A$9,Raw!X415,-999),-999),-999),-999),-999),-999)</f>
        <v>420</v>
      </c>
      <c r="R415" s="9">
        <f t="shared" si="111"/>
        <v>0.25417699999999999</v>
      </c>
      <c r="S415" s="9">
        <f t="shared" si="112"/>
        <v>0.40994769548871574</v>
      </c>
      <c r="T415" s="9">
        <f t="shared" si="113"/>
        <v>0.259378</v>
      </c>
      <c r="U415" s="9">
        <f t="shared" si="114"/>
        <v>0.42780683394441998</v>
      </c>
      <c r="V415" s="15">
        <f t="shared" si="115"/>
        <v>0.2363952003</v>
      </c>
      <c r="X415" s="11">
        <f t="shared" si="116"/>
        <v>5.839399999999998E+18</v>
      </c>
      <c r="Y415" s="11">
        <f t="shared" si="117"/>
        <v>6.3659999999999999E-18</v>
      </c>
      <c r="Z415" s="11">
        <f t="shared" si="118"/>
        <v>2.92E-4</v>
      </c>
      <c r="AA415" s="16">
        <f t="shared" si="119"/>
        <v>1.0738137921632723E-2</v>
      </c>
      <c r="AB415" s="9">
        <f t="shared" si="120"/>
        <v>0.34970423673783724</v>
      </c>
      <c r="AC415" s="9">
        <f t="shared" si="121"/>
        <v>0.98926186207836719</v>
      </c>
      <c r="AD415" s="15">
        <f t="shared" si="122"/>
        <v>36.774444937098359</v>
      </c>
      <c r="AE415" s="3">
        <f t="shared" si="123"/>
        <v>766.46639999999979</v>
      </c>
      <c r="AF415" s="2">
        <f t="shared" si="124"/>
        <v>0.25</v>
      </c>
      <c r="AG415" s="9">
        <f t="shared" si="125"/>
        <v>1.2101814506618042E-2</v>
      </c>
      <c r="AH415" s="2">
        <f t="shared" si="126"/>
        <v>0.58560050588487711</v>
      </c>
    </row>
    <row r="416" spans="1:34">
      <c r="A416" s="1">
        <f>Raw!A416</f>
        <v>403</v>
      </c>
      <c r="B416" s="14">
        <f>Raw!B416</f>
        <v>0.41731481481481486</v>
      </c>
      <c r="C416" s="15">
        <f>Raw!C416</f>
        <v>83.8</v>
      </c>
      <c r="D416" s="15">
        <f>IF(C416&gt;0.5,Raw!D416*D$11,-999)</f>
        <v>10.6</v>
      </c>
      <c r="E416" s="9">
        <f>IF(Raw!$G416&gt;$C$8,IF(Raw!$Q416&gt;$C$8,IF(Raw!$N416&gt;$C$9,IF(Raw!$N416&lt;$A$9,IF(Raw!$X416&gt;$C$9,IF(Raw!$X416&lt;$A$9,Raw!H416,-999),-999),-999),-999),-999),-999)</f>
        <v>0.355852</v>
      </c>
      <c r="F416" s="9">
        <f>IF(Raw!$G416&gt;$C$8,IF(Raw!$Q416&gt;$C$8,IF(Raw!$N416&gt;$C$9,IF(Raw!$N416&lt;$A$9,IF(Raw!$X416&gt;$C$9,IF(Raw!$X416&lt;$A$9,Raw!I416,-999),-999),-999),-999),-999),-999)</f>
        <v>0.60458900000000004</v>
      </c>
      <c r="G416" s="9">
        <f>Raw!G416</f>
        <v>0.96428899999999995</v>
      </c>
      <c r="H416" s="9">
        <f>IF(Raw!$G416&gt;$C$8,IF(Raw!$Q416&gt;$C$8,IF(Raw!$N416&gt;$C$9,IF(Raw!$N416&lt;$A$9,IF(Raw!$X416&gt;$C$9,IF(Raw!$X416&lt;$A$9,Raw!L416,-999),-999),-999),-999),-999),-999)</f>
        <v>633.79999999999995</v>
      </c>
      <c r="I416" s="9">
        <f>IF(Raw!$G416&gt;$C$8,IF(Raw!$Q416&gt;$C$8,IF(Raw!$N416&gt;$C$9,IF(Raw!$N416&lt;$A$9,IF(Raw!$X416&gt;$C$9,IF(Raw!$X416&lt;$A$9,Raw!M416,-999),-999),-999),-999),-999),-999)</f>
        <v>0.37081999999999998</v>
      </c>
      <c r="J416" s="9">
        <f>IF(Raw!$G416&gt;$C$8,IF(Raw!$Q416&gt;$C$8,IF(Raw!$N416&gt;$C$9,IF(Raw!$N416&lt;$A$9,IF(Raw!$X416&gt;$C$9,IF(Raw!$X416&lt;$A$9,Raw!N416,-999),-999),-999),-999),-999),-999)</f>
        <v>568</v>
      </c>
      <c r="K416" s="9">
        <f>IF(Raw!$G416&gt;$C$8,IF(Raw!$Q416&gt;$C$8,IF(Raw!$N416&gt;$C$9,IF(Raw!$N416&lt;$A$9,IF(Raw!$X416&gt;$C$9,IF(Raw!$X416&lt;$A$9,Raw!R416,-999),-999),-999),-999),-999),-999)</f>
        <v>0.34795999999999999</v>
      </c>
      <c r="L416" s="9">
        <f>IF(Raw!$G416&gt;$C$8,IF(Raw!$Q416&gt;$C$8,IF(Raw!$N416&gt;$C$9,IF(Raw!$N416&lt;$A$9,IF(Raw!$X416&gt;$C$9,IF(Raw!$X416&lt;$A$9,Raw!S416,-999),-999),-999),-999),-999),-999)</f>
        <v>0.61755700000000002</v>
      </c>
      <c r="M416" s="9">
        <f>Raw!Q416</f>
        <v>0.97531599999999996</v>
      </c>
      <c r="N416" s="9">
        <f>IF(Raw!$G416&gt;$C$8,IF(Raw!$Q416&gt;$C$8,IF(Raw!$N416&gt;$C$9,IF(Raw!$N416&lt;$A$9,IF(Raw!$X416&gt;$C$9,IF(Raw!$X416&lt;$A$9,Raw!V416,-999),-999),-999),-999),-999),-999)</f>
        <v>728.9</v>
      </c>
      <c r="O416" s="9">
        <f>IF(Raw!$G416&gt;$C$8,IF(Raw!$Q416&gt;$C$8,IF(Raw!$N416&gt;$C$9,IF(Raw!$N416&lt;$A$9,IF(Raw!$X416&gt;$C$9,IF(Raw!$X416&lt;$A$9,Raw!W416,-999),-999),-999),-999),-999),-999)</f>
        <v>0.37081999999999998</v>
      </c>
      <c r="P416" s="9">
        <f>IF(Raw!$G416&gt;$C$8,IF(Raw!$Q416&gt;$C$8,IF(Raw!$N416&gt;$C$9,IF(Raw!$N416&lt;$A$9,IF(Raw!$X416&gt;$C$9,IF(Raw!$X416&lt;$A$9,Raw!X416,-999),-999),-999),-999),-999),-999)</f>
        <v>432</v>
      </c>
      <c r="R416" s="9">
        <f t="shared" si="111"/>
        <v>0.24873700000000004</v>
      </c>
      <c r="S416" s="9">
        <f t="shared" si="112"/>
        <v>0.41141502739877839</v>
      </c>
      <c r="T416" s="9">
        <f t="shared" si="113"/>
        <v>0.26959700000000003</v>
      </c>
      <c r="U416" s="9">
        <f t="shared" si="114"/>
        <v>0.43655403468829601</v>
      </c>
      <c r="V416" s="15">
        <f t="shared" si="115"/>
        <v>0.24078547430000002</v>
      </c>
      <c r="X416" s="11">
        <f t="shared" si="116"/>
        <v>6.381199999999998E+18</v>
      </c>
      <c r="Y416" s="11">
        <f t="shared" si="117"/>
        <v>6.3379999999999989E-18</v>
      </c>
      <c r="Z416" s="11">
        <f t="shared" si="118"/>
        <v>5.6799999999999993E-4</v>
      </c>
      <c r="AA416" s="16">
        <f t="shared" si="119"/>
        <v>2.2456345831111963E-2</v>
      </c>
      <c r="AB416" s="9">
        <f t="shared" si="120"/>
        <v>0.3540141634670303</v>
      </c>
      <c r="AC416" s="9">
        <f t="shared" si="121"/>
        <v>0.977543654168888</v>
      </c>
      <c r="AD416" s="15">
        <f t="shared" si="122"/>
        <v>39.53582012519712</v>
      </c>
      <c r="AE416" s="3">
        <f t="shared" si="123"/>
        <v>763.09519999999964</v>
      </c>
      <c r="AF416" s="2">
        <f t="shared" si="124"/>
        <v>0.25</v>
      </c>
      <c r="AG416" s="9">
        <f t="shared" si="125"/>
        <v>1.3276555223358105E-2</v>
      </c>
      <c r="AH416" s="2">
        <f t="shared" si="126"/>
        <v>0.64244559780314614</v>
      </c>
    </row>
    <row r="417" spans="1:34">
      <c r="A417" s="1">
        <f>Raw!A417</f>
        <v>404</v>
      </c>
      <c r="B417" s="14">
        <f>Raw!B417</f>
        <v>0.41737268518518517</v>
      </c>
      <c r="C417" s="15">
        <f>Raw!C417</f>
        <v>84.1</v>
      </c>
      <c r="D417" s="15">
        <f>IF(C417&gt;0.5,Raw!D417*D$11,-999)</f>
        <v>10.6</v>
      </c>
      <c r="E417" s="9">
        <f>IF(Raw!$G417&gt;$C$8,IF(Raw!$Q417&gt;$C$8,IF(Raw!$N417&gt;$C$9,IF(Raw!$N417&lt;$A$9,IF(Raw!$X417&gt;$C$9,IF(Raw!$X417&lt;$A$9,Raw!H417,-999),-999),-999),-999),-999),-999)</f>
        <v>0.336289</v>
      </c>
      <c r="F417" s="9">
        <f>IF(Raw!$G417&gt;$C$8,IF(Raw!$Q417&gt;$C$8,IF(Raw!$N417&gt;$C$9,IF(Raw!$N417&lt;$A$9,IF(Raw!$X417&gt;$C$9,IF(Raw!$X417&lt;$A$9,Raw!I417,-999),-999),-999),-999),-999),-999)</f>
        <v>0.59290299999999996</v>
      </c>
      <c r="G417" s="9">
        <f>Raw!G417</f>
        <v>0.97644900000000001</v>
      </c>
      <c r="H417" s="9">
        <f>IF(Raw!$G417&gt;$C$8,IF(Raw!$Q417&gt;$C$8,IF(Raw!$N417&gt;$C$9,IF(Raw!$N417&lt;$A$9,IF(Raw!$X417&gt;$C$9,IF(Raw!$X417&lt;$A$9,Raw!L417,-999),-999),-999),-999),-999),-999)</f>
        <v>662.7</v>
      </c>
      <c r="I417" s="9">
        <f>IF(Raw!$G417&gt;$C$8,IF(Raw!$Q417&gt;$C$8,IF(Raw!$N417&gt;$C$9,IF(Raw!$N417&lt;$A$9,IF(Raw!$X417&gt;$C$9,IF(Raw!$X417&lt;$A$9,Raw!M417,-999),-999),-999),-999),-999),-999)</f>
        <v>0.14163999999999999</v>
      </c>
      <c r="J417" s="9">
        <f>IF(Raw!$G417&gt;$C$8,IF(Raw!$Q417&gt;$C$8,IF(Raw!$N417&gt;$C$9,IF(Raw!$N417&lt;$A$9,IF(Raw!$X417&gt;$C$9,IF(Raw!$X417&lt;$A$9,Raw!N417,-999),-999),-999),-999),-999),-999)</f>
        <v>527</v>
      </c>
      <c r="K417" s="9">
        <f>IF(Raw!$G417&gt;$C$8,IF(Raw!$Q417&gt;$C$8,IF(Raw!$N417&gt;$C$9,IF(Raw!$N417&lt;$A$9,IF(Raw!$X417&gt;$C$9,IF(Raw!$X417&lt;$A$9,Raw!R417,-999),-999),-999),-999),-999),-999)</f>
        <v>0.348215</v>
      </c>
      <c r="L417" s="9">
        <f>IF(Raw!$G417&gt;$C$8,IF(Raw!$Q417&gt;$C$8,IF(Raw!$N417&gt;$C$9,IF(Raw!$N417&lt;$A$9,IF(Raw!$X417&gt;$C$9,IF(Raw!$X417&lt;$A$9,Raw!S417,-999),-999),-999),-999),-999),-999)</f>
        <v>0.62947600000000004</v>
      </c>
      <c r="M417" s="9">
        <f>Raw!Q417</f>
        <v>0.98029100000000002</v>
      </c>
      <c r="N417" s="9">
        <f>IF(Raw!$G417&gt;$C$8,IF(Raw!$Q417&gt;$C$8,IF(Raw!$N417&gt;$C$9,IF(Raw!$N417&lt;$A$9,IF(Raw!$X417&gt;$C$9,IF(Raw!$X417&lt;$A$9,Raw!V417,-999),-999),-999),-999),-999),-999)</f>
        <v>763.1</v>
      </c>
      <c r="O417" s="9">
        <f>IF(Raw!$G417&gt;$C$8,IF(Raw!$Q417&gt;$C$8,IF(Raw!$N417&gt;$C$9,IF(Raw!$N417&lt;$A$9,IF(Raw!$X417&gt;$C$9,IF(Raw!$X417&lt;$A$9,Raw!W417,-999),-999),-999),-999),-999),-999)</f>
        <v>0.37081999999999998</v>
      </c>
      <c r="P417" s="9">
        <f>IF(Raw!$G417&gt;$C$8,IF(Raw!$Q417&gt;$C$8,IF(Raw!$N417&gt;$C$9,IF(Raw!$N417&lt;$A$9,IF(Raw!$X417&gt;$C$9,IF(Raw!$X417&lt;$A$9,Raw!X417,-999),-999),-999),-999),-999),-999)</f>
        <v>510</v>
      </c>
      <c r="R417" s="9">
        <f t="shared" si="111"/>
        <v>0.25661399999999995</v>
      </c>
      <c r="S417" s="9">
        <f t="shared" si="112"/>
        <v>0.43280941401881923</v>
      </c>
      <c r="T417" s="9">
        <f t="shared" si="113"/>
        <v>0.28126100000000004</v>
      </c>
      <c r="U417" s="9">
        <f t="shared" si="114"/>
        <v>0.44681767057044275</v>
      </c>
      <c r="V417" s="15">
        <f t="shared" si="115"/>
        <v>0.24543269240000004</v>
      </c>
      <c r="X417" s="11">
        <f t="shared" si="116"/>
        <v>6.381199999999998E+18</v>
      </c>
      <c r="Y417" s="11">
        <f t="shared" si="117"/>
        <v>6.6270000000000003E-18</v>
      </c>
      <c r="Z417" s="11">
        <f t="shared" si="118"/>
        <v>5.2700000000000002E-4</v>
      </c>
      <c r="AA417" s="16">
        <f t="shared" si="119"/>
        <v>2.1800054366221826E-2</v>
      </c>
      <c r="AB417" s="9">
        <f t="shared" si="120"/>
        <v>0.35434650509109794</v>
      </c>
      <c r="AC417" s="9">
        <f t="shared" si="121"/>
        <v>0.9781999456337781</v>
      </c>
      <c r="AD417" s="15">
        <f t="shared" si="122"/>
        <v>41.366327070629644</v>
      </c>
      <c r="AE417" s="3">
        <f t="shared" si="123"/>
        <v>797.89079999999979</v>
      </c>
      <c r="AF417" s="2">
        <f t="shared" si="124"/>
        <v>0.25</v>
      </c>
      <c r="AG417" s="9">
        <f t="shared" si="125"/>
        <v>1.4217850693656754E-2</v>
      </c>
      <c r="AH417" s="2">
        <f t="shared" si="126"/>
        <v>0.68799439573692611</v>
      </c>
    </row>
    <row r="418" spans="1:34">
      <c r="A418" s="1">
        <f>Raw!A418</f>
        <v>405</v>
      </c>
      <c r="B418" s="14">
        <f>Raw!B418</f>
        <v>0.41743055555555553</v>
      </c>
      <c r="C418" s="15">
        <f>Raw!C418</f>
        <v>82.7</v>
      </c>
      <c r="D418" s="15">
        <f>IF(C418&gt;0.5,Raw!D418*D$11,-999)</f>
        <v>10.6</v>
      </c>
      <c r="E418" s="9">
        <f>IF(Raw!$G418&gt;$C$8,IF(Raw!$Q418&gt;$C$8,IF(Raw!$N418&gt;$C$9,IF(Raw!$N418&lt;$A$9,IF(Raw!$X418&gt;$C$9,IF(Raw!$X418&lt;$A$9,Raw!H418,-999),-999),-999),-999),-999),-999)</f>
        <v>0.34148699999999999</v>
      </c>
      <c r="F418" s="9">
        <f>IF(Raw!$G418&gt;$C$8,IF(Raw!$Q418&gt;$C$8,IF(Raw!$N418&gt;$C$9,IF(Raw!$N418&lt;$A$9,IF(Raw!$X418&gt;$C$9,IF(Raw!$X418&lt;$A$9,Raw!I418,-999),-999),-999),-999),-999),-999)</f>
        <v>0.60305299999999995</v>
      </c>
      <c r="G418" s="9">
        <f>Raw!G418</f>
        <v>0.98369700000000004</v>
      </c>
      <c r="H418" s="9">
        <f>IF(Raw!$G418&gt;$C$8,IF(Raw!$Q418&gt;$C$8,IF(Raw!$N418&gt;$C$9,IF(Raw!$N418&lt;$A$9,IF(Raw!$X418&gt;$C$9,IF(Raw!$X418&lt;$A$9,Raw!L418,-999),-999),-999),-999),-999),-999)</f>
        <v>685</v>
      </c>
      <c r="I418" s="9">
        <f>IF(Raw!$G418&gt;$C$8,IF(Raw!$Q418&gt;$C$8,IF(Raw!$N418&gt;$C$9,IF(Raw!$N418&lt;$A$9,IF(Raw!$X418&gt;$C$9,IF(Raw!$X418&lt;$A$9,Raw!M418,-999),-999),-999),-999),-999),-999)</f>
        <v>0.195575</v>
      </c>
      <c r="J418" s="9">
        <f>IF(Raw!$G418&gt;$C$8,IF(Raw!$Q418&gt;$C$8,IF(Raw!$N418&gt;$C$9,IF(Raw!$N418&lt;$A$9,IF(Raw!$X418&gt;$C$9,IF(Raw!$X418&lt;$A$9,Raw!N418,-999),-999),-999),-999),-999),-999)</f>
        <v>560</v>
      </c>
      <c r="K418" s="9">
        <f>IF(Raw!$G418&gt;$C$8,IF(Raw!$Q418&gt;$C$8,IF(Raw!$N418&gt;$C$9,IF(Raw!$N418&lt;$A$9,IF(Raw!$X418&gt;$C$9,IF(Raw!$X418&lt;$A$9,Raw!R418,-999),-999),-999),-999),-999),-999)</f>
        <v>0.345441</v>
      </c>
      <c r="L418" s="9">
        <f>IF(Raw!$G418&gt;$C$8,IF(Raw!$Q418&gt;$C$8,IF(Raw!$N418&gt;$C$9,IF(Raw!$N418&lt;$A$9,IF(Raw!$X418&gt;$C$9,IF(Raw!$X418&lt;$A$9,Raw!S418,-999),-999),-999),-999),-999),-999)</f>
        <v>0.62358499999999994</v>
      </c>
      <c r="M418" s="9">
        <f>Raw!Q418</f>
        <v>0.98352200000000001</v>
      </c>
      <c r="N418" s="9">
        <f>IF(Raw!$G418&gt;$C$8,IF(Raw!$Q418&gt;$C$8,IF(Raw!$N418&gt;$C$9,IF(Raw!$N418&lt;$A$9,IF(Raw!$X418&gt;$C$9,IF(Raw!$X418&lt;$A$9,Raw!V418,-999),-999),-999),-999),-999),-999)</f>
        <v>729.4</v>
      </c>
      <c r="O418" s="9">
        <f>IF(Raw!$G418&gt;$C$8,IF(Raw!$Q418&gt;$C$8,IF(Raw!$N418&gt;$C$9,IF(Raw!$N418&lt;$A$9,IF(Raw!$X418&gt;$C$9,IF(Raw!$X418&lt;$A$9,Raw!W418,-999),-999),-999),-999),-999),-999)</f>
        <v>0.35611999999999999</v>
      </c>
      <c r="P418" s="9">
        <f>IF(Raw!$G418&gt;$C$8,IF(Raw!$Q418&gt;$C$8,IF(Raw!$N418&gt;$C$9,IF(Raw!$N418&lt;$A$9,IF(Raw!$X418&gt;$C$9,IF(Raw!$X418&lt;$A$9,Raw!X418,-999),-999),-999),-999),-999),-999)</f>
        <v>362</v>
      </c>
      <c r="R418" s="9">
        <f t="shared" si="111"/>
        <v>0.26156599999999997</v>
      </c>
      <c r="S418" s="9">
        <f t="shared" si="112"/>
        <v>0.43373633826545921</v>
      </c>
      <c r="T418" s="9">
        <f t="shared" si="113"/>
        <v>0.27814399999999995</v>
      </c>
      <c r="U418" s="9">
        <f t="shared" si="114"/>
        <v>0.44604023509224883</v>
      </c>
      <c r="V418" s="15">
        <f t="shared" si="115"/>
        <v>0.2431357915</v>
      </c>
      <c r="X418" s="11">
        <f t="shared" si="116"/>
        <v>6.381199999999998E+18</v>
      </c>
      <c r="Y418" s="11">
        <f t="shared" si="117"/>
        <v>6.8499999999999998E-18</v>
      </c>
      <c r="Z418" s="11">
        <f t="shared" si="118"/>
        <v>5.5999999999999995E-4</v>
      </c>
      <c r="AA418" s="16">
        <f t="shared" si="119"/>
        <v>2.3893413458742206E-2</v>
      </c>
      <c r="AB418" s="9">
        <f t="shared" si="120"/>
        <v>0.35208680959306837</v>
      </c>
      <c r="AC418" s="9">
        <f t="shared" si="121"/>
        <v>0.97610658654125781</v>
      </c>
      <c r="AD418" s="15">
        <f t="shared" si="122"/>
        <v>42.666809747753945</v>
      </c>
      <c r="AE418" s="3">
        <f t="shared" si="123"/>
        <v>824.73999999999978</v>
      </c>
      <c r="AF418" s="2">
        <f t="shared" si="124"/>
        <v>0.25</v>
      </c>
      <c r="AG418" s="9">
        <f t="shared" si="125"/>
        <v>1.4639318346557248E-2</v>
      </c>
      <c r="AH418" s="2">
        <f t="shared" si="126"/>
        <v>0.70838899611835393</v>
      </c>
    </row>
    <row r="419" spans="1:34">
      <c r="A419" s="1">
        <f>Raw!A419</f>
        <v>406</v>
      </c>
      <c r="B419" s="14">
        <f>Raw!B419</f>
        <v>0.41748842592592594</v>
      </c>
      <c r="C419" s="15">
        <f>Raw!C419</f>
        <v>82.7</v>
      </c>
      <c r="D419" s="15">
        <f>IF(C419&gt;0.5,Raw!D419*D$11,-999)</f>
        <v>10.6</v>
      </c>
      <c r="E419" s="9">
        <f>IF(Raw!$G419&gt;$C$8,IF(Raw!$Q419&gt;$C$8,IF(Raw!$N419&gt;$C$9,IF(Raw!$N419&lt;$A$9,IF(Raw!$X419&gt;$C$9,IF(Raw!$X419&lt;$A$9,Raw!H419,-999),-999),-999),-999),-999),-999)</f>
        <v>0.36960799999999999</v>
      </c>
      <c r="F419" s="9">
        <f>IF(Raw!$G419&gt;$C$8,IF(Raw!$Q419&gt;$C$8,IF(Raw!$N419&gt;$C$9,IF(Raw!$N419&lt;$A$9,IF(Raw!$X419&gt;$C$9,IF(Raw!$X419&lt;$A$9,Raw!I419,-999),-999),-999),-999),-999),-999)</f>
        <v>0.63917199999999996</v>
      </c>
      <c r="G419" s="9">
        <f>Raw!G419</f>
        <v>0.97179899999999997</v>
      </c>
      <c r="H419" s="9">
        <f>IF(Raw!$G419&gt;$C$8,IF(Raw!$Q419&gt;$C$8,IF(Raw!$N419&gt;$C$9,IF(Raw!$N419&lt;$A$9,IF(Raw!$X419&gt;$C$9,IF(Raw!$X419&lt;$A$9,Raw!L419,-999),-999),-999),-999),-999),-999)</f>
        <v>681.7</v>
      </c>
      <c r="I419" s="9">
        <f>IF(Raw!$G419&gt;$C$8,IF(Raw!$Q419&gt;$C$8,IF(Raw!$N419&gt;$C$9,IF(Raw!$N419&lt;$A$9,IF(Raw!$X419&gt;$C$9,IF(Raw!$X419&lt;$A$9,Raw!M419,-999),-999),-999),-999),-999),-999)</f>
        <v>0.32412299999999999</v>
      </c>
      <c r="J419" s="9">
        <f>IF(Raw!$G419&gt;$C$8,IF(Raw!$Q419&gt;$C$8,IF(Raw!$N419&gt;$C$9,IF(Raw!$N419&lt;$A$9,IF(Raw!$X419&gt;$C$9,IF(Raw!$X419&lt;$A$9,Raw!N419,-999),-999),-999),-999),-999),-999)</f>
        <v>369</v>
      </c>
      <c r="K419" s="9">
        <f>IF(Raw!$G419&gt;$C$8,IF(Raw!$Q419&gt;$C$8,IF(Raw!$N419&gt;$C$9,IF(Raw!$N419&lt;$A$9,IF(Raw!$X419&gt;$C$9,IF(Raw!$X419&lt;$A$9,Raw!R419,-999),-999),-999),-999),-999),-999)</f>
        <v>0.355906</v>
      </c>
      <c r="L419" s="9">
        <f>IF(Raw!$G419&gt;$C$8,IF(Raw!$Q419&gt;$C$8,IF(Raw!$N419&gt;$C$9,IF(Raw!$N419&lt;$A$9,IF(Raw!$X419&gt;$C$9,IF(Raw!$X419&lt;$A$9,Raw!S419,-999),-999),-999),-999),-999),-999)</f>
        <v>0.624857</v>
      </c>
      <c r="M419" s="9">
        <f>Raw!Q419</f>
        <v>0.97617200000000004</v>
      </c>
      <c r="N419" s="9">
        <f>IF(Raw!$G419&gt;$C$8,IF(Raw!$Q419&gt;$C$8,IF(Raw!$N419&gt;$C$9,IF(Raw!$N419&lt;$A$9,IF(Raw!$X419&gt;$C$9,IF(Raw!$X419&lt;$A$9,Raw!V419,-999),-999),-999),-999),-999),-999)</f>
        <v>699.2</v>
      </c>
      <c r="O419" s="9">
        <f>IF(Raw!$G419&gt;$C$8,IF(Raw!$Q419&gt;$C$8,IF(Raw!$N419&gt;$C$9,IF(Raw!$N419&lt;$A$9,IF(Raw!$X419&gt;$C$9,IF(Raw!$X419&lt;$A$9,Raw!W419,-999),-999),-999),-999),-999),-999)</f>
        <v>0.37081999999999998</v>
      </c>
      <c r="P419" s="9">
        <f>IF(Raw!$G419&gt;$C$8,IF(Raw!$Q419&gt;$C$8,IF(Raw!$N419&gt;$C$9,IF(Raw!$N419&lt;$A$9,IF(Raw!$X419&gt;$C$9,IF(Raw!$X419&lt;$A$9,Raw!X419,-999),-999),-999),-999),-999),-999)</f>
        <v>462</v>
      </c>
      <c r="R419" s="9">
        <f t="shared" si="111"/>
        <v>0.26956399999999997</v>
      </c>
      <c r="S419" s="9">
        <f t="shared" si="112"/>
        <v>0.4217393753168161</v>
      </c>
      <c r="T419" s="9">
        <f t="shared" si="113"/>
        <v>0.268951</v>
      </c>
      <c r="U419" s="9">
        <f t="shared" si="114"/>
        <v>0.43042008011433014</v>
      </c>
      <c r="V419" s="15">
        <f t="shared" si="115"/>
        <v>0.24363174430000001</v>
      </c>
      <c r="X419" s="11">
        <f t="shared" si="116"/>
        <v>6.381199999999998E+18</v>
      </c>
      <c r="Y419" s="11">
        <f t="shared" si="117"/>
        <v>6.817E-18</v>
      </c>
      <c r="Z419" s="11">
        <f t="shared" si="118"/>
        <v>3.6899999999999997E-4</v>
      </c>
      <c r="AA419" s="16">
        <f t="shared" si="119"/>
        <v>1.5798148592248932E-2</v>
      </c>
      <c r="AB419" s="9">
        <f t="shared" si="120"/>
        <v>0.36015492786203396</v>
      </c>
      <c r="AC419" s="9">
        <f t="shared" si="121"/>
        <v>0.98420185140775096</v>
      </c>
      <c r="AD419" s="15">
        <f t="shared" si="122"/>
        <v>42.813410819102799</v>
      </c>
      <c r="AE419" s="3">
        <f t="shared" si="123"/>
        <v>820.76679999999976</v>
      </c>
      <c r="AF419" s="2">
        <f t="shared" si="124"/>
        <v>0.25</v>
      </c>
      <c r="AG419" s="9">
        <f t="shared" si="125"/>
        <v>1.4175193626712275E-2</v>
      </c>
      <c r="AH419" s="2">
        <f t="shared" si="126"/>
        <v>0.68593024246729928</v>
      </c>
    </row>
    <row r="420" spans="1:34">
      <c r="A420" s="1">
        <f>Raw!A420</f>
        <v>407</v>
      </c>
      <c r="B420" s="14">
        <f>Raw!B420</f>
        <v>0.4175462962962963</v>
      </c>
      <c r="C420" s="15">
        <f>Raw!C420</f>
        <v>81.599999999999994</v>
      </c>
      <c r="D420" s="15">
        <f>IF(C420&gt;0.5,Raw!D420*D$11,-999)</f>
        <v>10.6</v>
      </c>
      <c r="E420" s="9">
        <f>IF(Raw!$G420&gt;$C$8,IF(Raw!$Q420&gt;$C$8,IF(Raw!$N420&gt;$C$9,IF(Raw!$N420&lt;$A$9,IF(Raw!$X420&gt;$C$9,IF(Raw!$X420&lt;$A$9,Raw!H420,-999),-999),-999),-999),-999),-999)</f>
        <v>0.34169899999999997</v>
      </c>
      <c r="F420" s="9">
        <f>IF(Raw!$G420&gt;$C$8,IF(Raw!$Q420&gt;$C$8,IF(Raw!$N420&gt;$C$9,IF(Raw!$N420&lt;$A$9,IF(Raw!$X420&gt;$C$9,IF(Raw!$X420&lt;$A$9,Raw!I420,-999),-999),-999),-999),-999),-999)</f>
        <v>0.61453999999999998</v>
      </c>
      <c r="G420" s="9">
        <f>Raw!G420</f>
        <v>0.96686000000000005</v>
      </c>
      <c r="H420" s="9">
        <f>IF(Raw!$G420&gt;$C$8,IF(Raw!$Q420&gt;$C$8,IF(Raw!$N420&gt;$C$9,IF(Raw!$N420&lt;$A$9,IF(Raw!$X420&gt;$C$9,IF(Raw!$X420&lt;$A$9,Raw!L420,-999),-999),-999),-999),-999),-999)</f>
        <v>659.4</v>
      </c>
      <c r="I420" s="9">
        <f>IF(Raw!$G420&gt;$C$8,IF(Raw!$Q420&gt;$C$8,IF(Raw!$N420&gt;$C$9,IF(Raw!$N420&lt;$A$9,IF(Raw!$X420&gt;$C$9,IF(Raw!$X420&lt;$A$9,Raw!M420,-999),-999),-999),-999),-999),-999)</f>
        <v>0.30623499999999998</v>
      </c>
      <c r="J420" s="9">
        <f>IF(Raw!$G420&gt;$C$8,IF(Raw!$Q420&gt;$C$8,IF(Raw!$N420&gt;$C$9,IF(Raw!$N420&lt;$A$9,IF(Raw!$X420&gt;$C$9,IF(Raw!$X420&lt;$A$9,Raw!N420,-999),-999),-999),-999),-999),-999)</f>
        <v>391</v>
      </c>
      <c r="K420" s="9">
        <f>IF(Raw!$G420&gt;$C$8,IF(Raw!$Q420&gt;$C$8,IF(Raw!$N420&gt;$C$9,IF(Raw!$N420&lt;$A$9,IF(Raw!$X420&gt;$C$9,IF(Raw!$X420&lt;$A$9,Raw!R420,-999),-999),-999),-999),-999),-999)</f>
        <v>0.34499099999999999</v>
      </c>
      <c r="L420" s="9">
        <f>IF(Raw!$G420&gt;$C$8,IF(Raw!$Q420&gt;$C$8,IF(Raw!$N420&gt;$C$9,IF(Raw!$N420&lt;$A$9,IF(Raw!$X420&gt;$C$9,IF(Raw!$X420&lt;$A$9,Raw!S420,-999),-999),-999),-999),-999),-999)</f>
        <v>0.61063299999999998</v>
      </c>
      <c r="M420" s="9">
        <f>Raw!Q420</f>
        <v>0.97322500000000001</v>
      </c>
      <c r="N420" s="9">
        <f>IF(Raw!$G420&gt;$C$8,IF(Raw!$Q420&gt;$C$8,IF(Raw!$N420&gt;$C$9,IF(Raw!$N420&lt;$A$9,IF(Raw!$X420&gt;$C$9,IF(Raw!$X420&lt;$A$9,Raw!V420,-999),-999),-999),-999),-999),-999)</f>
        <v>697.8</v>
      </c>
      <c r="O420" s="9">
        <f>IF(Raw!$G420&gt;$C$8,IF(Raw!$Q420&gt;$C$8,IF(Raw!$N420&gt;$C$9,IF(Raw!$N420&lt;$A$9,IF(Raw!$X420&gt;$C$9,IF(Raw!$X420&lt;$A$9,Raw!W420,-999),-999),-999),-999),-999),-999)</f>
        <v>0.33118500000000001</v>
      </c>
      <c r="P420" s="9">
        <f>IF(Raw!$G420&gt;$C$8,IF(Raw!$Q420&gt;$C$8,IF(Raw!$N420&gt;$C$9,IF(Raw!$N420&lt;$A$9,IF(Raw!$X420&gt;$C$9,IF(Raw!$X420&lt;$A$9,Raw!X420,-999),-999),-999),-999),-999),-999)</f>
        <v>469</v>
      </c>
      <c r="R420" s="9">
        <f t="shared" si="111"/>
        <v>0.272841</v>
      </c>
      <c r="S420" s="9">
        <f t="shared" si="112"/>
        <v>0.44397598203534355</v>
      </c>
      <c r="T420" s="9">
        <f t="shared" si="113"/>
        <v>0.26564199999999999</v>
      </c>
      <c r="U420" s="9">
        <f t="shared" si="114"/>
        <v>0.43502725859886382</v>
      </c>
      <c r="V420" s="15">
        <f t="shared" si="115"/>
        <v>0.23808580670000001</v>
      </c>
      <c r="X420" s="11">
        <f t="shared" si="116"/>
        <v>6.381199999999998E+18</v>
      </c>
      <c r="Y420" s="11">
        <f t="shared" si="117"/>
        <v>6.5939999999999997E-18</v>
      </c>
      <c r="Z420" s="11">
        <f t="shared" si="118"/>
        <v>3.9099999999999996E-4</v>
      </c>
      <c r="AA420" s="16">
        <f t="shared" si="119"/>
        <v>1.6186055699689148E-2</v>
      </c>
      <c r="AB420" s="9">
        <f t="shared" si="120"/>
        <v>0.34929069620817682</v>
      </c>
      <c r="AC420" s="9">
        <f t="shared" si="121"/>
        <v>0.98381394430031088</v>
      </c>
      <c r="AD420" s="15">
        <f t="shared" si="122"/>
        <v>41.396561891788117</v>
      </c>
      <c r="AE420" s="3">
        <f t="shared" si="123"/>
        <v>793.91759999999977</v>
      </c>
      <c r="AF420" s="2">
        <f t="shared" si="124"/>
        <v>0.25</v>
      </c>
      <c r="AG420" s="9">
        <f t="shared" si="125"/>
        <v>1.3852794488617525E-2</v>
      </c>
      <c r="AH420" s="2">
        <f t="shared" si="126"/>
        <v>0.67032951595956047</v>
      </c>
    </row>
    <row r="421" spans="1:34">
      <c r="A421" s="1">
        <f>Raw!A421</f>
        <v>408</v>
      </c>
      <c r="B421" s="14">
        <f>Raw!B421</f>
        <v>0.41760416666666672</v>
      </c>
      <c r="C421" s="15">
        <f>Raw!C421</f>
        <v>81.400000000000006</v>
      </c>
      <c r="D421" s="15">
        <f>IF(C421&gt;0.5,Raw!D421*D$11,-999)</f>
        <v>11.4</v>
      </c>
      <c r="E421" s="9">
        <f>IF(Raw!$G421&gt;$C$8,IF(Raw!$Q421&gt;$C$8,IF(Raw!$N421&gt;$C$9,IF(Raw!$N421&lt;$A$9,IF(Raw!$X421&gt;$C$9,IF(Raw!$X421&lt;$A$9,Raw!H421,-999),-999),-999),-999),-999),-999)</f>
        <v>0.347858</v>
      </c>
      <c r="F421" s="9">
        <f>IF(Raw!$G421&gt;$C$8,IF(Raw!$Q421&gt;$C$8,IF(Raw!$N421&gt;$C$9,IF(Raw!$N421&lt;$A$9,IF(Raw!$X421&gt;$C$9,IF(Raw!$X421&lt;$A$9,Raw!I421,-999),-999),-999),-999),-999),-999)</f>
        <v>0.60339600000000004</v>
      </c>
      <c r="G421" s="9">
        <f>Raw!G421</f>
        <v>0.98014999999999997</v>
      </c>
      <c r="H421" s="9">
        <f>IF(Raw!$G421&gt;$C$8,IF(Raw!$Q421&gt;$C$8,IF(Raw!$N421&gt;$C$9,IF(Raw!$N421&lt;$A$9,IF(Raw!$X421&gt;$C$9,IF(Raw!$X421&lt;$A$9,Raw!L421,-999),-999),-999),-999),-999),-999)</f>
        <v>642.4</v>
      </c>
      <c r="I421" s="9">
        <f>IF(Raw!$G421&gt;$C$8,IF(Raw!$Q421&gt;$C$8,IF(Raw!$N421&gt;$C$9,IF(Raw!$N421&lt;$A$9,IF(Raw!$X421&gt;$C$9,IF(Raw!$X421&lt;$A$9,Raw!M421,-999),-999),-999),-999),-999),-999)</f>
        <v>0.32138800000000001</v>
      </c>
      <c r="J421" s="9">
        <f>IF(Raw!$G421&gt;$C$8,IF(Raw!$Q421&gt;$C$8,IF(Raw!$N421&gt;$C$9,IF(Raw!$N421&lt;$A$9,IF(Raw!$X421&gt;$C$9,IF(Raw!$X421&lt;$A$9,Raw!N421,-999),-999),-999),-999),-999),-999)</f>
        <v>554</v>
      </c>
      <c r="K421" s="9">
        <f>IF(Raw!$G421&gt;$C$8,IF(Raw!$Q421&gt;$C$8,IF(Raw!$N421&gt;$C$9,IF(Raw!$N421&lt;$A$9,IF(Raw!$X421&gt;$C$9,IF(Raw!$X421&lt;$A$9,Raw!R421,-999),-999),-999),-999),-999),-999)</f>
        <v>0.33939200000000003</v>
      </c>
      <c r="L421" s="9">
        <f>IF(Raw!$G421&gt;$C$8,IF(Raw!$Q421&gt;$C$8,IF(Raw!$N421&gt;$C$9,IF(Raw!$N421&lt;$A$9,IF(Raw!$X421&gt;$C$9,IF(Raw!$X421&lt;$A$9,Raw!S421,-999),-999),-999),-999),-999),-999)</f>
        <v>0.61306700000000003</v>
      </c>
      <c r="M421" s="9">
        <f>Raw!Q421</f>
        <v>0.97980500000000004</v>
      </c>
      <c r="N421" s="9">
        <f>IF(Raw!$G421&gt;$C$8,IF(Raw!$Q421&gt;$C$8,IF(Raw!$N421&gt;$C$9,IF(Raw!$N421&lt;$A$9,IF(Raw!$X421&gt;$C$9,IF(Raw!$X421&lt;$A$9,Raw!V421,-999),-999),-999),-999),-999),-999)</f>
        <v>740.4</v>
      </c>
      <c r="O421" s="9">
        <f>IF(Raw!$G421&gt;$C$8,IF(Raw!$Q421&gt;$C$8,IF(Raw!$N421&gt;$C$9,IF(Raw!$N421&lt;$A$9,IF(Raw!$X421&gt;$C$9,IF(Raw!$X421&lt;$A$9,Raw!W421,-999),-999),-999),-999),-999),-999)</f>
        <v>0.314805</v>
      </c>
      <c r="P421" s="9">
        <f>IF(Raw!$G421&gt;$C$8,IF(Raw!$Q421&gt;$C$8,IF(Raw!$N421&gt;$C$9,IF(Raw!$N421&lt;$A$9,IF(Raw!$X421&gt;$C$9,IF(Raw!$X421&lt;$A$9,Raw!X421,-999),-999),-999),-999),-999),-999)</f>
        <v>556</v>
      </c>
      <c r="R421" s="9">
        <f t="shared" si="111"/>
        <v>0.25553800000000004</v>
      </c>
      <c r="S421" s="9">
        <f t="shared" si="112"/>
        <v>0.42349965859899641</v>
      </c>
      <c r="T421" s="9">
        <f t="shared" si="113"/>
        <v>0.273675</v>
      </c>
      <c r="U421" s="9">
        <f t="shared" si="114"/>
        <v>0.44640308481780944</v>
      </c>
      <c r="V421" s="15">
        <f t="shared" si="115"/>
        <v>0.23903482330000003</v>
      </c>
      <c r="X421" s="11">
        <f t="shared" si="116"/>
        <v>6.862799999999999E+18</v>
      </c>
      <c r="Y421" s="11">
        <f t="shared" si="117"/>
        <v>6.4239999999999991E-18</v>
      </c>
      <c r="Z421" s="11">
        <f t="shared" si="118"/>
        <v>5.5400000000000002E-4</v>
      </c>
      <c r="AA421" s="16">
        <f t="shared" si="119"/>
        <v>2.3841682420753667E-2</v>
      </c>
      <c r="AB421" s="9">
        <f t="shared" si="120"/>
        <v>0.34591687243649977</v>
      </c>
      <c r="AC421" s="9">
        <f t="shared" si="121"/>
        <v>0.97615831757924643</v>
      </c>
      <c r="AD421" s="15">
        <f t="shared" si="122"/>
        <v>43.035527835295433</v>
      </c>
      <c r="AE421" s="3">
        <f t="shared" si="123"/>
        <v>773.44959999999969</v>
      </c>
      <c r="AF421" s="2">
        <f t="shared" si="124"/>
        <v>0.25</v>
      </c>
      <c r="AG421" s="9">
        <f t="shared" si="125"/>
        <v>1.4777840294183527E-2</v>
      </c>
      <c r="AH421" s="2">
        <f t="shared" si="126"/>
        <v>0.71509200107366422</v>
      </c>
    </row>
    <row r="422" spans="1:34">
      <c r="A422" s="1">
        <f>Raw!A422</f>
        <v>409</v>
      </c>
      <c r="B422" s="14">
        <f>Raw!B422</f>
        <v>0.41765046296296293</v>
      </c>
      <c r="C422" s="15">
        <f>Raw!C422</f>
        <v>80.3</v>
      </c>
      <c r="D422" s="15">
        <f>IF(C422&gt;0.5,Raw!D422*D$11,-999)</f>
        <v>11.4</v>
      </c>
      <c r="E422" s="9">
        <f>IF(Raw!$G422&gt;$C$8,IF(Raw!$Q422&gt;$C$8,IF(Raw!$N422&gt;$C$9,IF(Raw!$N422&lt;$A$9,IF(Raw!$X422&gt;$C$9,IF(Raw!$X422&lt;$A$9,Raw!H422,-999),-999),-999),-999),-999),-999)</f>
        <v>0.357935</v>
      </c>
      <c r="F422" s="9">
        <f>IF(Raw!$G422&gt;$C$8,IF(Raw!$Q422&gt;$C$8,IF(Raw!$N422&gt;$C$9,IF(Raw!$N422&lt;$A$9,IF(Raw!$X422&gt;$C$9,IF(Raw!$X422&lt;$A$9,Raw!I422,-999),-999),-999),-999),-999),-999)</f>
        <v>0.60246699999999997</v>
      </c>
      <c r="G422" s="9">
        <f>Raw!G422</f>
        <v>0.96760199999999996</v>
      </c>
      <c r="H422" s="9">
        <f>IF(Raw!$G422&gt;$C$8,IF(Raw!$Q422&gt;$C$8,IF(Raw!$N422&gt;$C$9,IF(Raw!$N422&lt;$A$9,IF(Raw!$X422&gt;$C$9,IF(Raw!$X422&lt;$A$9,Raw!L422,-999),-999),-999),-999),-999),-999)</f>
        <v>634.9</v>
      </c>
      <c r="I422" s="9">
        <f>IF(Raw!$G422&gt;$C$8,IF(Raw!$Q422&gt;$C$8,IF(Raw!$N422&gt;$C$9,IF(Raw!$N422&lt;$A$9,IF(Raw!$X422&gt;$C$9,IF(Raw!$X422&lt;$A$9,Raw!M422,-999),-999),-999),-999),-999),-999)</f>
        <v>0.34709800000000002</v>
      </c>
      <c r="J422" s="9">
        <f>IF(Raw!$G422&gt;$C$8,IF(Raw!$Q422&gt;$C$8,IF(Raw!$N422&gt;$C$9,IF(Raw!$N422&lt;$A$9,IF(Raw!$X422&gt;$C$9,IF(Raw!$X422&lt;$A$9,Raw!N422,-999),-999),-999),-999),-999),-999)</f>
        <v>277</v>
      </c>
      <c r="K422" s="9">
        <f>IF(Raw!$G422&gt;$C$8,IF(Raw!$Q422&gt;$C$8,IF(Raw!$N422&gt;$C$9,IF(Raw!$N422&lt;$A$9,IF(Raw!$X422&gt;$C$9,IF(Raw!$X422&lt;$A$9,Raw!R422,-999),-999),-999),-999),-999),-999)</f>
        <v>0.34400900000000001</v>
      </c>
      <c r="L422" s="9">
        <f>IF(Raw!$G422&gt;$C$8,IF(Raw!$Q422&gt;$C$8,IF(Raw!$N422&gt;$C$9,IF(Raw!$N422&lt;$A$9,IF(Raw!$X422&gt;$C$9,IF(Raw!$X422&lt;$A$9,Raw!S422,-999),-999),-999),-999),-999),-999)</f>
        <v>0.63147600000000004</v>
      </c>
      <c r="M422" s="9">
        <f>Raw!Q422</f>
        <v>0.97791600000000001</v>
      </c>
      <c r="N422" s="9">
        <f>IF(Raw!$G422&gt;$C$8,IF(Raw!$Q422&gt;$C$8,IF(Raw!$N422&gt;$C$9,IF(Raw!$N422&lt;$A$9,IF(Raw!$X422&gt;$C$9,IF(Raw!$X422&lt;$A$9,Raw!V422,-999),-999),-999),-999),-999),-999)</f>
        <v>730.3</v>
      </c>
      <c r="O422" s="9">
        <f>IF(Raw!$G422&gt;$C$8,IF(Raw!$Q422&gt;$C$8,IF(Raw!$N422&gt;$C$9,IF(Raw!$N422&lt;$A$9,IF(Raw!$X422&gt;$C$9,IF(Raw!$X422&lt;$A$9,Raw!W422,-999),-999),-999),-999),-999),-999)</f>
        <v>0.107477</v>
      </c>
      <c r="P422" s="9">
        <f>IF(Raw!$G422&gt;$C$8,IF(Raw!$Q422&gt;$C$8,IF(Raw!$N422&gt;$C$9,IF(Raw!$N422&lt;$A$9,IF(Raw!$X422&gt;$C$9,IF(Raw!$X422&lt;$A$9,Raw!X422,-999),-999),-999),-999),-999),-999)</f>
        <v>474</v>
      </c>
      <c r="R422" s="9">
        <f t="shared" si="111"/>
        <v>0.24453199999999997</v>
      </c>
      <c r="S422" s="9">
        <f t="shared" si="112"/>
        <v>0.40588447168060654</v>
      </c>
      <c r="T422" s="9">
        <f t="shared" si="113"/>
        <v>0.28746700000000003</v>
      </c>
      <c r="U422" s="9">
        <f t="shared" si="114"/>
        <v>0.45523028586993014</v>
      </c>
      <c r="V422" s="15">
        <f t="shared" si="115"/>
        <v>0.24621249240000004</v>
      </c>
      <c r="X422" s="11">
        <f t="shared" si="116"/>
        <v>6.862799999999999E+18</v>
      </c>
      <c r="Y422" s="11">
        <f t="shared" si="117"/>
        <v>6.3489999999999991E-18</v>
      </c>
      <c r="Z422" s="11">
        <f t="shared" si="118"/>
        <v>2.7700000000000001E-4</v>
      </c>
      <c r="AA422" s="16">
        <f t="shared" si="119"/>
        <v>1.1925487336339545E-2</v>
      </c>
      <c r="AB422" s="9">
        <f t="shared" si="120"/>
        <v>0.34743718406811552</v>
      </c>
      <c r="AC422" s="9">
        <f t="shared" si="121"/>
        <v>0.98807451266366053</v>
      </c>
      <c r="AD422" s="15">
        <f t="shared" si="122"/>
        <v>43.052300853211356</v>
      </c>
      <c r="AE422" s="3">
        <f t="shared" si="123"/>
        <v>764.41959999999972</v>
      </c>
      <c r="AF422" s="2">
        <f t="shared" si="124"/>
        <v>0.25</v>
      </c>
      <c r="AG422" s="9">
        <f t="shared" si="125"/>
        <v>1.5075931711358188E-2</v>
      </c>
      <c r="AH422" s="2">
        <f t="shared" si="126"/>
        <v>0.72951648961643278</v>
      </c>
    </row>
    <row r="423" spans="1:34">
      <c r="A423" s="1">
        <f>Raw!A423</f>
        <v>410</v>
      </c>
      <c r="B423" s="14">
        <f>Raw!B423</f>
        <v>0.41770833333333335</v>
      </c>
      <c r="C423" s="15">
        <f>Raw!C423</f>
        <v>79.8</v>
      </c>
      <c r="D423" s="15">
        <f>IF(C423&gt;0.5,Raw!D423*D$11,-999)</f>
        <v>11.4</v>
      </c>
      <c r="E423" s="9">
        <f>IF(Raw!$G423&gt;$C$8,IF(Raw!$Q423&gt;$C$8,IF(Raw!$N423&gt;$C$9,IF(Raw!$N423&lt;$A$9,IF(Raw!$X423&gt;$C$9,IF(Raw!$X423&lt;$A$9,Raw!H423,-999),-999),-999),-999),-999),-999)</f>
        <v>0.342974</v>
      </c>
      <c r="F423" s="9">
        <f>IF(Raw!$G423&gt;$C$8,IF(Raw!$Q423&gt;$C$8,IF(Raw!$N423&gt;$C$9,IF(Raw!$N423&lt;$A$9,IF(Raw!$X423&gt;$C$9,IF(Raw!$X423&lt;$A$9,Raw!I423,-999),-999),-999),-999),-999),-999)</f>
        <v>0.60202800000000001</v>
      </c>
      <c r="G423" s="9">
        <f>Raw!G423</f>
        <v>0.972113</v>
      </c>
      <c r="H423" s="9">
        <f>IF(Raw!$G423&gt;$C$8,IF(Raw!$Q423&gt;$C$8,IF(Raw!$N423&gt;$C$9,IF(Raw!$N423&lt;$A$9,IF(Raw!$X423&gt;$C$9,IF(Raw!$X423&lt;$A$9,Raw!L423,-999),-999),-999),-999),-999),-999)</f>
        <v>647.9</v>
      </c>
      <c r="I423" s="9">
        <f>IF(Raw!$G423&gt;$C$8,IF(Raw!$Q423&gt;$C$8,IF(Raw!$N423&gt;$C$9,IF(Raw!$N423&lt;$A$9,IF(Raw!$X423&gt;$C$9,IF(Raw!$X423&lt;$A$9,Raw!M423,-999),-999),-999),-999),-999),-999)</f>
        <v>0.24998799999999999</v>
      </c>
      <c r="J423" s="9">
        <f>IF(Raw!$G423&gt;$C$8,IF(Raw!$Q423&gt;$C$8,IF(Raw!$N423&gt;$C$9,IF(Raw!$N423&lt;$A$9,IF(Raw!$X423&gt;$C$9,IF(Raw!$X423&lt;$A$9,Raw!N423,-999),-999),-999),-999),-999),-999)</f>
        <v>373</v>
      </c>
      <c r="K423" s="9">
        <f>IF(Raw!$G423&gt;$C$8,IF(Raw!$Q423&gt;$C$8,IF(Raw!$N423&gt;$C$9,IF(Raw!$N423&lt;$A$9,IF(Raw!$X423&gt;$C$9,IF(Raw!$X423&lt;$A$9,Raw!R423,-999),-999),-999),-999),-999),-999)</f>
        <v>0.34113300000000002</v>
      </c>
      <c r="L423" s="9">
        <f>IF(Raw!$G423&gt;$C$8,IF(Raw!$Q423&gt;$C$8,IF(Raw!$N423&gt;$C$9,IF(Raw!$N423&lt;$A$9,IF(Raw!$X423&gt;$C$9,IF(Raw!$X423&lt;$A$9,Raw!S423,-999),-999),-999),-999),-999),-999)</f>
        <v>0.62172700000000003</v>
      </c>
      <c r="M423" s="9">
        <f>Raw!Q423</f>
        <v>0.98243000000000003</v>
      </c>
      <c r="N423" s="9">
        <f>IF(Raw!$G423&gt;$C$8,IF(Raw!$Q423&gt;$C$8,IF(Raw!$N423&gt;$C$9,IF(Raw!$N423&lt;$A$9,IF(Raw!$X423&gt;$C$9,IF(Raw!$X423&lt;$A$9,Raw!V423,-999),-999),-999),-999),-999),-999)</f>
        <v>761.1</v>
      </c>
      <c r="O423" s="9">
        <f>IF(Raw!$G423&gt;$C$8,IF(Raw!$Q423&gt;$C$8,IF(Raw!$N423&gt;$C$9,IF(Raw!$N423&lt;$A$9,IF(Raw!$X423&gt;$C$9,IF(Raw!$X423&lt;$A$9,Raw!W423,-999),-999),-999),-999),-999),-999)</f>
        <v>0.25888100000000003</v>
      </c>
      <c r="P423" s="9">
        <f>IF(Raw!$G423&gt;$C$8,IF(Raw!$Q423&gt;$C$8,IF(Raw!$N423&gt;$C$9,IF(Raw!$N423&lt;$A$9,IF(Raw!$X423&gt;$C$9,IF(Raw!$X423&lt;$A$9,Raw!X423,-999),-999),-999),-999),-999),-999)</f>
        <v>296</v>
      </c>
      <c r="R423" s="9">
        <f t="shared" si="111"/>
        <v>0.25905400000000001</v>
      </c>
      <c r="S423" s="9">
        <f t="shared" si="112"/>
        <v>0.430302245078302</v>
      </c>
      <c r="T423" s="9">
        <f t="shared" si="113"/>
        <v>0.28059400000000001</v>
      </c>
      <c r="U423" s="9">
        <f t="shared" si="114"/>
        <v>0.45131384031898242</v>
      </c>
      <c r="V423" s="15">
        <f t="shared" si="115"/>
        <v>0.24241135730000002</v>
      </c>
      <c r="X423" s="11">
        <f t="shared" si="116"/>
        <v>6.862799999999999E+18</v>
      </c>
      <c r="Y423" s="11">
        <f t="shared" si="117"/>
        <v>6.4789999999999992E-18</v>
      </c>
      <c r="Z423" s="11">
        <f t="shared" si="118"/>
        <v>3.7299999999999996E-4</v>
      </c>
      <c r="AA423" s="16">
        <f t="shared" si="119"/>
        <v>1.6314524234398959E-2</v>
      </c>
      <c r="AB423" s="9">
        <f t="shared" si="120"/>
        <v>0.34571075761302694</v>
      </c>
      <c r="AC423" s="9">
        <f t="shared" si="121"/>
        <v>0.98368547576560106</v>
      </c>
      <c r="AD423" s="15">
        <f t="shared" si="122"/>
        <v>43.738670869702304</v>
      </c>
      <c r="AE423" s="3">
        <f t="shared" si="123"/>
        <v>780.07159999999965</v>
      </c>
      <c r="AF423" s="2">
        <f t="shared" si="124"/>
        <v>0.25</v>
      </c>
      <c r="AG423" s="9">
        <f t="shared" si="125"/>
        <v>1.5184513477425656E-2</v>
      </c>
      <c r="AH423" s="2">
        <f t="shared" si="126"/>
        <v>0.73477070476773998</v>
      </c>
    </row>
    <row r="424" spans="1:34">
      <c r="A424" s="1">
        <f>Raw!A424</f>
        <v>411</v>
      </c>
      <c r="B424" s="14">
        <f>Raw!B424</f>
        <v>0.41776620370370371</v>
      </c>
      <c r="C424" s="15">
        <f>Raw!C424</f>
        <v>79.2</v>
      </c>
      <c r="D424" s="15">
        <f>IF(C424&gt;0.5,Raw!D424*D$11,-999)</f>
        <v>11.4</v>
      </c>
      <c r="E424" s="9">
        <f>IF(Raw!$G424&gt;$C$8,IF(Raw!$Q424&gt;$C$8,IF(Raw!$N424&gt;$C$9,IF(Raw!$N424&lt;$A$9,IF(Raw!$X424&gt;$C$9,IF(Raw!$X424&lt;$A$9,Raw!H424,-999),-999),-999),-999),-999),-999)</f>
        <v>0.375643</v>
      </c>
      <c r="F424" s="9">
        <f>IF(Raw!$G424&gt;$C$8,IF(Raw!$Q424&gt;$C$8,IF(Raw!$N424&gt;$C$9,IF(Raw!$N424&lt;$A$9,IF(Raw!$X424&gt;$C$9,IF(Raw!$X424&lt;$A$9,Raw!I424,-999),-999),-999),-999),-999),-999)</f>
        <v>0.63698600000000005</v>
      </c>
      <c r="G424" s="9">
        <f>Raw!G424</f>
        <v>0.96579800000000005</v>
      </c>
      <c r="H424" s="9">
        <f>IF(Raw!$G424&gt;$C$8,IF(Raw!$Q424&gt;$C$8,IF(Raw!$N424&gt;$C$9,IF(Raw!$N424&lt;$A$9,IF(Raw!$X424&gt;$C$9,IF(Raw!$X424&lt;$A$9,Raw!L424,-999),-999),-999),-999),-999),-999)</f>
        <v>645.70000000000005</v>
      </c>
      <c r="I424" s="9">
        <f>IF(Raw!$G424&gt;$C$8,IF(Raw!$Q424&gt;$C$8,IF(Raw!$N424&gt;$C$9,IF(Raw!$N424&lt;$A$9,IF(Raw!$X424&gt;$C$9,IF(Raw!$X424&lt;$A$9,Raw!M424,-999),-999),-999),-999),-999),-999)</f>
        <v>0.312027</v>
      </c>
      <c r="J424" s="9">
        <f>IF(Raw!$G424&gt;$C$8,IF(Raw!$Q424&gt;$C$8,IF(Raw!$N424&gt;$C$9,IF(Raw!$N424&lt;$A$9,IF(Raw!$X424&gt;$C$9,IF(Raw!$X424&lt;$A$9,Raw!N424,-999),-999),-999),-999),-999),-999)</f>
        <v>442</v>
      </c>
      <c r="K424" s="9">
        <f>IF(Raw!$G424&gt;$C$8,IF(Raw!$Q424&gt;$C$8,IF(Raw!$N424&gt;$C$9,IF(Raw!$N424&lt;$A$9,IF(Raw!$X424&gt;$C$9,IF(Raw!$X424&lt;$A$9,Raw!R424,-999),-999),-999),-999),-999),-999)</f>
        <v>0.34826699999999999</v>
      </c>
      <c r="L424" s="9">
        <f>IF(Raw!$G424&gt;$C$8,IF(Raw!$Q424&gt;$C$8,IF(Raw!$N424&gt;$C$9,IF(Raw!$N424&lt;$A$9,IF(Raw!$X424&gt;$C$9,IF(Raw!$X424&lt;$A$9,Raw!S424,-999),-999),-999),-999),-999),-999)</f>
        <v>0.62209700000000001</v>
      </c>
      <c r="M424" s="9">
        <f>Raw!Q424</f>
        <v>0.97025600000000001</v>
      </c>
      <c r="N424" s="9">
        <f>IF(Raw!$G424&gt;$C$8,IF(Raw!$Q424&gt;$C$8,IF(Raw!$N424&gt;$C$9,IF(Raw!$N424&lt;$A$9,IF(Raw!$X424&gt;$C$9,IF(Raw!$X424&lt;$A$9,Raw!V424,-999),-999),-999),-999),-999),-999)</f>
        <v>739.1</v>
      </c>
      <c r="O424" s="9">
        <f>IF(Raw!$G424&gt;$C$8,IF(Raw!$Q424&gt;$C$8,IF(Raw!$N424&gt;$C$9,IF(Raw!$N424&lt;$A$9,IF(Raw!$X424&gt;$C$9,IF(Raw!$X424&lt;$A$9,Raw!W424,-999),-999),-999),-999),-999),-999)</f>
        <v>0.285468</v>
      </c>
      <c r="P424" s="9">
        <f>IF(Raw!$G424&gt;$C$8,IF(Raw!$Q424&gt;$C$8,IF(Raw!$N424&gt;$C$9,IF(Raw!$N424&lt;$A$9,IF(Raw!$X424&gt;$C$9,IF(Raw!$X424&lt;$A$9,Raw!X424,-999),-999),-999),-999),-999),-999)</f>
        <v>363</v>
      </c>
      <c r="R424" s="9">
        <f t="shared" si="111"/>
        <v>0.26134300000000005</v>
      </c>
      <c r="S424" s="9">
        <f t="shared" si="112"/>
        <v>0.4102806027134035</v>
      </c>
      <c r="T424" s="9">
        <f t="shared" si="113"/>
        <v>0.27383000000000002</v>
      </c>
      <c r="U424" s="9">
        <f t="shared" si="114"/>
        <v>0.44017251328972817</v>
      </c>
      <c r="V424" s="15">
        <f t="shared" si="115"/>
        <v>0.24255562030000002</v>
      </c>
      <c r="X424" s="11">
        <f t="shared" si="116"/>
        <v>6.862799999999999E+18</v>
      </c>
      <c r="Y424" s="11">
        <f t="shared" si="117"/>
        <v>6.4570000000000004E-18</v>
      </c>
      <c r="Z424" s="11">
        <f t="shared" si="118"/>
        <v>4.4199999999999996E-4</v>
      </c>
      <c r="AA424" s="16">
        <f t="shared" si="119"/>
        <v>1.9210132868441213E-2</v>
      </c>
      <c r="AB424" s="9">
        <f t="shared" si="120"/>
        <v>0.35352731068336524</v>
      </c>
      <c r="AC424" s="9">
        <f t="shared" si="121"/>
        <v>0.9807898671315588</v>
      </c>
      <c r="AD424" s="15">
        <f t="shared" si="122"/>
        <v>43.461839068871527</v>
      </c>
      <c r="AE424" s="3">
        <f t="shared" si="123"/>
        <v>777.42279999999982</v>
      </c>
      <c r="AF424" s="2">
        <f t="shared" si="124"/>
        <v>0.25</v>
      </c>
      <c r="AG424" s="9">
        <f t="shared" si="125"/>
        <v>1.4715928411645292E-2</v>
      </c>
      <c r="AH424" s="2">
        <f t="shared" si="126"/>
        <v>0.7120961172981487</v>
      </c>
    </row>
    <row r="425" spans="1:34">
      <c r="A425" s="1">
        <f>Raw!A425</f>
        <v>412</v>
      </c>
      <c r="B425" s="14">
        <f>Raw!B425</f>
        <v>0.41782407407407413</v>
      </c>
      <c r="C425" s="15">
        <f>Raw!C425</f>
        <v>77.400000000000006</v>
      </c>
      <c r="D425" s="15">
        <f>IF(C425&gt;0.5,Raw!D425*D$11,-999)</f>
        <v>12.3</v>
      </c>
      <c r="E425" s="9">
        <f>IF(Raw!$G425&gt;$C$8,IF(Raw!$Q425&gt;$C$8,IF(Raw!$N425&gt;$C$9,IF(Raw!$N425&lt;$A$9,IF(Raw!$X425&gt;$C$9,IF(Raw!$X425&lt;$A$9,Raw!H425,-999),-999),-999),-999),-999),-999)</f>
        <v>0.36094100000000001</v>
      </c>
      <c r="F425" s="9">
        <f>IF(Raw!$G425&gt;$C$8,IF(Raw!$Q425&gt;$C$8,IF(Raw!$N425&gt;$C$9,IF(Raw!$N425&lt;$A$9,IF(Raw!$X425&gt;$C$9,IF(Raw!$X425&lt;$A$9,Raw!I425,-999),-999),-999),-999),-999),-999)</f>
        <v>0.61575100000000005</v>
      </c>
      <c r="G425" s="9">
        <f>Raw!G425</f>
        <v>0.96973699999999996</v>
      </c>
      <c r="H425" s="9">
        <f>IF(Raw!$G425&gt;$C$8,IF(Raw!$Q425&gt;$C$8,IF(Raw!$N425&gt;$C$9,IF(Raw!$N425&lt;$A$9,IF(Raw!$X425&gt;$C$9,IF(Raw!$X425&lt;$A$9,Raw!L425,-999),-999),-999),-999),-999),-999)</f>
        <v>657.9</v>
      </c>
      <c r="I425" s="9">
        <f>IF(Raw!$G425&gt;$C$8,IF(Raw!$Q425&gt;$C$8,IF(Raw!$N425&gt;$C$9,IF(Raw!$N425&lt;$A$9,IF(Raw!$X425&gt;$C$9,IF(Raw!$X425&lt;$A$9,Raw!M425,-999),-999),-999),-999),-999),-999)</f>
        <v>0.36460500000000001</v>
      </c>
      <c r="J425" s="9">
        <f>IF(Raw!$G425&gt;$C$8,IF(Raw!$Q425&gt;$C$8,IF(Raw!$N425&gt;$C$9,IF(Raw!$N425&lt;$A$9,IF(Raw!$X425&gt;$C$9,IF(Raw!$X425&lt;$A$9,Raw!N425,-999),-999),-999),-999),-999),-999)</f>
        <v>332</v>
      </c>
      <c r="K425" s="9">
        <f>IF(Raw!$G425&gt;$C$8,IF(Raw!$Q425&gt;$C$8,IF(Raw!$N425&gt;$C$9,IF(Raw!$N425&lt;$A$9,IF(Raw!$X425&gt;$C$9,IF(Raw!$X425&lt;$A$9,Raw!R425,-999),-999),-999),-999),-999),-999)</f>
        <v>0.337424</v>
      </c>
      <c r="L425" s="9">
        <f>IF(Raw!$G425&gt;$C$8,IF(Raw!$Q425&gt;$C$8,IF(Raw!$N425&gt;$C$9,IF(Raw!$N425&lt;$A$9,IF(Raw!$X425&gt;$C$9,IF(Raw!$X425&lt;$A$9,Raw!S425,-999),-999),-999),-999),-999),-999)</f>
        <v>0.62373100000000004</v>
      </c>
      <c r="M425" s="9">
        <f>Raw!Q425</f>
        <v>0.97999099999999995</v>
      </c>
      <c r="N425" s="9">
        <f>IF(Raw!$G425&gt;$C$8,IF(Raw!$Q425&gt;$C$8,IF(Raw!$N425&gt;$C$9,IF(Raw!$N425&lt;$A$9,IF(Raw!$X425&gt;$C$9,IF(Raw!$X425&lt;$A$9,Raw!V425,-999),-999),-999),-999),-999),-999)</f>
        <v>727.9</v>
      </c>
      <c r="O425" s="9">
        <f>IF(Raw!$G425&gt;$C$8,IF(Raw!$Q425&gt;$C$8,IF(Raw!$N425&gt;$C$9,IF(Raw!$N425&lt;$A$9,IF(Raw!$X425&gt;$C$9,IF(Raw!$X425&lt;$A$9,Raw!W425,-999),-999),-999),-999),-999),-999)</f>
        <v>0.27701900000000002</v>
      </c>
      <c r="P425" s="9">
        <f>IF(Raw!$G425&gt;$C$8,IF(Raw!$Q425&gt;$C$8,IF(Raw!$N425&gt;$C$9,IF(Raw!$N425&lt;$A$9,IF(Raw!$X425&gt;$C$9,IF(Raw!$X425&lt;$A$9,Raw!X425,-999),-999),-999),-999),-999),-999)</f>
        <v>375</v>
      </c>
      <c r="R425" s="9">
        <f t="shared" si="111"/>
        <v>0.25481000000000004</v>
      </c>
      <c r="S425" s="9">
        <f t="shared" si="112"/>
        <v>0.41381987199371179</v>
      </c>
      <c r="T425" s="9">
        <f t="shared" si="113"/>
        <v>0.28630700000000003</v>
      </c>
      <c r="U425" s="9">
        <f t="shared" si="114"/>
        <v>0.45902320070671493</v>
      </c>
      <c r="V425" s="15">
        <f t="shared" si="115"/>
        <v>0.24319271690000002</v>
      </c>
      <c r="X425" s="11">
        <f t="shared" si="116"/>
        <v>7.404599999999998E+18</v>
      </c>
      <c r="Y425" s="11">
        <f t="shared" si="117"/>
        <v>6.5789999999999994E-18</v>
      </c>
      <c r="Z425" s="11">
        <f t="shared" si="118"/>
        <v>3.3199999999999999E-4</v>
      </c>
      <c r="AA425" s="16">
        <f t="shared" si="119"/>
        <v>1.5915921130118679E-2</v>
      </c>
      <c r="AB425" s="9">
        <f t="shared" si="120"/>
        <v>0.3419808396310009</v>
      </c>
      <c r="AC425" s="9">
        <f t="shared" si="121"/>
        <v>0.98408407886988125</v>
      </c>
      <c r="AD425" s="15">
        <f t="shared" si="122"/>
        <v>47.939521476261078</v>
      </c>
      <c r="AE425" s="3">
        <f t="shared" si="123"/>
        <v>792.11159999999973</v>
      </c>
      <c r="AF425" s="2">
        <f t="shared" si="124"/>
        <v>0.25</v>
      </c>
      <c r="AG425" s="9">
        <f t="shared" si="125"/>
        <v>1.6927194298755121E-2</v>
      </c>
      <c r="AH425" s="2">
        <f t="shared" si="126"/>
        <v>0.81909812277669425</v>
      </c>
    </row>
    <row r="426" spans="1:34">
      <c r="A426" s="1">
        <f>Raw!A426</f>
        <v>413</v>
      </c>
      <c r="B426" s="14">
        <f>Raw!B426</f>
        <v>0.41788194444444443</v>
      </c>
      <c r="C426" s="15">
        <f>Raw!C426</f>
        <v>77.400000000000006</v>
      </c>
      <c r="D426" s="15">
        <f>IF(C426&gt;0.5,Raw!D426*D$11,-999)</f>
        <v>13.2</v>
      </c>
      <c r="E426" s="9">
        <f>IF(Raw!$G426&gt;$C$8,IF(Raw!$Q426&gt;$C$8,IF(Raw!$N426&gt;$C$9,IF(Raw!$N426&lt;$A$9,IF(Raw!$X426&gt;$C$9,IF(Raw!$X426&lt;$A$9,Raw!H426,-999),-999),-999),-999),-999),-999)</f>
        <v>0.35037099999999999</v>
      </c>
      <c r="F426" s="9">
        <f>IF(Raw!$G426&gt;$C$8,IF(Raw!$Q426&gt;$C$8,IF(Raw!$N426&gt;$C$9,IF(Raw!$N426&lt;$A$9,IF(Raw!$X426&gt;$C$9,IF(Raw!$X426&lt;$A$9,Raw!I426,-999),-999),-999),-999),-999),-999)</f>
        <v>0.62981900000000002</v>
      </c>
      <c r="G426" s="9">
        <f>Raw!G426</f>
        <v>0.975912</v>
      </c>
      <c r="H426" s="9">
        <f>IF(Raw!$G426&gt;$C$8,IF(Raw!$Q426&gt;$C$8,IF(Raw!$N426&gt;$C$9,IF(Raw!$N426&lt;$A$9,IF(Raw!$X426&gt;$C$9,IF(Raw!$X426&lt;$A$9,Raw!L426,-999),-999),-999),-999),-999),-999)</f>
        <v>646</v>
      </c>
      <c r="I426" s="9">
        <f>IF(Raw!$G426&gt;$C$8,IF(Raw!$Q426&gt;$C$8,IF(Raw!$N426&gt;$C$9,IF(Raw!$N426&lt;$A$9,IF(Raw!$X426&gt;$C$9,IF(Raw!$X426&lt;$A$9,Raw!M426,-999),-999),-999),-999),-999),-999)</f>
        <v>0.188828</v>
      </c>
      <c r="J426" s="9">
        <f>IF(Raw!$G426&gt;$C$8,IF(Raw!$Q426&gt;$C$8,IF(Raw!$N426&gt;$C$9,IF(Raw!$N426&lt;$A$9,IF(Raw!$X426&gt;$C$9,IF(Raw!$X426&lt;$A$9,Raw!N426,-999),-999),-999),-999),-999),-999)</f>
        <v>442</v>
      </c>
      <c r="K426" s="9">
        <f>IF(Raw!$G426&gt;$C$8,IF(Raw!$Q426&gt;$C$8,IF(Raw!$N426&gt;$C$9,IF(Raw!$N426&lt;$A$9,IF(Raw!$X426&gt;$C$9,IF(Raw!$X426&lt;$A$9,Raw!R426,-999),-999),-999),-999),-999),-999)</f>
        <v>0.34580100000000003</v>
      </c>
      <c r="L426" s="9">
        <f>IF(Raw!$G426&gt;$C$8,IF(Raw!$Q426&gt;$C$8,IF(Raw!$N426&gt;$C$9,IF(Raw!$N426&lt;$A$9,IF(Raw!$X426&gt;$C$9,IF(Raw!$X426&lt;$A$9,Raw!S426,-999),-999),-999),-999),-999),-999)</f>
        <v>0.61911799999999995</v>
      </c>
      <c r="M426" s="9">
        <f>Raw!Q426</f>
        <v>0.97648800000000002</v>
      </c>
      <c r="N426" s="9">
        <f>IF(Raw!$G426&gt;$C$8,IF(Raw!$Q426&gt;$C$8,IF(Raw!$N426&gt;$C$9,IF(Raw!$N426&lt;$A$9,IF(Raw!$X426&gt;$C$9,IF(Raw!$X426&lt;$A$9,Raw!V426,-999),-999),-999),-999),-999),-999)</f>
        <v>730.4</v>
      </c>
      <c r="O426" s="9">
        <f>IF(Raw!$G426&gt;$C$8,IF(Raw!$Q426&gt;$C$8,IF(Raw!$N426&gt;$C$9,IF(Raw!$N426&lt;$A$9,IF(Raw!$X426&gt;$C$9,IF(Raw!$X426&lt;$A$9,Raw!W426,-999),-999),-999),-999),-999),-999)</f>
        <v>0.33392899999999998</v>
      </c>
      <c r="P426" s="9">
        <f>IF(Raw!$G426&gt;$C$8,IF(Raw!$Q426&gt;$C$8,IF(Raw!$N426&gt;$C$9,IF(Raw!$N426&lt;$A$9,IF(Raw!$X426&gt;$C$9,IF(Raw!$X426&lt;$A$9,Raw!X426,-999),-999),-999),-999),-999),-999)</f>
        <v>396</v>
      </c>
      <c r="R426" s="9">
        <f t="shared" si="111"/>
        <v>0.27944800000000003</v>
      </c>
      <c r="S426" s="9">
        <f t="shared" si="112"/>
        <v>0.44369572845531813</v>
      </c>
      <c r="T426" s="9">
        <f t="shared" si="113"/>
        <v>0.27331699999999992</v>
      </c>
      <c r="U426" s="9">
        <f t="shared" si="114"/>
        <v>0.44146188610248766</v>
      </c>
      <c r="V426" s="15">
        <f t="shared" si="115"/>
        <v>0.24139410819999998</v>
      </c>
      <c r="X426" s="11">
        <f t="shared" si="116"/>
        <v>7.9463999999999969E+18</v>
      </c>
      <c r="Y426" s="11">
        <f t="shared" si="117"/>
        <v>6.4599999999999995E-18</v>
      </c>
      <c r="Z426" s="11">
        <f t="shared" si="118"/>
        <v>4.4199999999999996E-4</v>
      </c>
      <c r="AA426" s="16">
        <f t="shared" si="119"/>
        <v>2.2186122492291589E-2</v>
      </c>
      <c r="AB426" s="9">
        <f t="shared" si="120"/>
        <v>0.35186484444122568</v>
      </c>
      <c r="AC426" s="9">
        <f t="shared" si="121"/>
        <v>0.97781387750770843</v>
      </c>
      <c r="AD426" s="15">
        <f t="shared" si="122"/>
        <v>50.194847267628035</v>
      </c>
      <c r="AE426" s="3">
        <f t="shared" si="123"/>
        <v>777.78399999999976</v>
      </c>
      <c r="AF426" s="2">
        <f t="shared" si="124"/>
        <v>0.25</v>
      </c>
      <c r="AG426" s="9">
        <f t="shared" si="125"/>
        <v>1.7045470728764132E-2</v>
      </c>
      <c r="AH426" s="2">
        <f t="shared" si="126"/>
        <v>0.82482145767078452</v>
      </c>
    </row>
    <row r="427" spans="1:34">
      <c r="A427" s="1">
        <f>Raw!A427</f>
        <v>414</v>
      </c>
      <c r="B427" s="14">
        <f>Raw!B427</f>
        <v>0.41793981481481479</v>
      </c>
      <c r="C427" s="15">
        <f>Raw!C427</f>
        <v>76.3</v>
      </c>
      <c r="D427" s="15">
        <f>IF(C427&gt;0.5,Raw!D427*D$11,-999)</f>
        <v>14.1</v>
      </c>
      <c r="E427" s="9">
        <f>IF(Raw!$G427&gt;$C$8,IF(Raw!$Q427&gt;$C$8,IF(Raw!$N427&gt;$C$9,IF(Raw!$N427&lt;$A$9,IF(Raw!$X427&gt;$C$9,IF(Raw!$X427&lt;$A$9,Raw!H427,-999),-999),-999),-999),-999),-999)</f>
        <v>0.34700399999999998</v>
      </c>
      <c r="F427" s="9">
        <f>IF(Raw!$G427&gt;$C$8,IF(Raw!$Q427&gt;$C$8,IF(Raw!$N427&gt;$C$9,IF(Raw!$N427&lt;$A$9,IF(Raw!$X427&gt;$C$9,IF(Raw!$X427&lt;$A$9,Raw!I427,-999),-999),-999),-999),-999),-999)</f>
        <v>0.61162499999999997</v>
      </c>
      <c r="G427" s="9">
        <f>Raw!G427</f>
        <v>0.96216900000000005</v>
      </c>
      <c r="H427" s="9">
        <f>IF(Raw!$G427&gt;$C$8,IF(Raw!$Q427&gt;$C$8,IF(Raw!$N427&gt;$C$9,IF(Raw!$N427&lt;$A$9,IF(Raw!$X427&gt;$C$9,IF(Raw!$X427&lt;$A$9,Raw!L427,-999),-999),-999),-999),-999),-999)</f>
        <v>636</v>
      </c>
      <c r="I427" s="9">
        <f>IF(Raw!$G427&gt;$C$8,IF(Raw!$Q427&gt;$C$8,IF(Raw!$N427&gt;$C$9,IF(Raw!$N427&lt;$A$9,IF(Raw!$X427&gt;$C$9,IF(Raw!$X427&lt;$A$9,Raw!M427,-999),-999),-999),-999),-999),-999)</f>
        <v>0.23172000000000001</v>
      </c>
      <c r="J427" s="9">
        <f>IF(Raw!$G427&gt;$C$8,IF(Raw!$Q427&gt;$C$8,IF(Raw!$N427&gt;$C$9,IF(Raw!$N427&lt;$A$9,IF(Raw!$X427&gt;$C$9,IF(Raw!$X427&lt;$A$9,Raw!N427,-999),-999),-999),-999),-999),-999)</f>
        <v>476</v>
      </c>
      <c r="K427" s="9">
        <f>IF(Raw!$G427&gt;$C$8,IF(Raw!$Q427&gt;$C$8,IF(Raw!$N427&gt;$C$9,IF(Raw!$N427&lt;$A$9,IF(Raw!$X427&gt;$C$9,IF(Raw!$X427&lt;$A$9,Raw!R427,-999),-999),-999),-999),-999),-999)</f>
        <v>0.36559399999999997</v>
      </c>
      <c r="L427" s="9">
        <f>IF(Raw!$G427&gt;$C$8,IF(Raw!$Q427&gt;$C$8,IF(Raw!$N427&gt;$C$9,IF(Raw!$N427&lt;$A$9,IF(Raw!$X427&gt;$C$9,IF(Raw!$X427&lt;$A$9,Raw!S427,-999),-999),-999),-999),-999),-999)</f>
        <v>0.64660300000000004</v>
      </c>
      <c r="M427" s="9">
        <f>Raw!Q427</f>
        <v>0.98218300000000003</v>
      </c>
      <c r="N427" s="9">
        <f>IF(Raw!$G427&gt;$C$8,IF(Raw!$Q427&gt;$C$8,IF(Raw!$N427&gt;$C$9,IF(Raw!$N427&lt;$A$9,IF(Raw!$X427&gt;$C$9,IF(Raw!$X427&lt;$A$9,Raw!V427,-999),-999),-999),-999),-999),-999)</f>
        <v>713.5</v>
      </c>
      <c r="O427" s="9">
        <f>IF(Raw!$G427&gt;$C$8,IF(Raw!$Q427&gt;$C$8,IF(Raw!$N427&gt;$C$9,IF(Raw!$N427&lt;$A$9,IF(Raw!$X427&gt;$C$9,IF(Raw!$X427&lt;$A$9,Raw!W427,-999),-999),-999),-999),-999),-999)</f>
        <v>0.37081999999999998</v>
      </c>
      <c r="P427" s="9">
        <f>IF(Raw!$G427&gt;$C$8,IF(Raw!$Q427&gt;$C$8,IF(Raw!$N427&gt;$C$9,IF(Raw!$N427&lt;$A$9,IF(Raw!$X427&gt;$C$9,IF(Raw!$X427&lt;$A$9,Raw!X427,-999),-999),-999),-999),-999),-999)</f>
        <v>526</v>
      </c>
      <c r="R427" s="9">
        <f t="shared" si="111"/>
        <v>0.264621</v>
      </c>
      <c r="S427" s="9">
        <f t="shared" si="112"/>
        <v>0.43265236051502148</v>
      </c>
      <c r="T427" s="9">
        <f t="shared" si="113"/>
        <v>0.28100900000000006</v>
      </c>
      <c r="U427" s="9">
        <f t="shared" si="114"/>
        <v>0.43459278722802097</v>
      </c>
      <c r="V427" s="15">
        <f t="shared" si="115"/>
        <v>0.25211050970000004</v>
      </c>
      <c r="X427" s="11">
        <f t="shared" si="116"/>
        <v>8.488199999999998E+18</v>
      </c>
      <c r="Y427" s="11">
        <f t="shared" si="117"/>
        <v>6.3599999999999993E-18</v>
      </c>
      <c r="Z427" s="11">
        <f t="shared" si="118"/>
        <v>4.7599999999999997E-4</v>
      </c>
      <c r="AA427" s="16">
        <f t="shared" si="119"/>
        <v>2.5053052930679873E-2</v>
      </c>
      <c r="AB427" s="9">
        <f t="shared" si="120"/>
        <v>0.37263413335099738</v>
      </c>
      <c r="AC427" s="9">
        <f t="shared" si="121"/>
        <v>0.97494694706932017</v>
      </c>
      <c r="AD427" s="15">
        <f t="shared" si="122"/>
        <v>52.632464140083769</v>
      </c>
      <c r="AE427" s="3">
        <f t="shared" si="123"/>
        <v>765.74399999999969</v>
      </c>
      <c r="AF427" s="2">
        <f t="shared" si="124"/>
        <v>0.25</v>
      </c>
      <c r="AG427" s="9">
        <f t="shared" si="125"/>
        <v>1.759514560716759E-2</v>
      </c>
      <c r="AH427" s="2">
        <f t="shared" si="126"/>
        <v>0.85141993897201784</v>
      </c>
    </row>
    <row r="428" spans="1:34">
      <c r="A428" s="1">
        <f>Raw!A428</f>
        <v>415</v>
      </c>
      <c r="B428" s="14">
        <f>Raw!B428</f>
        <v>0.41799768518518521</v>
      </c>
      <c r="C428" s="15">
        <f>Raw!C428</f>
        <v>76.099999999999994</v>
      </c>
      <c r="D428" s="15">
        <f>IF(C428&gt;0.5,Raw!D428*D$11,-999)</f>
        <v>13.2</v>
      </c>
      <c r="E428" s="9">
        <f>IF(Raw!$G428&gt;$C$8,IF(Raw!$Q428&gt;$C$8,IF(Raw!$N428&gt;$C$9,IF(Raw!$N428&lt;$A$9,IF(Raw!$X428&gt;$C$9,IF(Raw!$X428&lt;$A$9,Raw!H428,-999),-999),-999),-999),-999),-999)</f>
        <v>0.36691499999999999</v>
      </c>
      <c r="F428" s="9">
        <f>IF(Raw!$G428&gt;$C$8,IF(Raw!$Q428&gt;$C$8,IF(Raw!$N428&gt;$C$9,IF(Raw!$N428&lt;$A$9,IF(Raw!$X428&gt;$C$9,IF(Raw!$X428&lt;$A$9,Raw!I428,-999),-999),-999),-999),-999),-999)</f>
        <v>0.64929300000000001</v>
      </c>
      <c r="G428" s="9">
        <f>Raw!G428</f>
        <v>0.97642099999999998</v>
      </c>
      <c r="H428" s="9">
        <f>IF(Raw!$G428&gt;$C$8,IF(Raw!$Q428&gt;$C$8,IF(Raw!$N428&gt;$C$9,IF(Raw!$N428&lt;$A$9,IF(Raw!$X428&gt;$C$9,IF(Raw!$X428&lt;$A$9,Raw!L428,-999),-999),-999),-999),-999),-999)</f>
        <v>690.3</v>
      </c>
      <c r="I428" s="9">
        <f>IF(Raw!$G428&gt;$C$8,IF(Raw!$Q428&gt;$C$8,IF(Raw!$N428&gt;$C$9,IF(Raw!$N428&lt;$A$9,IF(Raw!$X428&gt;$C$9,IF(Raw!$X428&lt;$A$9,Raw!M428,-999),-999),-999),-999),-999),-999)</f>
        <v>0.36796200000000001</v>
      </c>
      <c r="J428" s="9">
        <f>IF(Raw!$G428&gt;$C$8,IF(Raw!$Q428&gt;$C$8,IF(Raw!$N428&gt;$C$9,IF(Raw!$N428&lt;$A$9,IF(Raw!$X428&gt;$C$9,IF(Raw!$X428&lt;$A$9,Raw!N428,-999),-999),-999),-999),-999),-999)</f>
        <v>425</v>
      </c>
      <c r="K428" s="9">
        <f>IF(Raw!$G428&gt;$C$8,IF(Raw!$Q428&gt;$C$8,IF(Raw!$N428&gt;$C$9,IF(Raw!$N428&lt;$A$9,IF(Raw!$X428&gt;$C$9,IF(Raw!$X428&lt;$A$9,Raw!R428,-999),-999),-999),-999),-999),-999)</f>
        <v>0.36095899999999997</v>
      </c>
      <c r="L428" s="9">
        <f>IF(Raw!$G428&gt;$C$8,IF(Raw!$Q428&gt;$C$8,IF(Raw!$N428&gt;$C$9,IF(Raw!$N428&lt;$A$9,IF(Raw!$X428&gt;$C$9,IF(Raw!$X428&lt;$A$9,Raw!S428,-999),-999),-999),-999),-999),-999)</f>
        <v>0.65110100000000004</v>
      </c>
      <c r="M428" s="9">
        <f>Raw!Q428</f>
        <v>0.97096499999999997</v>
      </c>
      <c r="N428" s="9">
        <f>IF(Raw!$G428&gt;$C$8,IF(Raw!$Q428&gt;$C$8,IF(Raw!$N428&gt;$C$9,IF(Raw!$N428&lt;$A$9,IF(Raw!$X428&gt;$C$9,IF(Raw!$X428&lt;$A$9,Raw!V428,-999),-999),-999),-999),-999),-999)</f>
        <v>743.6</v>
      </c>
      <c r="O428" s="9">
        <f>IF(Raw!$G428&gt;$C$8,IF(Raw!$Q428&gt;$C$8,IF(Raw!$N428&gt;$C$9,IF(Raw!$N428&lt;$A$9,IF(Raw!$X428&gt;$C$9,IF(Raw!$X428&lt;$A$9,Raw!W428,-999),-999),-999),-999),-999),-999)</f>
        <v>0.33834999999999998</v>
      </c>
      <c r="P428" s="9">
        <f>IF(Raw!$G428&gt;$C$8,IF(Raw!$Q428&gt;$C$8,IF(Raw!$N428&gt;$C$9,IF(Raw!$N428&lt;$A$9,IF(Raw!$X428&gt;$C$9,IF(Raw!$X428&lt;$A$9,Raw!X428,-999),-999),-999),-999),-999),-999)</f>
        <v>487</v>
      </c>
      <c r="R428" s="9">
        <f t="shared" si="111"/>
        <v>0.28237800000000002</v>
      </c>
      <c r="S428" s="9">
        <f t="shared" si="112"/>
        <v>0.43490073048685263</v>
      </c>
      <c r="T428" s="9">
        <f t="shared" si="113"/>
        <v>0.29014200000000007</v>
      </c>
      <c r="U428" s="9">
        <f t="shared" si="114"/>
        <v>0.44561750020350155</v>
      </c>
      <c r="V428" s="15">
        <f t="shared" si="115"/>
        <v>0.25386427990000004</v>
      </c>
      <c r="X428" s="11">
        <f t="shared" si="116"/>
        <v>7.9463999999999969E+18</v>
      </c>
      <c r="Y428" s="11">
        <f t="shared" si="117"/>
        <v>6.9029999999999994E-18</v>
      </c>
      <c r="Z428" s="11">
        <f t="shared" si="118"/>
        <v>4.2499999999999998E-4</v>
      </c>
      <c r="AA428" s="16">
        <f t="shared" si="119"/>
        <v>2.2781837821700401E-2</v>
      </c>
      <c r="AB428" s="9">
        <f t="shared" si="120"/>
        <v>0.36756896798926375</v>
      </c>
      <c r="AC428" s="9">
        <f t="shared" si="121"/>
        <v>0.97721816217829971</v>
      </c>
      <c r="AD428" s="15">
        <f t="shared" si="122"/>
        <v>53.604324286353901</v>
      </c>
      <c r="AE428" s="3">
        <f t="shared" si="123"/>
        <v>831.1211999999997</v>
      </c>
      <c r="AF428" s="2">
        <f t="shared" si="124"/>
        <v>0.25</v>
      </c>
      <c r="AG428" s="9">
        <f t="shared" si="125"/>
        <v>1.8374634606602207E-2</v>
      </c>
      <c r="AH428" s="2">
        <f t="shared" si="126"/>
        <v>0.8891390059888673</v>
      </c>
    </row>
    <row r="429" spans="1:34">
      <c r="A429" s="1">
        <f>Raw!A429</f>
        <v>416</v>
      </c>
      <c r="B429" s="14">
        <f>Raw!B429</f>
        <v>0.41804398148148153</v>
      </c>
      <c r="C429" s="15">
        <f>Raw!C429</f>
        <v>74.5</v>
      </c>
      <c r="D429" s="15">
        <f>IF(C429&gt;0.5,Raw!D429*D$11,-999)</f>
        <v>13.2</v>
      </c>
      <c r="E429" s="9">
        <f>IF(Raw!$G429&gt;$C$8,IF(Raw!$Q429&gt;$C$8,IF(Raw!$N429&gt;$C$9,IF(Raw!$N429&lt;$A$9,IF(Raw!$X429&gt;$C$9,IF(Raw!$X429&lt;$A$9,Raw!H429,-999),-999),-999),-999),-999),-999)</f>
        <v>0.37710199999999999</v>
      </c>
      <c r="F429" s="9">
        <f>IF(Raw!$G429&gt;$C$8,IF(Raw!$Q429&gt;$C$8,IF(Raw!$N429&gt;$C$9,IF(Raw!$N429&lt;$A$9,IF(Raw!$X429&gt;$C$9,IF(Raw!$X429&lt;$A$9,Raw!I429,-999),-999),-999),-999),-999),-999)</f>
        <v>0.62906799999999996</v>
      </c>
      <c r="G429" s="9">
        <f>Raw!G429</f>
        <v>0.97721800000000003</v>
      </c>
      <c r="H429" s="9">
        <f>IF(Raw!$G429&gt;$C$8,IF(Raw!$Q429&gt;$C$8,IF(Raw!$N429&gt;$C$9,IF(Raw!$N429&lt;$A$9,IF(Raw!$X429&gt;$C$9,IF(Raw!$X429&lt;$A$9,Raw!L429,-999),-999),-999),-999),-999),-999)</f>
        <v>633</v>
      </c>
      <c r="I429" s="9">
        <f>IF(Raw!$G429&gt;$C$8,IF(Raw!$Q429&gt;$C$8,IF(Raw!$N429&gt;$C$9,IF(Raw!$N429&lt;$A$9,IF(Raw!$X429&gt;$C$9,IF(Raw!$X429&lt;$A$9,Raw!M429,-999),-999),-999),-999),-999),-999)</f>
        <v>0.37080999999999997</v>
      </c>
      <c r="J429" s="9">
        <f>IF(Raw!$G429&gt;$C$8,IF(Raw!$Q429&gt;$C$8,IF(Raw!$N429&gt;$C$9,IF(Raw!$N429&lt;$A$9,IF(Raw!$X429&gt;$C$9,IF(Raw!$X429&lt;$A$9,Raw!N429,-999),-999),-999),-999),-999),-999)</f>
        <v>339</v>
      </c>
      <c r="K429" s="9">
        <f>IF(Raw!$G429&gt;$C$8,IF(Raw!$Q429&gt;$C$8,IF(Raw!$N429&gt;$C$9,IF(Raw!$N429&lt;$A$9,IF(Raw!$X429&gt;$C$9,IF(Raw!$X429&lt;$A$9,Raw!R429,-999),-999),-999),-999),-999),-999)</f>
        <v>0.37520999999999999</v>
      </c>
      <c r="L429" s="9">
        <f>IF(Raw!$G429&gt;$C$8,IF(Raw!$Q429&gt;$C$8,IF(Raw!$N429&gt;$C$9,IF(Raw!$N429&lt;$A$9,IF(Raw!$X429&gt;$C$9,IF(Raw!$X429&lt;$A$9,Raw!S429,-999),-999),-999),-999),-999),-999)</f>
        <v>0.65607199999999999</v>
      </c>
      <c r="M429" s="9">
        <f>Raw!Q429</f>
        <v>0.98099999999999998</v>
      </c>
      <c r="N429" s="9">
        <f>IF(Raw!$G429&gt;$C$8,IF(Raw!$Q429&gt;$C$8,IF(Raw!$N429&gt;$C$9,IF(Raw!$N429&lt;$A$9,IF(Raw!$X429&gt;$C$9,IF(Raw!$X429&lt;$A$9,Raw!V429,-999),-999),-999),-999),-999),-999)</f>
        <v>702.3</v>
      </c>
      <c r="O429" s="9">
        <f>IF(Raw!$G429&gt;$C$8,IF(Raw!$Q429&gt;$C$8,IF(Raw!$N429&gt;$C$9,IF(Raw!$N429&lt;$A$9,IF(Raw!$X429&gt;$C$9,IF(Raw!$X429&lt;$A$9,Raw!W429,-999),-999),-999),-999),-999),-999)</f>
        <v>0.37081999999999998</v>
      </c>
      <c r="P429" s="9">
        <f>IF(Raw!$G429&gt;$C$8,IF(Raw!$Q429&gt;$C$8,IF(Raw!$N429&gt;$C$9,IF(Raw!$N429&lt;$A$9,IF(Raw!$X429&gt;$C$9,IF(Raw!$X429&lt;$A$9,Raw!X429,-999),-999),-999),-999),-999),-999)</f>
        <v>466</v>
      </c>
      <c r="R429" s="9">
        <f t="shared" si="111"/>
        <v>0.25196599999999997</v>
      </c>
      <c r="S429" s="9">
        <f t="shared" si="112"/>
        <v>0.40053857452612435</v>
      </c>
      <c r="T429" s="9">
        <f t="shared" si="113"/>
        <v>0.280862</v>
      </c>
      <c r="U429" s="9">
        <f t="shared" si="114"/>
        <v>0.42809630650294483</v>
      </c>
      <c r="V429" s="15">
        <f t="shared" si="115"/>
        <v>0.25580247280000001</v>
      </c>
      <c r="X429" s="11">
        <f t="shared" si="116"/>
        <v>7.9463999999999969E+18</v>
      </c>
      <c r="Y429" s="11">
        <f t="shared" si="117"/>
        <v>6.3299999999999994E-18</v>
      </c>
      <c r="Z429" s="11">
        <f t="shared" si="118"/>
        <v>3.39E-4</v>
      </c>
      <c r="AA429" s="16">
        <f t="shared" si="119"/>
        <v>1.6766047705551828E-2</v>
      </c>
      <c r="AB429" s="9">
        <f t="shared" si="120"/>
        <v>0.37991894569067669</v>
      </c>
      <c r="AC429" s="9">
        <f t="shared" si="121"/>
        <v>0.9832339522944481</v>
      </c>
      <c r="AD429" s="15">
        <f t="shared" si="122"/>
        <v>49.457367862984746</v>
      </c>
      <c r="AE429" s="3">
        <f t="shared" si="123"/>
        <v>762.13199999999972</v>
      </c>
      <c r="AF429" s="2">
        <f t="shared" si="124"/>
        <v>0.25</v>
      </c>
      <c r="AG429" s="9">
        <f t="shared" si="125"/>
        <v>1.6286551162693241E-2</v>
      </c>
      <c r="AH429" s="2">
        <f t="shared" si="126"/>
        <v>0.78809773482955225</v>
      </c>
    </row>
    <row r="430" spans="1:34">
      <c r="A430" s="1">
        <f>Raw!A430</f>
        <v>417</v>
      </c>
      <c r="B430" s="14">
        <f>Raw!B430</f>
        <v>0.41810185185185184</v>
      </c>
      <c r="C430" s="15">
        <f>Raw!C430</f>
        <v>74.7</v>
      </c>
      <c r="D430" s="15">
        <f>IF(C430&gt;0.5,Raw!D430*D$11,-999)</f>
        <v>13.2</v>
      </c>
      <c r="E430" s="9">
        <f>IF(Raw!$G430&gt;$C$8,IF(Raw!$Q430&gt;$C$8,IF(Raw!$N430&gt;$C$9,IF(Raw!$N430&lt;$A$9,IF(Raw!$X430&gt;$C$9,IF(Raw!$X430&lt;$A$9,Raw!H430,-999),-999),-999),-999),-999),-999)</f>
        <v>0.369174</v>
      </c>
      <c r="F430" s="9">
        <f>IF(Raw!$G430&gt;$C$8,IF(Raw!$Q430&gt;$C$8,IF(Raw!$N430&gt;$C$9,IF(Raw!$N430&lt;$A$9,IF(Raw!$X430&gt;$C$9,IF(Raw!$X430&lt;$A$9,Raw!I430,-999),-999),-999),-999),-999),-999)</f>
        <v>0.63211600000000001</v>
      </c>
      <c r="G430" s="9">
        <f>Raw!G430</f>
        <v>0.97079499999999996</v>
      </c>
      <c r="H430" s="9">
        <f>IF(Raw!$G430&gt;$C$8,IF(Raw!$Q430&gt;$C$8,IF(Raw!$N430&gt;$C$9,IF(Raw!$N430&lt;$A$9,IF(Raw!$X430&gt;$C$9,IF(Raw!$X430&lt;$A$9,Raw!L430,-999),-999),-999),-999),-999),-999)</f>
        <v>639.20000000000005</v>
      </c>
      <c r="I430" s="9">
        <f>IF(Raw!$G430&gt;$C$8,IF(Raw!$Q430&gt;$C$8,IF(Raw!$N430&gt;$C$9,IF(Raw!$N430&lt;$A$9,IF(Raw!$X430&gt;$C$9,IF(Raw!$X430&lt;$A$9,Raw!M430,-999),-999),-999),-999),-999),-999)</f>
        <v>0.31989899999999999</v>
      </c>
      <c r="J430" s="9">
        <f>IF(Raw!$G430&gt;$C$8,IF(Raw!$Q430&gt;$C$8,IF(Raw!$N430&gt;$C$9,IF(Raw!$N430&lt;$A$9,IF(Raw!$X430&gt;$C$9,IF(Raw!$X430&lt;$A$9,Raw!N430,-999),-999),-999),-999),-999),-999)</f>
        <v>480</v>
      </c>
      <c r="K430" s="9">
        <f>IF(Raw!$G430&gt;$C$8,IF(Raw!$Q430&gt;$C$8,IF(Raw!$N430&gt;$C$9,IF(Raw!$N430&lt;$A$9,IF(Raw!$X430&gt;$C$9,IF(Raw!$X430&lt;$A$9,Raw!R430,-999),-999),-999),-999),-999),-999)</f>
        <v>0.34927900000000001</v>
      </c>
      <c r="L430" s="9">
        <f>IF(Raw!$G430&gt;$C$8,IF(Raw!$Q430&gt;$C$8,IF(Raw!$N430&gt;$C$9,IF(Raw!$N430&lt;$A$9,IF(Raw!$X430&gt;$C$9,IF(Raw!$X430&lt;$A$9,Raw!S430,-999),-999),-999),-999),-999),-999)</f>
        <v>0.64206399999999997</v>
      </c>
      <c r="M430" s="9">
        <f>Raw!Q430</f>
        <v>0.97145899999999996</v>
      </c>
      <c r="N430" s="9">
        <f>IF(Raw!$G430&gt;$C$8,IF(Raw!$Q430&gt;$C$8,IF(Raw!$N430&gt;$C$9,IF(Raw!$N430&lt;$A$9,IF(Raw!$X430&gt;$C$9,IF(Raw!$X430&lt;$A$9,Raw!V430,-999),-999),-999),-999),-999),-999)</f>
        <v>758.1</v>
      </c>
      <c r="O430" s="9">
        <f>IF(Raw!$G430&gt;$C$8,IF(Raw!$Q430&gt;$C$8,IF(Raw!$N430&gt;$C$9,IF(Raw!$N430&lt;$A$9,IF(Raw!$X430&gt;$C$9,IF(Raw!$X430&lt;$A$9,Raw!W430,-999),-999),-999),-999),-999),-999)</f>
        <v>0.33663100000000001</v>
      </c>
      <c r="P430" s="9">
        <f>IF(Raw!$G430&gt;$C$8,IF(Raw!$Q430&gt;$C$8,IF(Raw!$N430&gt;$C$9,IF(Raw!$N430&lt;$A$9,IF(Raw!$X430&gt;$C$9,IF(Raw!$X430&lt;$A$9,Raw!X430,-999),-999),-999),-999),-999),-999)</f>
        <v>355</v>
      </c>
      <c r="R430" s="9">
        <f t="shared" si="111"/>
        <v>0.26294200000000001</v>
      </c>
      <c r="S430" s="9">
        <f t="shared" si="112"/>
        <v>0.41597111922495239</v>
      </c>
      <c r="T430" s="9">
        <f t="shared" si="113"/>
        <v>0.29278499999999996</v>
      </c>
      <c r="U430" s="9">
        <f t="shared" si="114"/>
        <v>0.45600594333275185</v>
      </c>
      <c r="V430" s="15">
        <f t="shared" si="115"/>
        <v>0.25034075360000002</v>
      </c>
      <c r="X430" s="11">
        <f t="shared" si="116"/>
        <v>7.9463999999999969E+18</v>
      </c>
      <c r="Y430" s="11">
        <f t="shared" si="117"/>
        <v>6.3920000000000003E-18</v>
      </c>
      <c r="Z430" s="11">
        <f t="shared" si="118"/>
        <v>4.7999999999999996E-4</v>
      </c>
      <c r="AA430" s="16">
        <f t="shared" si="119"/>
        <v>2.3800549551821121E-2</v>
      </c>
      <c r="AB430" s="9">
        <f t="shared" si="120"/>
        <v>0.35624744390052993</v>
      </c>
      <c r="AC430" s="9">
        <f t="shared" si="121"/>
        <v>0.97619945044817902</v>
      </c>
      <c r="AD430" s="15">
        <f t="shared" si="122"/>
        <v>49.58447823296067</v>
      </c>
      <c r="AE430" s="3">
        <f t="shared" si="123"/>
        <v>769.5967999999998</v>
      </c>
      <c r="AF430" s="2">
        <f t="shared" si="124"/>
        <v>0.25</v>
      </c>
      <c r="AG430" s="9">
        <f t="shared" si="125"/>
        <v>1.7392935977910411E-2</v>
      </c>
      <c r="AH430" s="2">
        <f t="shared" si="126"/>
        <v>0.84163512024726861</v>
      </c>
    </row>
    <row r="431" spans="1:34">
      <c r="A431" s="1">
        <f>Raw!A431</f>
        <v>418</v>
      </c>
      <c r="B431" s="14">
        <f>Raw!B431</f>
        <v>0.4181597222222222</v>
      </c>
      <c r="C431" s="15">
        <f>Raw!C431</f>
        <v>73.2</v>
      </c>
      <c r="D431" s="15">
        <f>IF(C431&gt;0.5,Raw!D431*D$11,-999)</f>
        <v>14.1</v>
      </c>
      <c r="E431" s="9">
        <f>IF(Raw!$G431&gt;$C$8,IF(Raw!$Q431&gt;$C$8,IF(Raw!$N431&gt;$C$9,IF(Raw!$N431&lt;$A$9,IF(Raw!$X431&gt;$C$9,IF(Raw!$X431&lt;$A$9,Raw!H431,-999),-999),-999),-999),-999),-999)</f>
        <v>0.40960000000000002</v>
      </c>
      <c r="F431" s="9">
        <f>IF(Raw!$G431&gt;$C$8,IF(Raw!$Q431&gt;$C$8,IF(Raw!$N431&gt;$C$9,IF(Raw!$N431&lt;$A$9,IF(Raw!$X431&gt;$C$9,IF(Raw!$X431&lt;$A$9,Raw!I431,-999),-999),-999),-999),-999),-999)</f>
        <v>0.70164499999999996</v>
      </c>
      <c r="G431" s="9">
        <f>Raw!G431</f>
        <v>0.97555800000000004</v>
      </c>
      <c r="H431" s="9">
        <f>IF(Raw!$G431&gt;$C$8,IF(Raw!$Q431&gt;$C$8,IF(Raw!$N431&gt;$C$9,IF(Raw!$N431&lt;$A$9,IF(Raw!$X431&gt;$C$9,IF(Raw!$X431&lt;$A$9,Raw!L431,-999),-999),-999),-999),-999),-999)</f>
        <v>646.6</v>
      </c>
      <c r="I431" s="9">
        <f>IF(Raw!$G431&gt;$C$8,IF(Raw!$Q431&gt;$C$8,IF(Raw!$N431&gt;$C$9,IF(Raw!$N431&lt;$A$9,IF(Raw!$X431&gt;$C$9,IF(Raw!$X431&lt;$A$9,Raw!M431,-999),-999),-999),-999),-999),-999)</f>
        <v>0.37079600000000001</v>
      </c>
      <c r="J431" s="9">
        <f>IF(Raw!$G431&gt;$C$8,IF(Raw!$Q431&gt;$C$8,IF(Raw!$N431&gt;$C$9,IF(Raw!$N431&lt;$A$9,IF(Raw!$X431&gt;$C$9,IF(Raw!$X431&lt;$A$9,Raw!N431,-999),-999),-999),-999),-999),-999)</f>
        <v>321</v>
      </c>
      <c r="K431" s="9">
        <f>IF(Raw!$G431&gt;$C$8,IF(Raw!$Q431&gt;$C$8,IF(Raw!$N431&gt;$C$9,IF(Raw!$N431&lt;$A$9,IF(Raw!$X431&gt;$C$9,IF(Raw!$X431&lt;$A$9,Raw!R431,-999),-999),-999),-999),-999),-999)</f>
        <v>0.35235100000000003</v>
      </c>
      <c r="L431" s="9">
        <f>IF(Raw!$G431&gt;$C$8,IF(Raw!$Q431&gt;$C$8,IF(Raw!$N431&gt;$C$9,IF(Raw!$N431&lt;$A$9,IF(Raw!$X431&gt;$C$9,IF(Raw!$X431&lt;$A$9,Raw!S431,-999),-999),-999),-999),-999),-999)</f>
        <v>0.63750300000000004</v>
      </c>
      <c r="M431" s="9">
        <f>Raw!Q431</f>
        <v>0.97790900000000003</v>
      </c>
      <c r="N431" s="9">
        <f>IF(Raw!$G431&gt;$C$8,IF(Raw!$Q431&gt;$C$8,IF(Raw!$N431&gt;$C$9,IF(Raw!$N431&lt;$A$9,IF(Raw!$X431&gt;$C$9,IF(Raw!$X431&lt;$A$9,Raw!V431,-999),-999),-999),-999),-999),-999)</f>
        <v>724.6</v>
      </c>
      <c r="O431" s="9">
        <f>IF(Raw!$G431&gt;$C$8,IF(Raw!$Q431&gt;$C$8,IF(Raw!$N431&gt;$C$9,IF(Raw!$N431&lt;$A$9,IF(Raw!$X431&gt;$C$9,IF(Raw!$X431&lt;$A$9,Raw!W431,-999),-999),-999),-999),-999),-999)</f>
        <v>0.25765199999999999</v>
      </c>
      <c r="P431" s="9">
        <f>IF(Raw!$G431&gt;$C$8,IF(Raw!$Q431&gt;$C$8,IF(Raw!$N431&gt;$C$9,IF(Raw!$N431&lt;$A$9,IF(Raw!$X431&gt;$C$9,IF(Raw!$X431&lt;$A$9,Raw!X431,-999),-999),-999),-999),-999),-999)</f>
        <v>407</v>
      </c>
      <c r="R431" s="9">
        <f t="shared" si="111"/>
        <v>0.29204499999999994</v>
      </c>
      <c r="S431" s="9">
        <f t="shared" si="112"/>
        <v>0.41622900469610696</v>
      </c>
      <c r="T431" s="9">
        <f t="shared" si="113"/>
        <v>0.28515200000000002</v>
      </c>
      <c r="U431" s="9">
        <f t="shared" si="114"/>
        <v>0.44729514998360792</v>
      </c>
      <c r="V431" s="15">
        <f t="shared" si="115"/>
        <v>0.24856241970000004</v>
      </c>
      <c r="X431" s="11">
        <f t="shared" si="116"/>
        <v>8.488199999999998E+18</v>
      </c>
      <c r="Y431" s="11">
        <f t="shared" si="117"/>
        <v>6.4660000000000001E-18</v>
      </c>
      <c r="Z431" s="11">
        <f t="shared" si="118"/>
        <v>3.21E-4</v>
      </c>
      <c r="AA431" s="16">
        <f t="shared" si="119"/>
        <v>1.7312969379637149E-2</v>
      </c>
      <c r="AB431" s="9">
        <f t="shared" si="120"/>
        <v>0.35728782784454233</v>
      </c>
      <c r="AC431" s="9">
        <f t="shared" si="121"/>
        <v>0.98268703062036278</v>
      </c>
      <c r="AD431" s="15">
        <f t="shared" si="122"/>
        <v>53.934484048713848</v>
      </c>
      <c r="AE431" s="3">
        <f t="shared" si="123"/>
        <v>778.50639999999976</v>
      </c>
      <c r="AF431" s="2">
        <f t="shared" si="124"/>
        <v>0.25</v>
      </c>
      <c r="AG431" s="9">
        <f t="shared" si="125"/>
        <v>1.8557410101429209E-2</v>
      </c>
      <c r="AH431" s="2">
        <f t="shared" si="126"/>
        <v>0.89798341706255547</v>
      </c>
    </row>
    <row r="432" spans="1:34">
      <c r="A432" s="1">
        <f>Raw!A432</f>
        <v>419</v>
      </c>
      <c r="B432" s="14">
        <f>Raw!B432</f>
        <v>0.41821759259259261</v>
      </c>
      <c r="C432" s="15">
        <f>Raw!C432</f>
        <v>72.7</v>
      </c>
      <c r="D432" s="15">
        <f>IF(C432&gt;0.5,Raw!D432*D$11,-999)</f>
        <v>14.1</v>
      </c>
      <c r="E432" s="9">
        <f>IF(Raw!$G432&gt;$C$8,IF(Raw!$Q432&gt;$C$8,IF(Raw!$N432&gt;$C$9,IF(Raw!$N432&lt;$A$9,IF(Raw!$X432&gt;$C$9,IF(Raw!$X432&lt;$A$9,Raw!H432,-999),-999),-999),-999),-999),-999)</f>
        <v>0.35469400000000001</v>
      </c>
      <c r="F432" s="9">
        <f>IF(Raw!$G432&gt;$C$8,IF(Raw!$Q432&gt;$C$8,IF(Raw!$N432&gt;$C$9,IF(Raw!$N432&lt;$A$9,IF(Raw!$X432&gt;$C$9,IF(Raw!$X432&lt;$A$9,Raw!I432,-999),-999),-999),-999),-999),-999)</f>
        <v>0.61974499999999999</v>
      </c>
      <c r="G432" s="9">
        <f>Raw!G432</f>
        <v>0.969777</v>
      </c>
      <c r="H432" s="9">
        <f>IF(Raw!$G432&gt;$C$8,IF(Raw!$Q432&gt;$C$8,IF(Raw!$N432&gt;$C$9,IF(Raw!$N432&lt;$A$9,IF(Raw!$X432&gt;$C$9,IF(Raw!$X432&lt;$A$9,Raw!L432,-999),-999),-999),-999),-999),-999)</f>
        <v>690.4</v>
      </c>
      <c r="I432" s="9">
        <f>IF(Raw!$G432&gt;$C$8,IF(Raw!$Q432&gt;$C$8,IF(Raw!$N432&gt;$C$9,IF(Raw!$N432&lt;$A$9,IF(Raw!$X432&gt;$C$9,IF(Raw!$X432&lt;$A$9,Raw!M432,-999),-999),-999),-999),-999),-999)</f>
        <v>0.29527100000000001</v>
      </c>
      <c r="J432" s="9">
        <f>IF(Raw!$G432&gt;$C$8,IF(Raw!$Q432&gt;$C$8,IF(Raw!$N432&gt;$C$9,IF(Raw!$N432&lt;$A$9,IF(Raw!$X432&gt;$C$9,IF(Raw!$X432&lt;$A$9,Raw!N432,-999),-999),-999),-999),-999),-999)</f>
        <v>420</v>
      </c>
      <c r="K432" s="9">
        <f>IF(Raw!$G432&gt;$C$8,IF(Raw!$Q432&gt;$C$8,IF(Raw!$N432&gt;$C$9,IF(Raw!$N432&lt;$A$9,IF(Raw!$X432&gt;$C$9,IF(Raw!$X432&lt;$A$9,Raw!R432,-999),-999),-999),-999),-999),-999)</f>
        <v>0.34745100000000001</v>
      </c>
      <c r="L432" s="9">
        <f>IF(Raw!$G432&gt;$C$8,IF(Raw!$Q432&gt;$C$8,IF(Raw!$N432&gt;$C$9,IF(Raw!$N432&lt;$A$9,IF(Raw!$X432&gt;$C$9,IF(Raw!$X432&lt;$A$9,Raw!S432,-999),-999),-999),-999),-999),-999)</f>
        <v>0.635436</v>
      </c>
      <c r="M432" s="9">
        <f>Raw!Q432</f>
        <v>0.98453199999999996</v>
      </c>
      <c r="N432" s="9">
        <f>IF(Raw!$G432&gt;$C$8,IF(Raw!$Q432&gt;$C$8,IF(Raw!$N432&gt;$C$9,IF(Raw!$N432&lt;$A$9,IF(Raw!$X432&gt;$C$9,IF(Raw!$X432&lt;$A$9,Raw!V432,-999),-999),-999),-999),-999),-999)</f>
        <v>757.3</v>
      </c>
      <c r="O432" s="9">
        <f>IF(Raw!$G432&gt;$C$8,IF(Raw!$Q432&gt;$C$8,IF(Raw!$N432&gt;$C$9,IF(Raw!$N432&lt;$A$9,IF(Raw!$X432&gt;$C$9,IF(Raw!$X432&lt;$A$9,Raw!W432,-999),-999),-999),-999),-999),-999)</f>
        <v>0.28790300000000002</v>
      </c>
      <c r="P432" s="9">
        <f>IF(Raw!$G432&gt;$C$8,IF(Raw!$Q432&gt;$C$8,IF(Raw!$N432&gt;$C$9,IF(Raw!$N432&lt;$A$9,IF(Raw!$X432&gt;$C$9,IF(Raw!$X432&lt;$A$9,Raw!X432,-999),-999),-999),-999),-999),-999)</f>
        <v>344</v>
      </c>
      <c r="R432" s="9">
        <f t="shared" si="111"/>
        <v>0.26505099999999998</v>
      </c>
      <c r="S432" s="9">
        <f t="shared" si="112"/>
        <v>0.42767751252531283</v>
      </c>
      <c r="T432" s="9">
        <f t="shared" si="113"/>
        <v>0.28798499999999999</v>
      </c>
      <c r="U432" s="9">
        <f t="shared" si="114"/>
        <v>0.45320850565595905</v>
      </c>
      <c r="V432" s="15">
        <f t="shared" si="115"/>
        <v>0.24775649640000003</v>
      </c>
      <c r="X432" s="11">
        <f t="shared" si="116"/>
        <v>8.488199999999998E+18</v>
      </c>
      <c r="Y432" s="11">
        <f t="shared" si="117"/>
        <v>6.9039999999999996E-18</v>
      </c>
      <c r="Z432" s="11">
        <f t="shared" si="118"/>
        <v>4.1999999999999996E-4</v>
      </c>
      <c r="AA432" s="16">
        <f t="shared" si="119"/>
        <v>2.4021813351953199E-2</v>
      </c>
      <c r="AB432" s="9">
        <f t="shared" si="120"/>
        <v>0.35436892191816227</v>
      </c>
      <c r="AC432" s="9">
        <f t="shared" si="121"/>
        <v>0.9759781866480467</v>
      </c>
      <c r="AD432" s="15">
        <f t="shared" si="122"/>
        <v>57.194793695126663</v>
      </c>
      <c r="AE432" s="3">
        <f t="shared" si="123"/>
        <v>831.24159999999972</v>
      </c>
      <c r="AF432" s="2">
        <f t="shared" si="124"/>
        <v>0.25</v>
      </c>
      <c r="AG432" s="9">
        <f t="shared" si="125"/>
        <v>1.993935921682248E-2</v>
      </c>
      <c r="AH432" s="2">
        <f t="shared" si="126"/>
        <v>0.96485521555516152</v>
      </c>
    </row>
    <row r="433" spans="1:34">
      <c r="A433" s="1">
        <f>Raw!A433</f>
        <v>420</v>
      </c>
      <c r="B433" s="14">
        <f>Raw!B433</f>
        <v>0.41827546296296297</v>
      </c>
      <c r="C433" s="15">
        <f>Raw!C433</f>
        <v>71.599999999999994</v>
      </c>
      <c r="D433" s="15">
        <f>IF(C433&gt;0.5,Raw!D433*D$11,-999)</f>
        <v>14.1</v>
      </c>
      <c r="E433" s="9">
        <f>IF(Raw!$G433&gt;$C$8,IF(Raw!$Q433&gt;$C$8,IF(Raw!$N433&gt;$C$9,IF(Raw!$N433&lt;$A$9,IF(Raw!$X433&gt;$C$9,IF(Raw!$X433&lt;$A$9,Raw!H433,-999),-999),-999),-999),-999),-999)</f>
        <v>0.35220099999999999</v>
      </c>
      <c r="F433" s="9">
        <f>IF(Raw!$G433&gt;$C$8,IF(Raw!$Q433&gt;$C$8,IF(Raw!$N433&gt;$C$9,IF(Raw!$N433&lt;$A$9,IF(Raw!$X433&gt;$C$9,IF(Raw!$X433&lt;$A$9,Raw!I433,-999),-999),-999),-999),-999),-999)</f>
        <v>0.61529999999999996</v>
      </c>
      <c r="G433" s="9">
        <f>Raw!G433</f>
        <v>0.96845599999999998</v>
      </c>
      <c r="H433" s="9">
        <f>IF(Raw!$G433&gt;$C$8,IF(Raw!$Q433&gt;$C$8,IF(Raw!$N433&gt;$C$9,IF(Raw!$N433&lt;$A$9,IF(Raw!$X433&gt;$C$9,IF(Raw!$X433&lt;$A$9,Raw!L433,-999),-999),-999),-999),-999),-999)</f>
        <v>668.8</v>
      </c>
      <c r="I433" s="9">
        <f>IF(Raw!$G433&gt;$C$8,IF(Raw!$Q433&gt;$C$8,IF(Raw!$N433&gt;$C$9,IF(Raw!$N433&lt;$A$9,IF(Raw!$X433&gt;$C$9,IF(Raw!$X433&lt;$A$9,Raw!M433,-999),-999),-999),-999),-999),-999)</f>
        <v>0.27342699999999998</v>
      </c>
      <c r="J433" s="9">
        <f>IF(Raw!$G433&gt;$C$8,IF(Raw!$Q433&gt;$C$8,IF(Raw!$N433&gt;$C$9,IF(Raw!$N433&lt;$A$9,IF(Raw!$X433&gt;$C$9,IF(Raw!$X433&lt;$A$9,Raw!N433,-999),-999),-999),-999),-999),-999)</f>
        <v>420</v>
      </c>
      <c r="K433" s="9">
        <f>IF(Raw!$G433&gt;$C$8,IF(Raw!$Q433&gt;$C$8,IF(Raw!$N433&gt;$C$9,IF(Raw!$N433&lt;$A$9,IF(Raw!$X433&gt;$C$9,IF(Raw!$X433&lt;$A$9,Raw!R433,-999),-999),-999),-999),-999),-999)</f>
        <v>0.35093999999999997</v>
      </c>
      <c r="L433" s="9">
        <f>IF(Raw!$G433&gt;$C$8,IF(Raw!$Q433&gt;$C$8,IF(Raw!$N433&gt;$C$9,IF(Raw!$N433&lt;$A$9,IF(Raw!$X433&gt;$C$9,IF(Raw!$X433&lt;$A$9,Raw!S433,-999),-999),-999),-999),-999),-999)</f>
        <v>0.63414000000000004</v>
      </c>
      <c r="M433" s="9">
        <f>Raw!Q433</f>
        <v>0.98493200000000003</v>
      </c>
      <c r="N433" s="9">
        <f>IF(Raw!$G433&gt;$C$8,IF(Raw!$Q433&gt;$C$8,IF(Raw!$N433&gt;$C$9,IF(Raw!$N433&lt;$A$9,IF(Raw!$X433&gt;$C$9,IF(Raw!$X433&lt;$A$9,Raw!V433,-999),-999),-999),-999),-999),-999)</f>
        <v>704.1</v>
      </c>
      <c r="O433" s="9">
        <f>IF(Raw!$G433&gt;$C$8,IF(Raw!$Q433&gt;$C$8,IF(Raw!$N433&gt;$C$9,IF(Raw!$N433&lt;$A$9,IF(Raw!$X433&gt;$C$9,IF(Raw!$X433&lt;$A$9,Raw!W433,-999),-999),-999),-999),-999),-999)</f>
        <v>0.26828600000000002</v>
      </c>
      <c r="P433" s="9">
        <f>IF(Raw!$G433&gt;$C$8,IF(Raw!$Q433&gt;$C$8,IF(Raw!$N433&gt;$C$9,IF(Raw!$N433&lt;$A$9,IF(Raw!$X433&gt;$C$9,IF(Raw!$X433&lt;$A$9,Raw!X433,-999),-999),-999),-999),-999),-999)</f>
        <v>470</v>
      </c>
      <c r="R433" s="9">
        <f t="shared" si="111"/>
        <v>0.26309899999999997</v>
      </c>
      <c r="S433" s="9">
        <f t="shared" si="112"/>
        <v>0.42759466926702422</v>
      </c>
      <c r="T433" s="9">
        <f t="shared" si="113"/>
        <v>0.28320000000000006</v>
      </c>
      <c r="U433" s="9">
        <f t="shared" si="114"/>
        <v>0.44658908127542823</v>
      </c>
      <c r="V433" s="15">
        <f t="shared" si="115"/>
        <v>0.24725118600000004</v>
      </c>
      <c r="X433" s="11">
        <f t="shared" si="116"/>
        <v>8.488199999999998E+18</v>
      </c>
      <c r="Y433" s="11">
        <f t="shared" si="117"/>
        <v>6.6879999999999994E-18</v>
      </c>
      <c r="Z433" s="11">
        <f t="shared" si="118"/>
        <v>4.1999999999999996E-4</v>
      </c>
      <c r="AA433" s="16">
        <f t="shared" si="119"/>
        <v>2.328776378764813E-2</v>
      </c>
      <c r="AB433" s="9">
        <f t="shared" si="120"/>
        <v>0.35753509470466194</v>
      </c>
      <c r="AC433" s="9">
        <f t="shared" si="121"/>
        <v>0.97671223621235181</v>
      </c>
      <c r="AD433" s="15">
        <f t="shared" si="122"/>
        <v>55.447056637257454</v>
      </c>
      <c r="AE433" s="3">
        <f t="shared" si="123"/>
        <v>805.23519999999974</v>
      </c>
      <c r="AF433" s="2">
        <f t="shared" si="124"/>
        <v>0.25</v>
      </c>
      <c r="AG433" s="9">
        <f t="shared" si="125"/>
        <v>1.9047730833122646E-2</v>
      </c>
      <c r="AH433" s="2">
        <f t="shared" si="126"/>
        <v>0.92170978209388998</v>
      </c>
    </row>
    <row r="434" spans="1:34">
      <c r="A434" s="1">
        <f>Raw!A434</f>
        <v>421</v>
      </c>
      <c r="B434" s="14">
        <f>Raw!B434</f>
        <v>0.41833333333333328</v>
      </c>
      <c r="C434" s="15">
        <f>Raw!C434</f>
        <v>71.8</v>
      </c>
      <c r="D434" s="15">
        <f>IF(C434&gt;0.5,Raw!D434*D$11,-999)</f>
        <v>14.1</v>
      </c>
      <c r="E434" s="9">
        <f>IF(Raw!$G434&gt;$C$8,IF(Raw!$Q434&gt;$C$8,IF(Raw!$N434&gt;$C$9,IF(Raw!$N434&lt;$A$9,IF(Raw!$X434&gt;$C$9,IF(Raw!$X434&lt;$A$9,Raw!H434,-999),-999),-999),-999),-999),-999)</f>
        <v>0.36213400000000001</v>
      </c>
      <c r="F434" s="9">
        <f>IF(Raw!$G434&gt;$C$8,IF(Raw!$Q434&gt;$C$8,IF(Raw!$N434&gt;$C$9,IF(Raw!$N434&lt;$A$9,IF(Raw!$X434&gt;$C$9,IF(Raw!$X434&lt;$A$9,Raw!I434,-999),-999),-999),-999),-999),-999)</f>
        <v>0.62503600000000004</v>
      </c>
      <c r="G434" s="9">
        <f>Raw!G434</f>
        <v>0.97407100000000002</v>
      </c>
      <c r="H434" s="9">
        <f>IF(Raw!$G434&gt;$C$8,IF(Raw!$Q434&gt;$C$8,IF(Raw!$N434&gt;$C$9,IF(Raw!$N434&lt;$A$9,IF(Raw!$X434&gt;$C$9,IF(Raw!$X434&lt;$A$9,Raw!L434,-999),-999),-999),-999),-999),-999)</f>
        <v>625</v>
      </c>
      <c r="I434" s="9">
        <f>IF(Raw!$G434&gt;$C$8,IF(Raw!$Q434&gt;$C$8,IF(Raw!$N434&gt;$C$9,IF(Raw!$N434&lt;$A$9,IF(Raw!$X434&gt;$C$9,IF(Raw!$X434&lt;$A$9,Raw!M434,-999),-999),-999),-999),-999),-999)</f>
        <v>0.22473099999999999</v>
      </c>
      <c r="J434" s="9">
        <f>IF(Raw!$G434&gt;$C$8,IF(Raw!$Q434&gt;$C$8,IF(Raw!$N434&gt;$C$9,IF(Raw!$N434&lt;$A$9,IF(Raw!$X434&gt;$C$9,IF(Raw!$X434&lt;$A$9,Raw!N434,-999),-999),-999),-999),-999),-999)</f>
        <v>491</v>
      </c>
      <c r="K434" s="9">
        <f>IF(Raw!$G434&gt;$C$8,IF(Raw!$Q434&gt;$C$8,IF(Raw!$N434&gt;$C$9,IF(Raw!$N434&lt;$A$9,IF(Raw!$X434&gt;$C$9,IF(Raw!$X434&lt;$A$9,Raw!R434,-999),-999),-999),-999),-999),-999)</f>
        <v>0.34825499999999998</v>
      </c>
      <c r="L434" s="9">
        <f>IF(Raw!$G434&gt;$C$8,IF(Raw!$Q434&gt;$C$8,IF(Raw!$N434&gt;$C$9,IF(Raw!$N434&lt;$A$9,IF(Raw!$X434&gt;$C$9,IF(Raw!$X434&lt;$A$9,Raw!S434,-999),-999),-999),-999),-999),-999)</f>
        <v>0.63451999999999997</v>
      </c>
      <c r="M434" s="9">
        <f>Raw!Q434</f>
        <v>0.97220200000000001</v>
      </c>
      <c r="N434" s="9">
        <f>IF(Raw!$G434&gt;$C$8,IF(Raw!$Q434&gt;$C$8,IF(Raw!$N434&gt;$C$9,IF(Raw!$N434&lt;$A$9,IF(Raw!$X434&gt;$C$9,IF(Raw!$X434&lt;$A$9,Raw!V434,-999),-999),-999),-999),-999),-999)</f>
        <v>736.6</v>
      </c>
      <c r="O434" s="9">
        <f>IF(Raw!$G434&gt;$C$8,IF(Raw!$Q434&gt;$C$8,IF(Raw!$N434&gt;$C$9,IF(Raw!$N434&lt;$A$9,IF(Raw!$X434&gt;$C$9,IF(Raw!$X434&lt;$A$9,Raw!W434,-999),-999),-999),-999),-999),-999)</f>
        <v>0.31354399999999999</v>
      </c>
      <c r="P434" s="9">
        <f>IF(Raw!$G434&gt;$C$8,IF(Raw!$Q434&gt;$C$8,IF(Raw!$N434&gt;$C$9,IF(Raw!$N434&lt;$A$9,IF(Raw!$X434&gt;$C$9,IF(Raw!$X434&lt;$A$9,Raw!X434,-999),-999),-999),-999),-999),-999)</f>
        <v>463</v>
      </c>
      <c r="R434" s="9">
        <f t="shared" si="111"/>
        <v>0.26290200000000002</v>
      </c>
      <c r="S434" s="9">
        <f t="shared" si="112"/>
        <v>0.42061897234719281</v>
      </c>
      <c r="T434" s="9">
        <f t="shared" si="113"/>
        <v>0.28626499999999999</v>
      </c>
      <c r="U434" s="9">
        <f t="shared" si="114"/>
        <v>0.45115205194477714</v>
      </c>
      <c r="V434" s="15">
        <f t="shared" si="115"/>
        <v>0.24739934799999999</v>
      </c>
      <c r="X434" s="11">
        <f t="shared" si="116"/>
        <v>8.488199999999998E+18</v>
      </c>
      <c r="Y434" s="11">
        <f t="shared" si="117"/>
        <v>6.2499999999999999E-18</v>
      </c>
      <c r="Z434" s="11">
        <f t="shared" si="118"/>
        <v>4.9100000000000001E-4</v>
      </c>
      <c r="AA434" s="16">
        <f t="shared" si="119"/>
        <v>2.538688208826298E-2</v>
      </c>
      <c r="AB434" s="9">
        <f t="shared" si="120"/>
        <v>0.3555223758009966</v>
      </c>
      <c r="AC434" s="9">
        <f t="shared" si="121"/>
        <v>0.97461311791173699</v>
      </c>
      <c r="AD434" s="15">
        <f t="shared" si="122"/>
        <v>51.704444171615023</v>
      </c>
      <c r="AE434" s="3">
        <f t="shared" si="123"/>
        <v>752.49999999999977</v>
      </c>
      <c r="AF434" s="2">
        <f t="shared" si="124"/>
        <v>0.25</v>
      </c>
      <c r="AG434" s="9">
        <f t="shared" si="125"/>
        <v>1.7943512371298685E-2</v>
      </c>
      <c r="AH434" s="2">
        <f t="shared" si="126"/>
        <v>0.86827722538944585</v>
      </c>
    </row>
    <row r="435" spans="1:34">
      <c r="A435" s="1">
        <f>Raw!A435</f>
        <v>422</v>
      </c>
      <c r="B435" s="14">
        <f>Raw!B435</f>
        <v>0.4183912037037037</v>
      </c>
      <c r="C435" s="15">
        <f>Raw!C435</f>
        <v>70.7</v>
      </c>
      <c r="D435" s="15">
        <f>IF(C435&gt;0.5,Raw!D435*D$11,-999)</f>
        <v>14.9</v>
      </c>
      <c r="E435" s="9">
        <f>IF(Raw!$G435&gt;$C$8,IF(Raw!$Q435&gt;$C$8,IF(Raw!$N435&gt;$C$9,IF(Raw!$N435&lt;$A$9,IF(Raw!$X435&gt;$C$9,IF(Raw!$X435&lt;$A$9,Raw!H435,-999),-999),-999),-999),-999),-999)</f>
        <v>0.36838500000000002</v>
      </c>
      <c r="F435" s="9">
        <f>IF(Raw!$G435&gt;$C$8,IF(Raw!$Q435&gt;$C$8,IF(Raw!$N435&gt;$C$9,IF(Raw!$N435&lt;$A$9,IF(Raw!$X435&gt;$C$9,IF(Raw!$X435&lt;$A$9,Raw!I435,-999),-999),-999),-999),-999),-999)</f>
        <v>0.63592499999999996</v>
      </c>
      <c r="G435" s="9">
        <f>Raw!G435</f>
        <v>0.97066699999999995</v>
      </c>
      <c r="H435" s="9">
        <f>IF(Raw!$G435&gt;$C$8,IF(Raw!$Q435&gt;$C$8,IF(Raw!$N435&gt;$C$9,IF(Raw!$N435&lt;$A$9,IF(Raw!$X435&gt;$C$9,IF(Raw!$X435&lt;$A$9,Raw!L435,-999),-999),-999),-999),-999),-999)</f>
        <v>676.9</v>
      </c>
      <c r="I435" s="9">
        <f>IF(Raw!$G435&gt;$C$8,IF(Raw!$Q435&gt;$C$8,IF(Raw!$N435&gt;$C$9,IF(Raw!$N435&lt;$A$9,IF(Raw!$X435&gt;$C$9,IF(Raw!$X435&lt;$A$9,Raw!M435,-999),-999),-999),-999),-999),-999)</f>
        <v>0.30652000000000001</v>
      </c>
      <c r="J435" s="9">
        <f>IF(Raw!$G435&gt;$C$8,IF(Raw!$Q435&gt;$C$8,IF(Raw!$N435&gt;$C$9,IF(Raw!$N435&lt;$A$9,IF(Raw!$X435&gt;$C$9,IF(Raw!$X435&lt;$A$9,Raw!N435,-999),-999),-999),-999),-999),-999)</f>
        <v>418</v>
      </c>
      <c r="K435" s="9">
        <f>IF(Raw!$G435&gt;$C$8,IF(Raw!$Q435&gt;$C$8,IF(Raw!$N435&gt;$C$9,IF(Raw!$N435&lt;$A$9,IF(Raw!$X435&gt;$C$9,IF(Raw!$X435&lt;$A$9,Raw!R435,-999),-999),-999),-999),-999),-999)</f>
        <v>0.36118899999999998</v>
      </c>
      <c r="L435" s="9">
        <f>IF(Raw!$G435&gt;$C$8,IF(Raw!$Q435&gt;$C$8,IF(Raw!$N435&gt;$C$9,IF(Raw!$N435&lt;$A$9,IF(Raw!$X435&gt;$C$9,IF(Raw!$X435&lt;$A$9,Raw!S435,-999),-999),-999),-999),-999),-999)</f>
        <v>0.65335200000000004</v>
      </c>
      <c r="M435" s="9">
        <f>Raw!Q435</f>
        <v>0.97973100000000002</v>
      </c>
      <c r="N435" s="9">
        <f>IF(Raw!$G435&gt;$C$8,IF(Raw!$Q435&gt;$C$8,IF(Raw!$N435&gt;$C$9,IF(Raw!$N435&lt;$A$9,IF(Raw!$X435&gt;$C$9,IF(Raw!$X435&lt;$A$9,Raw!V435,-999),-999),-999),-999),-999),-999)</f>
        <v>691.2</v>
      </c>
      <c r="O435" s="9">
        <f>IF(Raw!$G435&gt;$C$8,IF(Raw!$Q435&gt;$C$8,IF(Raw!$N435&gt;$C$9,IF(Raw!$N435&lt;$A$9,IF(Raw!$X435&gt;$C$9,IF(Raw!$X435&lt;$A$9,Raw!W435,-999),-999),-999),-999),-999),-999)</f>
        <v>0.27119599999999999</v>
      </c>
      <c r="P435" s="9">
        <f>IF(Raw!$G435&gt;$C$8,IF(Raw!$Q435&gt;$C$8,IF(Raw!$N435&gt;$C$9,IF(Raw!$N435&lt;$A$9,IF(Raw!$X435&gt;$C$9,IF(Raw!$X435&lt;$A$9,Raw!X435,-999),-999),-999),-999),-999),-999)</f>
        <v>456</v>
      </c>
      <c r="R435" s="9">
        <f t="shared" si="111"/>
        <v>0.26753999999999994</v>
      </c>
      <c r="S435" s="9">
        <f t="shared" si="112"/>
        <v>0.42070998938554066</v>
      </c>
      <c r="T435" s="9">
        <f t="shared" si="113"/>
        <v>0.29216300000000006</v>
      </c>
      <c r="U435" s="9">
        <f t="shared" si="114"/>
        <v>0.44717548886358355</v>
      </c>
      <c r="V435" s="15">
        <f t="shared" si="115"/>
        <v>0.25474194480000001</v>
      </c>
      <c r="X435" s="11">
        <f t="shared" si="116"/>
        <v>8.969799999999998E+18</v>
      </c>
      <c r="Y435" s="11">
        <f t="shared" si="117"/>
        <v>6.7689999999999992E-18</v>
      </c>
      <c r="Z435" s="11">
        <f t="shared" si="118"/>
        <v>4.1799999999999997E-4</v>
      </c>
      <c r="AA435" s="16">
        <f t="shared" si="119"/>
        <v>2.4751351219215817E-2</v>
      </c>
      <c r="AB435" s="9">
        <f t="shared" si="120"/>
        <v>0.36842042902625971</v>
      </c>
      <c r="AC435" s="9">
        <f t="shared" si="121"/>
        <v>0.97524864878078421</v>
      </c>
      <c r="AD435" s="15">
        <f t="shared" si="122"/>
        <v>59.213758897645498</v>
      </c>
      <c r="AE435" s="3">
        <f t="shared" si="123"/>
        <v>814.9875999999997</v>
      </c>
      <c r="AF435" s="2">
        <f t="shared" si="124"/>
        <v>0.25</v>
      </c>
      <c r="AG435" s="9">
        <f t="shared" si="125"/>
        <v>2.0368416601926918E-2</v>
      </c>
      <c r="AH435" s="2">
        <f t="shared" si="126"/>
        <v>0.98561707912804952</v>
      </c>
    </row>
    <row r="436" spans="1:34">
      <c r="A436" s="1">
        <f>Raw!A436</f>
        <v>423</v>
      </c>
      <c r="B436" s="14">
        <f>Raw!B436</f>
        <v>0.41843750000000002</v>
      </c>
      <c r="C436" s="15">
        <f>Raw!C436</f>
        <v>69.599999999999994</v>
      </c>
      <c r="D436" s="15">
        <f>IF(C436&gt;0.5,Raw!D436*D$11,-999)</f>
        <v>15.8</v>
      </c>
      <c r="E436" s="9">
        <f>IF(Raw!$G436&gt;$C$8,IF(Raw!$Q436&gt;$C$8,IF(Raw!$N436&gt;$C$9,IF(Raw!$N436&lt;$A$9,IF(Raw!$X436&gt;$C$9,IF(Raw!$X436&lt;$A$9,Raw!H436,-999),-999),-999),-999),-999),-999)</f>
        <v>0.36229099999999997</v>
      </c>
      <c r="F436" s="9">
        <f>IF(Raw!$G436&gt;$C$8,IF(Raw!$Q436&gt;$C$8,IF(Raw!$N436&gt;$C$9,IF(Raw!$N436&lt;$A$9,IF(Raw!$X436&gt;$C$9,IF(Raw!$X436&lt;$A$9,Raw!I436,-999),-999),-999),-999),-999),-999)</f>
        <v>0.65283100000000005</v>
      </c>
      <c r="G436" s="9">
        <f>Raw!G436</f>
        <v>0.97452000000000005</v>
      </c>
      <c r="H436" s="9">
        <f>IF(Raw!$G436&gt;$C$8,IF(Raw!$Q436&gt;$C$8,IF(Raw!$N436&gt;$C$9,IF(Raw!$N436&lt;$A$9,IF(Raw!$X436&gt;$C$9,IF(Raw!$X436&lt;$A$9,Raw!L436,-999),-999),-999),-999),-999),-999)</f>
        <v>662.8</v>
      </c>
      <c r="I436" s="9">
        <f>IF(Raw!$G436&gt;$C$8,IF(Raw!$Q436&gt;$C$8,IF(Raw!$N436&gt;$C$9,IF(Raw!$N436&lt;$A$9,IF(Raw!$X436&gt;$C$9,IF(Raw!$X436&lt;$A$9,Raw!M436,-999),-999),-999),-999),-999),-999)</f>
        <v>0.37081999999999998</v>
      </c>
      <c r="J436" s="9">
        <f>IF(Raw!$G436&gt;$C$8,IF(Raw!$Q436&gt;$C$8,IF(Raw!$N436&gt;$C$9,IF(Raw!$N436&lt;$A$9,IF(Raw!$X436&gt;$C$9,IF(Raw!$X436&lt;$A$9,Raw!N436,-999),-999),-999),-999),-999),-999)</f>
        <v>366</v>
      </c>
      <c r="K436" s="9">
        <f>IF(Raw!$G436&gt;$C$8,IF(Raw!$Q436&gt;$C$8,IF(Raw!$N436&gt;$C$9,IF(Raw!$N436&lt;$A$9,IF(Raw!$X436&gt;$C$9,IF(Raw!$X436&lt;$A$9,Raw!R436,-999),-999),-999),-999),-999),-999)</f>
        <v>0.37807499999999999</v>
      </c>
      <c r="L436" s="9">
        <f>IF(Raw!$G436&gt;$C$8,IF(Raw!$Q436&gt;$C$8,IF(Raw!$N436&gt;$C$9,IF(Raw!$N436&lt;$A$9,IF(Raw!$X436&gt;$C$9,IF(Raw!$X436&lt;$A$9,Raw!S436,-999),-999),-999),-999),-999),-999)</f>
        <v>0.68287799999999999</v>
      </c>
      <c r="M436" s="9">
        <f>Raw!Q436</f>
        <v>0.97858100000000003</v>
      </c>
      <c r="N436" s="9">
        <f>IF(Raw!$G436&gt;$C$8,IF(Raw!$Q436&gt;$C$8,IF(Raw!$N436&gt;$C$9,IF(Raw!$N436&lt;$A$9,IF(Raw!$X436&gt;$C$9,IF(Raw!$X436&lt;$A$9,Raw!V436,-999),-999),-999),-999),-999),-999)</f>
        <v>752.8</v>
      </c>
      <c r="O436" s="9">
        <f>IF(Raw!$G436&gt;$C$8,IF(Raw!$Q436&gt;$C$8,IF(Raw!$N436&gt;$C$9,IF(Raw!$N436&lt;$A$9,IF(Raw!$X436&gt;$C$9,IF(Raw!$X436&lt;$A$9,Raw!W436,-999),-999),-999),-999),-999),-999)</f>
        <v>0.37081999999999998</v>
      </c>
      <c r="P436" s="9">
        <f>IF(Raw!$G436&gt;$C$8,IF(Raw!$Q436&gt;$C$8,IF(Raw!$N436&gt;$C$9,IF(Raw!$N436&lt;$A$9,IF(Raw!$X436&gt;$C$9,IF(Raw!$X436&lt;$A$9,Raw!X436,-999),-999),-999),-999),-999),-999)</f>
        <v>323</v>
      </c>
      <c r="R436" s="9">
        <f t="shared" si="111"/>
        <v>0.29054000000000008</v>
      </c>
      <c r="S436" s="9">
        <f t="shared" si="112"/>
        <v>0.44504626771706624</v>
      </c>
      <c r="T436" s="9">
        <f t="shared" si="113"/>
        <v>0.30480299999999999</v>
      </c>
      <c r="U436" s="9">
        <f t="shared" si="114"/>
        <v>0.44635059263880222</v>
      </c>
      <c r="V436" s="15">
        <f t="shared" si="115"/>
        <v>0.26625413219999999</v>
      </c>
      <c r="X436" s="11">
        <f t="shared" si="116"/>
        <v>9.5116E+18</v>
      </c>
      <c r="Y436" s="11">
        <f t="shared" si="117"/>
        <v>6.6279999999999989E-18</v>
      </c>
      <c r="Z436" s="11">
        <f t="shared" si="118"/>
        <v>3.6600000000000001E-4</v>
      </c>
      <c r="AA436" s="16">
        <f t="shared" si="119"/>
        <v>2.255330767538441E-2</v>
      </c>
      <c r="AB436" s="9">
        <f t="shared" si="120"/>
        <v>0.38494931583938019</v>
      </c>
      <c r="AC436" s="9">
        <f t="shared" si="121"/>
        <v>0.97744669232461556</v>
      </c>
      <c r="AD436" s="15">
        <f t="shared" si="122"/>
        <v>61.621059222361772</v>
      </c>
      <c r="AE436" s="3">
        <f t="shared" si="123"/>
        <v>798.01119999999969</v>
      </c>
      <c r="AF436" s="2">
        <f t="shared" si="124"/>
        <v>0.25</v>
      </c>
      <c r="AG436" s="9">
        <f t="shared" si="125"/>
        <v>2.1157381771486083E-2</v>
      </c>
      <c r="AH436" s="2">
        <f t="shared" si="126"/>
        <v>1.0237946930855872</v>
      </c>
    </row>
    <row r="437" spans="1:34">
      <c r="A437" s="1">
        <f>Raw!A437</f>
        <v>424</v>
      </c>
      <c r="B437" s="14">
        <f>Raw!B437</f>
        <v>0.41849537037037038</v>
      </c>
      <c r="C437" s="15">
        <f>Raw!C437</f>
        <v>68.3</v>
      </c>
      <c r="D437" s="15">
        <f>IF(C437&gt;0.5,Raw!D437*D$11,-999)</f>
        <v>15.8</v>
      </c>
      <c r="E437" s="9">
        <f>IF(Raw!$G437&gt;$C$8,IF(Raw!$Q437&gt;$C$8,IF(Raw!$N437&gt;$C$9,IF(Raw!$N437&lt;$A$9,IF(Raw!$X437&gt;$C$9,IF(Raw!$X437&lt;$A$9,Raw!H437,-999),-999),-999),-999),-999),-999)</f>
        <v>0.38579799999999997</v>
      </c>
      <c r="F437" s="9">
        <f>IF(Raw!$G437&gt;$C$8,IF(Raw!$Q437&gt;$C$8,IF(Raw!$N437&gt;$C$9,IF(Raw!$N437&lt;$A$9,IF(Raw!$X437&gt;$C$9,IF(Raw!$X437&lt;$A$9,Raw!I437,-999),-999),-999),-999),-999),-999)</f>
        <v>0.68057199999999995</v>
      </c>
      <c r="G437" s="9">
        <f>Raw!G437</f>
        <v>0.98164399999999996</v>
      </c>
      <c r="H437" s="9">
        <f>IF(Raw!$G437&gt;$C$8,IF(Raw!$Q437&gt;$C$8,IF(Raw!$N437&gt;$C$9,IF(Raw!$N437&lt;$A$9,IF(Raw!$X437&gt;$C$9,IF(Raw!$X437&lt;$A$9,Raw!L437,-999),-999),-999),-999),-999),-999)</f>
        <v>630.70000000000005</v>
      </c>
      <c r="I437" s="9">
        <f>IF(Raw!$G437&gt;$C$8,IF(Raw!$Q437&gt;$C$8,IF(Raw!$N437&gt;$C$9,IF(Raw!$N437&lt;$A$9,IF(Raw!$X437&gt;$C$9,IF(Raw!$X437&lt;$A$9,Raw!M437,-999),-999),-999),-999),-999),-999)</f>
        <v>0.30563200000000001</v>
      </c>
      <c r="J437" s="9">
        <f>IF(Raw!$G437&gt;$C$8,IF(Raw!$Q437&gt;$C$8,IF(Raw!$N437&gt;$C$9,IF(Raw!$N437&lt;$A$9,IF(Raw!$X437&gt;$C$9,IF(Raw!$X437&lt;$A$9,Raw!N437,-999),-999),-999),-999),-999),-999)</f>
        <v>334</v>
      </c>
      <c r="K437" s="9">
        <f>IF(Raw!$G437&gt;$C$8,IF(Raw!$Q437&gt;$C$8,IF(Raw!$N437&gt;$C$9,IF(Raw!$N437&lt;$A$9,IF(Raw!$X437&gt;$C$9,IF(Raw!$X437&lt;$A$9,Raw!R437,-999),-999),-999),-999),-999),-999)</f>
        <v>0.37721399999999999</v>
      </c>
      <c r="L437" s="9">
        <f>IF(Raw!$G437&gt;$C$8,IF(Raw!$Q437&gt;$C$8,IF(Raw!$N437&gt;$C$9,IF(Raw!$N437&lt;$A$9,IF(Raw!$X437&gt;$C$9,IF(Raw!$X437&lt;$A$9,Raw!S437,-999),-999),-999),-999),-999),-999)</f>
        <v>0.71918300000000002</v>
      </c>
      <c r="M437" s="9">
        <f>Raw!Q437</f>
        <v>0.98739500000000002</v>
      </c>
      <c r="N437" s="9">
        <f>IF(Raw!$G437&gt;$C$8,IF(Raw!$Q437&gt;$C$8,IF(Raw!$N437&gt;$C$9,IF(Raw!$N437&lt;$A$9,IF(Raw!$X437&gt;$C$9,IF(Raw!$X437&lt;$A$9,Raw!V437,-999),-999),-999),-999),-999),-999)</f>
        <v>761.4</v>
      </c>
      <c r="O437" s="9">
        <f>IF(Raw!$G437&gt;$C$8,IF(Raw!$Q437&gt;$C$8,IF(Raw!$N437&gt;$C$9,IF(Raw!$N437&lt;$A$9,IF(Raw!$X437&gt;$C$9,IF(Raw!$X437&lt;$A$9,Raw!W437,-999),-999),-999),-999),-999),-999)</f>
        <v>0.30690099999999998</v>
      </c>
      <c r="P437" s="9">
        <f>IF(Raw!$G437&gt;$C$8,IF(Raw!$Q437&gt;$C$8,IF(Raw!$N437&gt;$C$9,IF(Raw!$N437&lt;$A$9,IF(Raw!$X437&gt;$C$9,IF(Raw!$X437&lt;$A$9,Raw!X437,-999),-999),-999),-999),-999),-999)</f>
        <v>303</v>
      </c>
      <c r="R437" s="9">
        <f t="shared" si="111"/>
        <v>0.29477399999999998</v>
      </c>
      <c r="S437" s="9">
        <f t="shared" si="112"/>
        <v>0.43312684036369409</v>
      </c>
      <c r="T437" s="9">
        <f t="shared" si="113"/>
        <v>0.34196900000000002</v>
      </c>
      <c r="U437" s="9">
        <f t="shared" si="114"/>
        <v>0.47549650089059392</v>
      </c>
      <c r="V437" s="15">
        <f t="shared" si="115"/>
        <v>0.28040945170000003</v>
      </c>
      <c r="X437" s="11">
        <f t="shared" si="116"/>
        <v>9.5116E+18</v>
      </c>
      <c r="Y437" s="11">
        <f t="shared" si="117"/>
        <v>6.3070000000000004E-18</v>
      </c>
      <c r="Z437" s="11">
        <f t="shared" si="118"/>
        <v>3.3399999999999999E-4</v>
      </c>
      <c r="AA437" s="16">
        <f t="shared" si="119"/>
        <v>1.9642969561096679E-2</v>
      </c>
      <c r="AB437" s="9">
        <f t="shared" si="120"/>
        <v>0.38393128665783866</v>
      </c>
      <c r="AC437" s="9">
        <f t="shared" si="121"/>
        <v>0.98035703043890332</v>
      </c>
      <c r="AD437" s="15">
        <f t="shared" si="122"/>
        <v>58.811286111067901</v>
      </c>
      <c r="AE437" s="3">
        <f t="shared" si="123"/>
        <v>759.36279999999988</v>
      </c>
      <c r="AF437" s="2">
        <f t="shared" si="124"/>
        <v>0.25</v>
      </c>
      <c r="AG437" s="9">
        <f t="shared" si="125"/>
        <v>2.1511200583606439E-2</v>
      </c>
      <c r="AH437" s="2">
        <f t="shared" si="126"/>
        <v>1.0409158012678321</v>
      </c>
    </row>
    <row r="438" spans="1:34">
      <c r="A438" s="1">
        <f>Raw!A438</f>
        <v>425</v>
      </c>
      <c r="B438" s="14">
        <f>Raw!B438</f>
        <v>0.4185532407407408</v>
      </c>
      <c r="C438" s="15">
        <f>Raw!C438</f>
        <v>68.5</v>
      </c>
      <c r="D438" s="15">
        <f>IF(C438&gt;0.5,Raw!D438*D$11,-999)</f>
        <v>15.8</v>
      </c>
      <c r="E438" s="9">
        <f>IF(Raw!$G438&gt;$C$8,IF(Raw!$Q438&gt;$C$8,IF(Raw!$N438&gt;$C$9,IF(Raw!$N438&lt;$A$9,IF(Raw!$X438&gt;$C$9,IF(Raw!$X438&lt;$A$9,Raw!H438,-999),-999),-999),-999),-999),-999)</f>
        <v>0.40343299999999999</v>
      </c>
      <c r="F438" s="9">
        <f>IF(Raw!$G438&gt;$C$8,IF(Raw!$Q438&gt;$C$8,IF(Raw!$N438&gt;$C$9,IF(Raw!$N438&lt;$A$9,IF(Raw!$X438&gt;$C$9,IF(Raw!$X438&lt;$A$9,Raw!I438,-999),-999),-999),-999),-999),-999)</f>
        <v>0.72602199999999995</v>
      </c>
      <c r="G438" s="9">
        <f>Raw!G438</f>
        <v>0.98014900000000005</v>
      </c>
      <c r="H438" s="9">
        <f>IF(Raw!$G438&gt;$C$8,IF(Raw!$Q438&gt;$C$8,IF(Raw!$N438&gt;$C$9,IF(Raw!$N438&lt;$A$9,IF(Raw!$X438&gt;$C$9,IF(Raw!$X438&lt;$A$9,Raw!L438,-999),-999),-999),-999),-999),-999)</f>
        <v>608.5</v>
      </c>
      <c r="I438" s="9">
        <f>IF(Raw!$G438&gt;$C$8,IF(Raw!$Q438&gt;$C$8,IF(Raw!$N438&gt;$C$9,IF(Raw!$N438&lt;$A$9,IF(Raw!$X438&gt;$C$9,IF(Raw!$X438&lt;$A$9,Raw!M438,-999),-999),-999),-999),-999),-999)</f>
        <v>0.13907</v>
      </c>
      <c r="J438" s="9">
        <f>IF(Raw!$G438&gt;$C$8,IF(Raw!$Q438&gt;$C$8,IF(Raw!$N438&gt;$C$9,IF(Raw!$N438&lt;$A$9,IF(Raw!$X438&gt;$C$9,IF(Raw!$X438&lt;$A$9,Raw!N438,-999),-999),-999),-999),-999),-999)</f>
        <v>425</v>
      </c>
      <c r="K438" s="9">
        <f>IF(Raw!$G438&gt;$C$8,IF(Raw!$Q438&gt;$C$8,IF(Raw!$N438&gt;$C$9,IF(Raw!$N438&lt;$A$9,IF(Raw!$X438&gt;$C$9,IF(Raw!$X438&lt;$A$9,Raw!R438,-999),-999),-999),-999),-999),-999)</f>
        <v>0.416406</v>
      </c>
      <c r="L438" s="9">
        <f>IF(Raw!$G438&gt;$C$8,IF(Raw!$Q438&gt;$C$8,IF(Raw!$N438&gt;$C$9,IF(Raw!$N438&lt;$A$9,IF(Raw!$X438&gt;$C$9,IF(Raw!$X438&lt;$A$9,Raw!S438,-999),-999),-999),-999),-999),-999)</f>
        <v>0.744896</v>
      </c>
      <c r="M438" s="9">
        <f>Raw!Q438</f>
        <v>0.97767199999999999</v>
      </c>
      <c r="N438" s="9">
        <f>IF(Raw!$G438&gt;$C$8,IF(Raw!$Q438&gt;$C$8,IF(Raw!$N438&gt;$C$9,IF(Raw!$N438&lt;$A$9,IF(Raw!$X438&gt;$C$9,IF(Raw!$X438&lt;$A$9,Raw!V438,-999),-999),-999),-999),-999),-999)</f>
        <v>735.4</v>
      </c>
      <c r="O438" s="9">
        <f>IF(Raw!$G438&gt;$C$8,IF(Raw!$Q438&gt;$C$8,IF(Raw!$N438&gt;$C$9,IF(Raw!$N438&lt;$A$9,IF(Raw!$X438&gt;$C$9,IF(Raw!$X438&lt;$A$9,Raw!W438,-999),-999),-999),-999),-999),-999)</f>
        <v>0.36874000000000001</v>
      </c>
      <c r="P438" s="9">
        <f>IF(Raw!$G438&gt;$C$8,IF(Raw!$Q438&gt;$C$8,IF(Raw!$N438&gt;$C$9,IF(Raw!$N438&lt;$A$9,IF(Raw!$X438&gt;$C$9,IF(Raw!$X438&lt;$A$9,Raw!X438,-999),-999),-999),-999),-999),-999)</f>
        <v>432</v>
      </c>
      <c r="R438" s="9">
        <f t="shared" si="111"/>
        <v>0.32258899999999996</v>
      </c>
      <c r="S438" s="9">
        <f t="shared" si="112"/>
        <v>0.44432400120106552</v>
      </c>
      <c r="T438" s="9">
        <f t="shared" si="113"/>
        <v>0.32849</v>
      </c>
      <c r="U438" s="9">
        <f t="shared" si="114"/>
        <v>0.44098773520061862</v>
      </c>
      <c r="V438" s="15">
        <f t="shared" si="115"/>
        <v>0.2904349504</v>
      </c>
      <c r="X438" s="11">
        <f t="shared" si="116"/>
        <v>9.5116E+18</v>
      </c>
      <c r="Y438" s="11">
        <f t="shared" si="117"/>
        <v>6.0849999999999996E-18</v>
      </c>
      <c r="Z438" s="11">
        <f t="shared" si="118"/>
        <v>4.2499999999999998E-4</v>
      </c>
      <c r="AA438" s="16">
        <f t="shared" si="119"/>
        <v>2.4007642091214667E-2</v>
      </c>
      <c r="AB438" s="9">
        <f t="shared" si="120"/>
        <v>0.42429227035054312</v>
      </c>
      <c r="AC438" s="9">
        <f t="shared" si="121"/>
        <v>0.97599235790878525</v>
      </c>
      <c r="AD438" s="15">
        <f t="shared" si="122"/>
        <v>56.488569626387452</v>
      </c>
      <c r="AE438" s="3">
        <f t="shared" si="123"/>
        <v>732.63399999999979</v>
      </c>
      <c r="AF438" s="2">
        <f t="shared" si="124"/>
        <v>0.25</v>
      </c>
      <c r="AG438" s="9">
        <f t="shared" si="125"/>
        <v>1.9162127987894659E-2</v>
      </c>
      <c r="AH438" s="2">
        <f t="shared" si="126"/>
        <v>0.92724540087813478</v>
      </c>
    </row>
    <row r="439" spans="1:34">
      <c r="A439" s="1">
        <f>Raw!A439</f>
        <v>426</v>
      </c>
      <c r="B439" s="14">
        <f>Raw!B439</f>
        <v>0.4186111111111111</v>
      </c>
      <c r="C439" s="15">
        <f>Raw!C439</f>
        <v>67.400000000000006</v>
      </c>
      <c r="D439" s="15">
        <f>IF(C439&gt;0.5,Raw!D439*D$11,-999)</f>
        <v>15.8</v>
      </c>
      <c r="E439" s="9">
        <f>IF(Raw!$G439&gt;$C$8,IF(Raw!$Q439&gt;$C$8,IF(Raw!$N439&gt;$C$9,IF(Raw!$N439&lt;$A$9,IF(Raw!$X439&gt;$C$9,IF(Raw!$X439&lt;$A$9,Raw!H439,-999),-999),-999),-999),-999),-999)</f>
        <v>0.43855</v>
      </c>
      <c r="F439" s="9">
        <f>IF(Raw!$G439&gt;$C$8,IF(Raw!$Q439&gt;$C$8,IF(Raw!$N439&gt;$C$9,IF(Raw!$N439&lt;$A$9,IF(Raw!$X439&gt;$C$9,IF(Raw!$X439&lt;$A$9,Raw!I439,-999),-999),-999),-999),-999),-999)</f>
        <v>0.76831099999999997</v>
      </c>
      <c r="G439" s="9">
        <f>Raw!G439</f>
        <v>0.97921199999999997</v>
      </c>
      <c r="H439" s="9">
        <f>IF(Raw!$G439&gt;$C$8,IF(Raw!$Q439&gt;$C$8,IF(Raw!$N439&gt;$C$9,IF(Raw!$N439&lt;$A$9,IF(Raw!$X439&gt;$C$9,IF(Raw!$X439&lt;$A$9,Raw!L439,-999),-999),-999),-999),-999),-999)</f>
        <v>626.20000000000005</v>
      </c>
      <c r="I439" s="9">
        <f>IF(Raw!$G439&gt;$C$8,IF(Raw!$Q439&gt;$C$8,IF(Raw!$N439&gt;$C$9,IF(Raw!$N439&lt;$A$9,IF(Raw!$X439&gt;$C$9,IF(Raw!$X439&lt;$A$9,Raw!M439,-999),-999),-999),-999),-999),-999)</f>
        <v>0.36550199999999999</v>
      </c>
      <c r="J439" s="9">
        <f>IF(Raw!$G439&gt;$C$8,IF(Raw!$Q439&gt;$C$8,IF(Raw!$N439&gt;$C$9,IF(Raw!$N439&lt;$A$9,IF(Raw!$X439&gt;$C$9,IF(Raw!$X439&lt;$A$9,Raw!N439,-999),-999),-999),-999),-999),-999)</f>
        <v>428</v>
      </c>
      <c r="K439" s="9">
        <f>IF(Raw!$G439&gt;$C$8,IF(Raw!$Q439&gt;$C$8,IF(Raw!$N439&gt;$C$9,IF(Raw!$N439&lt;$A$9,IF(Raw!$X439&gt;$C$9,IF(Raw!$X439&lt;$A$9,Raw!R439,-999),-999),-999),-999),-999),-999)</f>
        <v>0.42106700000000002</v>
      </c>
      <c r="L439" s="9">
        <f>IF(Raw!$G439&gt;$C$8,IF(Raw!$Q439&gt;$C$8,IF(Raw!$N439&gt;$C$9,IF(Raw!$N439&lt;$A$9,IF(Raw!$X439&gt;$C$9,IF(Raw!$X439&lt;$A$9,Raw!S439,-999),-999),-999),-999),-999),-999)</f>
        <v>0.78654999999999997</v>
      </c>
      <c r="M439" s="9">
        <f>Raw!Q439</f>
        <v>0.98291899999999999</v>
      </c>
      <c r="N439" s="9">
        <f>IF(Raw!$G439&gt;$C$8,IF(Raw!$Q439&gt;$C$8,IF(Raw!$N439&gt;$C$9,IF(Raw!$N439&lt;$A$9,IF(Raw!$X439&gt;$C$9,IF(Raw!$X439&lt;$A$9,Raw!V439,-999),-999),-999),-999),-999),-999)</f>
        <v>713.2</v>
      </c>
      <c r="O439" s="9">
        <f>IF(Raw!$G439&gt;$C$8,IF(Raw!$Q439&gt;$C$8,IF(Raw!$N439&gt;$C$9,IF(Raw!$N439&lt;$A$9,IF(Raw!$X439&gt;$C$9,IF(Raw!$X439&lt;$A$9,Raw!W439,-999),-999),-999),-999),-999),-999)</f>
        <v>0.30940499999999999</v>
      </c>
      <c r="P439" s="9">
        <f>IF(Raw!$G439&gt;$C$8,IF(Raw!$Q439&gt;$C$8,IF(Raw!$N439&gt;$C$9,IF(Raw!$N439&lt;$A$9,IF(Raw!$X439&gt;$C$9,IF(Raw!$X439&lt;$A$9,Raw!X439,-999),-999),-999),-999),-999),-999)</f>
        <v>370</v>
      </c>
      <c r="R439" s="9">
        <f t="shared" si="111"/>
        <v>0.32976099999999997</v>
      </c>
      <c r="S439" s="9">
        <f t="shared" si="112"/>
        <v>0.42920249742617245</v>
      </c>
      <c r="T439" s="9">
        <f t="shared" si="113"/>
        <v>0.36548299999999995</v>
      </c>
      <c r="U439" s="9">
        <f t="shared" si="114"/>
        <v>0.46466594622083779</v>
      </c>
      <c r="V439" s="15">
        <f t="shared" si="115"/>
        <v>0.306675845</v>
      </c>
      <c r="X439" s="11">
        <f t="shared" si="116"/>
        <v>9.5116E+18</v>
      </c>
      <c r="Y439" s="11">
        <f t="shared" si="117"/>
        <v>6.2620000000000003E-18</v>
      </c>
      <c r="Z439" s="11">
        <f t="shared" si="118"/>
        <v>4.28E-4</v>
      </c>
      <c r="AA439" s="16">
        <f t="shared" si="119"/>
        <v>2.4858674755226316E-2</v>
      </c>
      <c r="AB439" s="9">
        <f t="shared" si="120"/>
        <v>0.43015242302556439</v>
      </c>
      <c r="AC439" s="9">
        <f t="shared" si="121"/>
        <v>0.9751413252447737</v>
      </c>
      <c r="AD439" s="15">
        <f t="shared" si="122"/>
        <v>58.081015783239067</v>
      </c>
      <c r="AE439" s="3">
        <f t="shared" si="123"/>
        <v>753.94479999999987</v>
      </c>
      <c r="AF439" s="2">
        <f t="shared" si="124"/>
        <v>0.25</v>
      </c>
      <c r="AG439" s="9">
        <f t="shared" si="125"/>
        <v>2.0760207812604767E-2</v>
      </c>
      <c r="AH439" s="2">
        <f t="shared" si="126"/>
        <v>1.0045756519146947</v>
      </c>
    </row>
    <row r="440" spans="1:34">
      <c r="A440" s="1">
        <f>Raw!A440</f>
        <v>427</v>
      </c>
      <c r="B440" s="14">
        <f>Raw!B440</f>
        <v>0.41866898148148146</v>
      </c>
      <c r="C440" s="15">
        <f>Raw!C440</f>
        <v>66.5</v>
      </c>
      <c r="D440" s="15">
        <f>IF(C440&gt;0.5,Raw!D440*D$11,-999)</f>
        <v>16.7</v>
      </c>
      <c r="E440" s="9">
        <f>IF(Raw!$G440&gt;$C$8,IF(Raw!$Q440&gt;$C$8,IF(Raw!$N440&gt;$C$9,IF(Raw!$N440&lt;$A$9,IF(Raw!$X440&gt;$C$9,IF(Raw!$X440&lt;$A$9,Raw!H440,-999),-999),-999),-999),-999),-999)</f>
        <v>0.45374700000000001</v>
      </c>
      <c r="F440" s="9">
        <f>IF(Raw!$G440&gt;$C$8,IF(Raw!$Q440&gt;$C$8,IF(Raw!$N440&gt;$C$9,IF(Raw!$N440&lt;$A$9,IF(Raw!$X440&gt;$C$9,IF(Raw!$X440&lt;$A$9,Raw!I440,-999),-999),-999),-999),-999),-999)</f>
        <v>0.78014799999999995</v>
      </c>
      <c r="G440" s="9">
        <f>Raw!G440</f>
        <v>0.98136400000000001</v>
      </c>
      <c r="H440" s="9">
        <f>IF(Raw!$G440&gt;$C$8,IF(Raw!$Q440&gt;$C$8,IF(Raw!$N440&gt;$C$9,IF(Raw!$N440&lt;$A$9,IF(Raw!$X440&gt;$C$9,IF(Raw!$X440&lt;$A$9,Raw!L440,-999),-999),-999),-999),-999),-999)</f>
        <v>638.1</v>
      </c>
      <c r="I440" s="9">
        <f>IF(Raw!$G440&gt;$C$8,IF(Raw!$Q440&gt;$C$8,IF(Raw!$N440&gt;$C$9,IF(Raw!$N440&lt;$A$9,IF(Raw!$X440&gt;$C$9,IF(Raw!$X440&lt;$A$9,Raw!M440,-999),-999),-999),-999),-999),-999)</f>
        <v>0.29888500000000001</v>
      </c>
      <c r="J440" s="9">
        <f>IF(Raw!$G440&gt;$C$8,IF(Raw!$Q440&gt;$C$8,IF(Raw!$N440&gt;$C$9,IF(Raw!$N440&lt;$A$9,IF(Raw!$X440&gt;$C$9,IF(Raw!$X440&lt;$A$9,Raw!N440,-999),-999),-999),-999),-999),-999)</f>
        <v>447</v>
      </c>
      <c r="K440" s="9">
        <f>IF(Raw!$G440&gt;$C$8,IF(Raw!$Q440&gt;$C$8,IF(Raw!$N440&gt;$C$9,IF(Raw!$N440&lt;$A$9,IF(Raw!$X440&gt;$C$9,IF(Raw!$X440&lt;$A$9,Raw!R440,-999),-999),-999),-999),-999),-999)</f>
        <v>0.43047999999999997</v>
      </c>
      <c r="L440" s="9">
        <f>IF(Raw!$G440&gt;$C$8,IF(Raw!$Q440&gt;$C$8,IF(Raw!$N440&gt;$C$9,IF(Raw!$N440&lt;$A$9,IF(Raw!$X440&gt;$C$9,IF(Raw!$X440&lt;$A$9,Raw!S440,-999),-999),-999),-999),-999),-999)</f>
        <v>0.79813100000000003</v>
      </c>
      <c r="M440" s="9">
        <f>Raw!Q440</f>
        <v>0.98193299999999994</v>
      </c>
      <c r="N440" s="9">
        <f>IF(Raw!$G440&gt;$C$8,IF(Raw!$Q440&gt;$C$8,IF(Raw!$N440&gt;$C$9,IF(Raw!$N440&lt;$A$9,IF(Raw!$X440&gt;$C$9,IF(Raw!$X440&lt;$A$9,Raw!V440,-999),-999),-999),-999),-999),-999)</f>
        <v>711.9</v>
      </c>
      <c r="O440" s="9">
        <f>IF(Raw!$G440&gt;$C$8,IF(Raw!$Q440&gt;$C$8,IF(Raw!$N440&gt;$C$9,IF(Raw!$N440&lt;$A$9,IF(Raw!$X440&gt;$C$9,IF(Raw!$X440&lt;$A$9,Raw!W440,-999),-999),-999),-999),-999),-999)</f>
        <v>0.27351799999999998</v>
      </c>
      <c r="P440" s="9">
        <f>IF(Raw!$G440&gt;$C$8,IF(Raw!$Q440&gt;$C$8,IF(Raw!$N440&gt;$C$9,IF(Raw!$N440&lt;$A$9,IF(Raw!$X440&gt;$C$9,IF(Raw!$X440&lt;$A$9,Raw!X440,-999),-999),-999),-999),-999),-999)</f>
        <v>444</v>
      </c>
      <c r="R440" s="9">
        <f t="shared" si="111"/>
        <v>0.32640099999999994</v>
      </c>
      <c r="S440" s="9">
        <f t="shared" si="112"/>
        <v>0.41838343493798608</v>
      </c>
      <c r="T440" s="9">
        <f t="shared" si="113"/>
        <v>0.36765100000000006</v>
      </c>
      <c r="U440" s="9">
        <f t="shared" si="114"/>
        <v>0.46063992001313075</v>
      </c>
      <c r="V440" s="15">
        <f t="shared" si="115"/>
        <v>0.31119127690000004</v>
      </c>
      <c r="X440" s="11">
        <f t="shared" si="116"/>
        <v>1.0053399999999998E+19</v>
      </c>
      <c r="Y440" s="11">
        <f t="shared" si="117"/>
        <v>6.3810000000000002E-18</v>
      </c>
      <c r="Z440" s="11">
        <f t="shared" si="118"/>
        <v>4.4699999999999997E-4</v>
      </c>
      <c r="AA440" s="16">
        <f t="shared" si="119"/>
        <v>2.7876027425454218E-2</v>
      </c>
      <c r="AB440" s="9">
        <f t="shared" si="120"/>
        <v>0.44072864935899564</v>
      </c>
      <c r="AC440" s="9">
        <f t="shared" si="121"/>
        <v>0.97212397257454575</v>
      </c>
      <c r="AD440" s="15">
        <f t="shared" si="122"/>
        <v>62.362477461866256</v>
      </c>
      <c r="AE440" s="3">
        <f t="shared" si="123"/>
        <v>768.27239999999983</v>
      </c>
      <c r="AF440" s="2">
        <f t="shared" si="124"/>
        <v>0.25</v>
      </c>
      <c r="AG440" s="9">
        <f t="shared" si="125"/>
        <v>2.2097420484503649E-2</v>
      </c>
      <c r="AH440" s="2">
        <f t="shared" si="126"/>
        <v>1.0692826771885839</v>
      </c>
    </row>
    <row r="441" spans="1:34">
      <c r="A441" s="1">
        <f>Raw!A441</f>
        <v>428</v>
      </c>
      <c r="B441" s="14">
        <f>Raw!B441</f>
        <v>0.41872685185185188</v>
      </c>
      <c r="C441" s="15">
        <f>Raw!C441</f>
        <v>64.8</v>
      </c>
      <c r="D441" s="15">
        <f>IF(C441&gt;0.5,Raw!D441*D$11,-999)</f>
        <v>17.600000000000001</v>
      </c>
      <c r="E441" s="9">
        <f>IF(Raw!$G441&gt;$C$8,IF(Raw!$Q441&gt;$C$8,IF(Raw!$N441&gt;$C$9,IF(Raw!$N441&lt;$A$9,IF(Raw!$X441&gt;$C$9,IF(Raw!$X441&lt;$A$9,Raw!H441,-999),-999),-999),-999),-999),-999)</f>
        <v>0.45889400000000002</v>
      </c>
      <c r="F441" s="9">
        <f>IF(Raw!$G441&gt;$C$8,IF(Raw!$Q441&gt;$C$8,IF(Raw!$N441&gt;$C$9,IF(Raw!$N441&lt;$A$9,IF(Raw!$X441&gt;$C$9,IF(Raw!$X441&lt;$A$9,Raw!I441,-999),-999),-999),-999),-999),-999)</f>
        <v>0.80531699999999995</v>
      </c>
      <c r="G441" s="9">
        <f>Raw!G441</f>
        <v>0.98192500000000005</v>
      </c>
      <c r="H441" s="9">
        <f>IF(Raw!$G441&gt;$C$8,IF(Raw!$Q441&gt;$C$8,IF(Raw!$N441&gt;$C$9,IF(Raw!$N441&lt;$A$9,IF(Raw!$X441&gt;$C$9,IF(Raw!$X441&lt;$A$9,Raw!L441,-999),-999),-999),-999),-999),-999)</f>
        <v>626.29999999999995</v>
      </c>
      <c r="I441" s="9">
        <f>IF(Raw!$G441&gt;$C$8,IF(Raw!$Q441&gt;$C$8,IF(Raw!$N441&gt;$C$9,IF(Raw!$N441&lt;$A$9,IF(Raw!$X441&gt;$C$9,IF(Raw!$X441&lt;$A$9,Raw!M441,-999),-999),-999),-999),-999),-999)</f>
        <v>0.29514299999999999</v>
      </c>
      <c r="J441" s="9">
        <f>IF(Raw!$G441&gt;$C$8,IF(Raw!$Q441&gt;$C$8,IF(Raw!$N441&gt;$C$9,IF(Raw!$N441&lt;$A$9,IF(Raw!$X441&gt;$C$9,IF(Raw!$X441&lt;$A$9,Raw!N441,-999),-999),-999),-999),-999),-999)</f>
        <v>438</v>
      </c>
      <c r="K441" s="9">
        <f>IF(Raw!$G441&gt;$C$8,IF(Raw!$Q441&gt;$C$8,IF(Raw!$N441&gt;$C$9,IF(Raw!$N441&lt;$A$9,IF(Raw!$X441&gt;$C$9,IF(Raw!$X441&lt;$A$9,Raw!R441,-999),-999),-999),-999),-999),-999)</f>
        <v>0.430141</v>
      </c>
      <c r="L441" s="9">
        <f>IF(Raw!$G441&gt;$C$8,IF(Raw!$Q441&gt;$C$8,IF(Raw!$N441&gt;$C$9,IF(Raw!$N441&lt;$A$9,IF(Raw!$X441&gt;$C$9,IF(Raw!$X441&lt;$A$9,Raw!S441,-999),-999),-999),-999),-999),-999)</f>
        <v>0.81861399999999995</v>
      </c>
      <c r="M441" s="9">
        <f>Raw!Q441</f>
        <v>0.98953899999999995</v>
      </c>
      <c r="N441" s="9">
        <f>IF(Raw!$G441&gt;$C$8,IF(Raw!$Q441&gt;$C$8,IF(Raw!$N441&gt;$C$9,IF(Raw!$N441&lt;$A$9,IF(Raw!$X441&gt;$C$9,IF(Raw!$X441&lt;$A$9,Raw!V441,-999),-999),-999),-999),-999),-999)</f>
        <v>672.3</v>
      </c>
      <c r="O441" s="9">
        <f>IF(Raw!$G441&gt;$C$8,IF(Raw!$Q441&gt;$C$8,IF(Raw!$N441&gt;$C$9,IF(Raw!$N441&lt;$A$9,IF(Raw!$X441&gt;$C$9,IF(Raw!$X441&lt;$A$9,Raw!W441,-999),-999),-999),-999),-999),-999)</f>
        <v>0.27019799999999999</v>
      </c>
      <c r="P441" s="9">
        <f>IF(Raw!$G441&gt;$C$8,IF(Raw!$Q441&gt;$C$8,IF(Raw!$N441&gt;$C$9,IF(Raw!$N441&lt;$A$9,IF(Raw!$X441&gt;$C$9,IF(Raw!$X441&lt;$A$9,Raw!X441,-999),-999),-999),-999),-999),-999)</f>
        <v>313</v>
      </c>
      <c r="R441" s="9">
        <f t="shared" si="111"/>
        <v>0.34642299999999993</v>
      </c>
      <c r="S441" s="9">
        <f t="shared" si="112"/>
        <v>0.43016973440272582</v>
      </c>
      <c r="T441" s="9">
        <f t="shared" si="113"/>
        <v>0.38847299999999996</v>
      </c>
      <c r="U441" s="9">
        <f t="shared" si="114"/>
        <v>0.47454966565438655</v>
      </c>
      <c r="V441" s="15">
        <f t="shared" si="115"/>
        <v>0.3191775986</v>
      </c>
      <c r="X441" s="11">
        <f t="shared" si="116"/>
        <v>1.0595199999999998E+19</v>
      </c>
      <c r="Y441" s="11">
        <f t="shared" si="117"/>
        <v>6.262999999999999E-18</v>
      </c>
      <c r="Z441" s="11">
        <f t="shared" si="118"/>
        <v>4.3799999999999997E-4</v>
      </c>
      <c r="AA441" s="16">
        <f t="shared" si="119"/>
        <v>2.8243792035173812E-2</v>
      </c>
      <c r="AB441" s="9">
        <f t="shared" si="120"/>
        <v>0.44111295062328004</v>
      </c>
      <c r="AC441" s="9">
        <f t="shared" si="121"/>
        <v>0.97175620796482631</v>
      </c>
      <c r="AD441" s="15">
        <f t="shared" si="122"/>
        <v>64.483543459300961</v>
      </c>
      <c r="AE441" s="3">
        <f t="shared" si="123"/>
        <v>754.06519999999966</v>
      </c>
      <c r="AF441" s="2">
        <f t="shared" si="124"/>
        <v>0.25</v>
      </c>
      <c r="AG441" s="9">
        <f t="shared" si="125"/>
        <v>2.3538956914477979E-2</v>
      </c>
      <c r="AH441" s="2">
        <f t="shared" si="126"/>
        <v>1.1390378748230217</v>
      </c>
    </row>
    <row r="442" spans="1:34">
      <c r="A442" s="1">
        <f>Raw!A442</f>
        <v>429</v>
      </c>
      <c r="B442" s="14">
        <f>Raw!B442</f>
        <v>0.41878472222222224</v>
      </c>
      <c r="C442" s="15">
        <f>Raw!C442</f>
        <v>65.900000000000006</v>
      </c>
      <c r="D442" s="15">
        <f>IF(C442&gt;0.5,Raw!D442*D$11,-999)</f>
        <v>16.7</v>
      </c>
      <c r="E442" s="9">
        <f>IF(Raw!$G442&gt;$C$8,IF(Raw!$Q442&gt;$C$8,IF(Raw!$N442&gt;$C$9,IF(Raw!$N442&lt;$A$9,IF(Raw!$X442&gt;$C$9,IF(Raw!$X442&lt;$A$9,Raw!H442,-999),-999),-999),-999),-999),-999)</f>
        <v>0.47595700000000002</v>
      </c>
      <c r="F442" s="9">
        <f>IF(Raw!$G442&gt;$C$8,IF(Raw!$Q442&gt;$C$8,IF(Raw!$N442&gt;$C$9,IF(Raw!$N442&lt;$A$9,IF(Raw!$X442&gt;$C$9,IF(Raw!$X442&lt;$A$9,Raw!I442,-999),-999),-999),-999),-999),-999)</f>
        <v>0.82901000000000002</v>
      </c>
      <c r="G442" s="9">
        <f>Raw!G442</f>
        <v>0.98703600000000002</v>
      </c>
      <c r="H442" s="9">
        <f>IF(Raw!$G442&gt;$C$8,IF(Raw!$Q442&gt;$C$8,IF(Raw!$N442&gt;$C$9,IF(Raw!$N442&lt;$A$9,IF(Raw!$X442&gt;$C$9,IF(Raw!$X442&lt;$A$9,Raw!L442,-999),-999),-999),-999),-999),-999)</f>
        <v>638.79999999999995</v>
      </c>
      <c r="I442" s="9">
        <f>IF(Raw!$G442&gt;$C$8,IF(Raw!$Q442&gt;$C$8,IF(Raw!$N442&gt;$C$9,IF(Raw!$N442&lt;$A$9,IF(Raw!$X442&gt;$C$9,IF(Raw!$X442&lt;$A$9,Raw!M442,-999),-999),-999),-999),-999),-999)</f>
        <v>0.37081999999999998</v>
      </c>
      <c r="J442" s="9">
        <f>IF(Raw!$G442&gt;$C$8,IF(Raw!$Q442&gt;$C$8,IF(Raw!$N442&gt;$C$9,IF(Raw!$N442&lt;$A$9,IF(Raw!$X442&gt;$C$9,IF(Raw!$X442&lt;$A$9,Raw!N442,-999),-999),-999),-999),-999),-999)</f>
        <v>401</v>
      </c>
      <c r="K442" s="9">
        <f>IF(Raw!$G442&gt;$C$8,IF(Raw!$Q442&gt;$C$8,IF(Raw!$N442&gt;$C$9,IF(Raw!$N442&lt;$A$9,IF(Raw!$X442&gt;$C$9,IF(Raw!$X442&lt;$A$9,Raw!R442,-999),-999),-999),-999),-999),-999)</f>
        <v>0.47434799999999999</v>
      </c>
      <c r="L442" s="9">
        <f>IF(Raw!$G442&gt;$C$8,IF(Raw!$Q442&gt;$C$8,IF(Raw!$N442&gt;$C$9,IF(Raw!$N442&lt;$A$9,IF(Raw!$X442&gt;$C$9,IF(Raw!$X442&lt;$A$9,Raw!S442,-999),-999),-999),-999),-999),-999)</f>
        <v>0.86305399999999999</v>
      </c>
      <c r="M442" s="9">
        <f>Raw!Q442</f>
        <v>0.98607100000000003</v>
      </c>
      <c r="N442" s="9">
        <f>IF(Raw!$G442&gt;$C$8,IF(Raw!$Q442&gt;$C$8,IF(Raw!$N442&gt;$C$9,IF(Raw!$N442&lt;$A$9,IF(Raw!$X442&gt;$C$9,IF(Raw!$X442&lt;$A$9,Raw!V442,-999),-999),-999),-999),-999),-999)</f>
        <v>670.9</v>
      </c>
      <c r="O442" s="9">
        <f>IF(Raw!$G442&gt;$C$8,IF(Raw!$Q442&gt;$C$8,IF(Raw!$N442&gt;$C$9,IF(Raw!$N442&lt;$A$9,IF(Raw!$X442&gt;$C$9,IF(Raw!$X442&lt;$A$9,Raw!W442,-999),-999),-999),-999),-999),-999)</f>
        <v>0.249755</v>
      </c>
      <c r="P442" s="9">
        <f>IF(Raw!$G442&gt;$C$8,IF(Raw!$Q442&gt;$C$8,IF(Raw!$N442&gt;$C$9,IF(Raw!$N442&lt;$A$9,IF(Raw!$X442&gt;$C$9,IF(Raw!$X442&lt;$A$9,Raw!X442,-999),-999),-999),-999),-999),-999)</f>
        <v>397</v>
      </c>
      <c r="R442" s="9">
        <f t="shared" si="111"/>
        <v>0.35305300000000001</v>
      </c>
      <c r="S442" s="9">
        <f t="shared" si="112"/>
        <v>0.42587302927588327</v>
      </c>
      <c r="T442" s="9">
        <f t="shared" si="113"/>
        <v>0.388706</v>
      </c>
      <c r="U442" s="9">
        <f t="shared" si="114"/>
        <v>0.45038433284591695</v>
      </c>
      <c r="V442" s="15">
        <f t="shared" si="115"/>
        <v>0.33650475460000001</v>
      </c>
      <c r="X442" s="11">
        <f t="shared" si="116"/>
        <v>1.0053399999999998E+19</v>
      </c>
      <c r="Y442" s="11">
        <f t="shared" si="117"/>
        <v>6.3879999999999994E-18</v>
      </c>
      <c r="Z442" s="11">
        <f t="shared" si="118"/>
        <v>4.0099999999999999E-4</v>
      </c>
      <c r="AA442" s="16">
        <f t="shared" si="119"/>
        <v>2.5106119225941102E-2</v>
      </c>
      <c r="AB442" s="9">
        <f t="shared" si="120"/>
        <v>0.48410689917983868</v>
      </c>
      <c r="AC442" s="9">
        <f t="shared" si="121"/>
        <v>0.97489388077405881</v>
      </c>
      <c r="AD442" s="15">
        <f t="shared" si="122"/>
        <v>62.608776124541393</v>
      </c>
      <c r="AE442" s="3">
        <f t="shared" si="123"/>
        <v>769.11519999999973</v>
      </c>
      <c r="AF442" s="2">
        <f t="shared" si="124"/>
        <v>0.25</v>
      </c>
      <c r="AG442" s="9">
        <f t="shared" si="125"/>
        <v>2.1690778357808423E-2</v>
      </c>
      <c r="AH442" s="2">
        <f t="shared" si="126"/>
        <v>1.0496054763046501</v>
      </c>
    </row>
    <row r="443" spans="1:34">
      <c r="A443" s="1">
        <f>Raw!A443</f>
        <v>430</v>
      </c>
      <c r="B443" s="14">
        <f>Raw!B443</f>
        <v>0.41884259259259254</v>
      </c>
      <c r="C443" s="15">
        <f>Raw!C443</f>
        <v>63</v>
      </c>
      <c r="D443" s="15">
        <f>IF(C443&gt;0.5,Raw!D443*D$11,-999)</f>
        <v>18.5</v>
      </c>
      <c r="E443" s="9">
        <f>IF(Raw!$G443&gt;$C$8,IF(Raw!$Q443&gt;$C$8,IF(Raw!$N443&gt;$C$9,IF(Raw!$N443&lt;$A$9,IF(Raw!$X443&gt;$C$9,IF(Raw!$X443&lt;$A$9,Raw!H443,-999),-999),-999),-999),-999),-999)</f>
        <v>0.463453</v>
      </c>
      <c r="F443" s="9">
        <f>IF(Raw!$G443&gt;$C$8,IF(Raw!$Q443&gt;$C$8,IF(Raw!$N443&gt;$C$9,IF(Raw!$N443&lt;$A$9,IF(Raw!$X443&gt;$C$9,IF(Raw!$X443&lt;$A$9,Raw!I443,-999),-999),-999),-999),-999),-999)</f>
        <v>0.83009699999999997</v>
      </c>
      <c r="G443" s="9">
        <f>Raw!G443</f>
        <v>0.98549900000000001</v>
      </c>
      <c r="H443" s="9">
        <f>IF(Raw!$G443&gt;$C$8,IF(Raw!$Q443&gt;$C$8,IF(Raw!$N443&gt;$C$9,IF(Raw!$N443&lt;$A$9,IF(Raw!$X443&gt;$C$9,IF(Raw!$X443&lt;$A$9,Raw!L443,-999),-999),-999),-999),-999),-999)</f>
        <v>609.20000000000005</v>
      </c>
      <c r="I443" s="9">
        <f>IF(Raw!$G443&gt;$C$8,IF(Raw!$Q443&gt;$C$8,IF(Raw!$N443&gt;$C$9,IF(Raw!$N443&lt;$A$9,IF(Raw!$X443&gt;$C$9,IF(Raw!$X443&lt;$A$9,Raw!M443,-999),-999),-999),-999),-999),-999)</f>
        <v>0.223911</v>
      </c>
      <c r="J443" s="9">
        <f>IF(Raw!$G443&gt;$C$8,IF(Raw!$Q443&gt;$C$8,IF(Raw!$N443&gt;$C$9,IF(Raw!$N443&lt;$A$9,IF(Raw!$X443&gt;$C$9,IF(Raw!$X443&lt;$A$9,Raw!N443,-999),-999),-999),-999),-999),-999)</f>
        <v>439</v>
      </c>
      <c r="K443" s="9">
        <f>IF(Raw!$G443&gt;$C$8,IF(Raw!$Q443&gt;$C$8,IF(Raw!$N443&gt;$C$9,IF(Raw!$N443&lt;$A$9,IF(Raw!$X443&gt;$C$9,IF(Raw!$X443&lt;$A$9,Raw!R443,-999),-999),-999),-999),-999),-999)</f>
        <v>0.46739599999999998</v>
      </c>
      <c r="L443" s="9">
        <f>IF(Raw!$G443&gt;$C$8,IF(Raw!$Q443&gt;$C$8,IF(Raw!$N443&gt;$C$9,IF(Raw!$N443&lt;$A$9,IF(Raw!$X443&gt;$C$9,IF(Raw!$X443&lt;$A$9,Raw!S443,-999),-999),-999),-999),-999),-999)</f>
        <v>0.86433700000000002</v>
      </c>
      <c r="M443" s="9">
        <f>Raw!Q443</f>
        <v>0.98889099999999996</v>
      </c>
      <c r="N443" s="9">
        <f>IF(Raw!$G443&gt;$C$8,IF(Raw!$Q443&gt;$C$8,IF(Raw!$N443&gt;$C$9,IF(Raw!$N443&lt;$A$9,IF(Raw!$X443&gt;$C$9,IF(Raw!$X443&lt;$A$9,Raw!V443,-999),-999),-999),-999),-999),-999)</f>
        <v>679.6</v>
      </c>
      <c r="O443" s="9">
        <f>IF(Raw!$G443&gt;$C$8,IF(Raw!$Q443&gt;$C$8,IF(Raw!$N443&gt;$C$9,IF(Raw!$N443&lt;$A$9,IF(Raw!$X443&gt;$C$9,IF(Raw!$X443&lt;$A$9,Raw!W443,-999),-999),-999),-999),-999),-999)</f>
        <v>0.28798699999999999</v>
      </c>
      <c r="P443" s="9">
        <f>IF(Raw!$G443&gt;$C$8,IF(Raw!$Q443&gt;$C$8,IF(Raw!$N443&gt;$C$9,IF(Raw!$N443&lt;$A$9,IF(Raw!$X443&gt;$C$9,IF(Raw!$X443&lt;$A$9,Raw!X443,-999),-999),-999),-999),-999),-999)</f>
        <v>371</v>
      </c>
      <c r="R443" s="9">
        <f t="shared" si="111"/>
        <v>0.36664399999999997</v>
      </c>
      <c r="S443" s="9">
        <f t="shared" si="112"/>
        <v>0.44168814006073986</v>
      </c>
      <c r="T443" s="9">
        <f t="shared" si="113"/>
        <v>0.39694100000000004</v>
      </c>
      <c r="U443" s="9">
        <f t="shared" si="114"/>
        <v>0.45924332754469616</v>
      </c>
      <c r="V443" s="15">
        <f t="shared" si="115"/>
        <v>0.33700499630000003</v>
      </c>
      <c r="X443" s="11">
        <f t="shared" si="116"/>
        <v>1.1136999999999998E+19</v>
      </c>
      <c r="Y443" s="11">
        <f t="shared" si="117"/>
        <v>6.0920000000000004E-18</v>
      </c>
      <c r="Z443" s="11">
        <f t="shared" si="118"/>
        <v>4.3899999999999999E-4</v>
      </c>
      <c r="AA443" s="16">
        <f t="shared" si="119"/>
        <v>2.8923191748079807E-2</v>
      </c>
      <c r="AB443" s="9">
        <f t="shared" si="120"/>
        <v>0.47887680065567451</v>
      </c>
      <c r="AC443" s="9">
        <f t="shared" si="121"/>
        <v>0.97107680825192022</v>
      </c>
      <c r="AD443" s="15">
        <f t="shared" si="122"/>
        <v>65.884263663051954</v>
      </c>
      <c r="AE443" s="3">
        <f t="shared" si="123"/>
        <v>733.4767999999998</v>
      </c>
      <c r="AF443" s="2">
        <f t="shared" si="124"/>
        <v>0.25</v>
      </c>
      <c r="AG443" s="9">
        <f t="shared" si="125"/>
        <v>2.3274544982655455E-2</v>
      </c>
      <c r="AH443" s="2">
        <f t="shared" si="126"/>
        <v>1.1262431190487872</v>
      </c>
    </row>
    <row r="444" spans="1:34">
      <c r="A444" s="1">
        <f>Raw!A444</f>
        <v>431</v>
      </c>
      <c r="B444" s="14">
        <f>Raw!B444</f>
        <v>0.41888888888888887</v>
      </c>
      <c r="C444" s="15">
        <f>Raw!C444</f>
        <v>63.9</v>
      </c>
      <c r="D444" s="15">
        <f>IF(C444&gt;0.5,Raw!D444*D$11,-999)</f>
        <v>17.600000000000001</v>
      </c>
      <c r="E444" s="9">
        <f>IF(Raw!$G444&gt;$C$8,IF(Raw!$Q444&gt;$C$8,IF(Raw!$N444&gt;$C$9,IF(Raw!$N444&lt;$A$9,IF(Raw!$X444&gt;$C$9,IF(Raw!$X444&lt;$A$9,Raw!H444,-999),-999),-999),-999),-999),-999)</f>
        <v>0.47492200000000001</v>
      </c>
      <c r="F444" s="9">
        <f>IF(Raw!$G444&gt;$C$8,IF(Raw!$Q444&gt;$C$8,IF(Raw!$N444&gt;$C$9,IF(Raw!$N444&lt;$A$9,IF(Raw!$X444&gt;$C$9,IF(Raw!$X444&lt;$A$9,Raw!I444,-999),-999),-999),-999),-999),-999)</f>
        <v>0.84247099999999997</v>
      </c>
      <c r="G444" s="9">
        <f>Raw!G444</f>
        <v>0.97818499999999997</v>
      </c>
      <c r="H444" s="9">
        <f>IF(Raw!$G444&gt;$C$8,IF(Raw!$Q444&gt;$C$8,IF(Raw!$N444&gt;$C$9,IF(Raw!$N444&lt;$A$9,IF(Raw!$X444&gt;$C$9,IF(Raw!$X444&lt;$A$9,Raw!L444,-999),-999),-999),-999),-999),-999)</f>
        <v>662</v>
      </c>
      <c r="I444" s="9">
        <f>IF(Raw!$G444&gt;$C$8,IF(Raw!$Q444&gt;$C$8,IF(Raw!$N444&gt;$C$9,IF(Raw!$N444&lt;$A$9,IF(Raw!$X444&gt;$C$9,IF(Raw!$X444&lt;$A$9,Raw!M444,-999),-999),-999),-999),-999),-999)</f>
        <v>0.269015</v>
      </c>
      <c r="J444" s="9">
        <f>IF(Raw!$G444&gt;$C$8,IF(Raw!$Q444&gt;$C$8,IF(Raw!$N444&gt;$C$9,IF(Raw!$N444&lt;$A$9,IF(Raw!$X444&gt;$C$9,IF(Raw!$X444&lt;$A$9,Raw!N444,-999),-999),-999),-999),-999),-999)</f>
        <v>447</v>
      </c>
      <c r="K444" s="9">
        <f>IF(Raw!$G444&gt;$C$8,IF(Raw!$Q444&gt;$C$8,IF(Raw!$N444&gt;$C$9,IF(Raw!$N444&lt;$A$9,IF(Raw!$X444&gt;$C$9,IF(Raw!$X444&lt;$A$9,Raw!R444,-999),-999),-999),-999),-999),-999)</f>
        <v>0.47209099999999998</v>
      </c>
      <c r="L444" s="9">
        <f>IF(Raw!$G444&gt;$C$8,IF(Raw!$Q444&gt;$C$8,IF(Raw!$N444&gt;$C$9,IF(Raw!$N444&lt;$A$9,IF(Raw!$X444&gt;$C$9,IF(Raw!$X444&lt;$A$9,Raw!S444,-999),-999),-999),-999),-999),-999)</f>
        <v>0.87399099999999996</v>
      </c>
      <c r="M444" s="9">
        <f>Raw!Q444</f>
        <v>0.98749799999999999</v>
      </c>
      <c r="N444" s="9">
        <f>IF(Raw!$G444&gt;$C$8,IF(Raw!$Q444&gt;$C$8,IF(Raw!$N444&gt;$C$9,IF(Raw!$N444&lt;$A$9,IF(Raw!$X444&gt;$C$9,IF(Raw!$X444&lt;$A$9,Raw!V444,-999),-999),-999),-999),-999),-999)</f>
        <v>700</v>
      </c>
      <c r="O444" s="9">
        <f>IF(Raw!$G444&gt;$C$8,IF(Raw!$Q444&gt;$C$8,IF(Raw!$N444&gt;$C$9,IF(Raw!$N444&lt;$A$9,IF(Raw!$X444&gt;$C$9,IF(Raw!$X444&lt;$A$9,Raw!W444,-999),-999),-999),-999),-999),-999)</f>
        <v>0.23344999999999999</v>
      </c>
      <c r="P444" s="9">
        <f>IF(Raw!$G444&gt;$C$8,IF(Raw!$Q444&gt;$C$8,IF(Raw!$N444&gt;$C$9,IF(Raw!$N444&lt;$A$9,IF(Raw!$X444&gt;$C$9,IF(Raw!$X444&lt;$A$9,Raw!X444,-999),-999),-999),-999),-999),-999)</f>
        <v>448</v>
      </c>
      <c r="R444" s="9">
        <f t="shared" si="111"/>
        <v>0.36754899999999996</v>
      </c>
      <c r="S444" s="9">
        <f t="shared" si="112"/>
        <v>0.43627495783237641</v>
      </c>
      <c r="T444" s="9">
        <f t="shared" si="113"/>
        <v>0.40189999999999998</v>
      </c>
      <c r="U444" s="9">
        <f t="shared" si="114"/>
        <v>0.4598445521750224</v>
      </c>
      <c r="V444" s="15">
        <f t="shared" si="115"/>
        <v>0.34076909090000002</v>
      </c>
      <c r="X444" s="11">
        <f t="shared" si="116"/>
        <v>1.0595199999999998E+19</v>
      </c>
      <c r="Y444" s="11">
        <f t="shared" si="117"/>
        <v>6.6199999999999994E-18</v>
      </c>
      <c r="Z444" s="11">
        <f t="shared" si="118"/>
        <v>4.4699999999999997E-4</v>
      </c>
      <c r="AA444" s="16">
        <f t="shared" si="119"/>
        <v>3.0399572068895816E-2</v>
      </c>
      <c r="AB444" s="9">
        <f t="shared" si="120"/>
        <v>0.48430858801448923</v>
      </c>
      <c r="AC444" s="9">
        <f t="shared" si="121"/>
        <v>0.96960042793110413</v>
      </c>
      <c r="AD444" s="15">
        <f t="shared" si="122"/>
        <v>68.00799120558348</v>
      </c>
      <c r="AE444" s="3">
        <f t="shared" si="123"/>
        <v>797.04799999999966</v>
      </c>
      <c r="AF444" s="2">
        <f t="shared" si="124"/>
        <v>0.25</v>
      </c>
      <c r="AG444" s="9">
        <f t="shared" si="125"/>
        <v>2.4056234046349535E-2</v>
      </c>
      <c r="AH444" s="2">
        <f t="shared" si="126"/>
        <v>1.164068646030183</v>
      </c>
    </row>
    <row r="445" spans="1:34">
      <c r="A445" s="1">
        <f>Raw!A445</f>
        <v>432</v>
      </c>
      <c r="B445" s="14">
        <f>Raw!B445</f>
        <v>0.41894675925925928</v>
      </c>
      <c r="C445" s="15">
        <f>Raw!C445</f>
        <v>61.9</v>
      </c>
      <c r="D445" s="15">
        <f>IF(C445&gt;0.5,Raw!D445*D$11,-999)</f>
        <v>19.3</v>
      </c>
      <c r="E445" s="9">
        <f>IF(Raw!$G445&gt;$C$8,IF(Raw!$Q445&gt;$C$8,IF(Raw!$N445&gt;$C$9,IF(Raw!$N445&lt;$A$9,IF(Raw!$X445&gt;$C$9,IF(Raw!$X445&lt;$A$9,Raw!H445,-999),-999),-999),-999),-999),-999)</f>
        <v>0.47599000000000002</v>
      </c>
      <c r="F445" s="9">
        <f>IF(Raw!$G445&gt;$C$8,IF(Raw!$Q445&gt;$C$8,IF(Raw!$N445&gt;$C$9,IF(Raw!$N445&lt;$A$9,IF(Raw!$X445&gt;$C$9,IF(Raw!$X445&lt;$A$9,Raw!I445,-999),-999),-999),-999),-999),-999)</f>
        <v>0.86041400000000001</v>
      </c>
      <c r="G445" s="9">
        <f>Raw!G445</f>
        <v>0.98210600000000003</v>
      </c>
      <c r="H445" s="9">
        <f>IF(Raw!$G445&gt;$C$8,IF(Raw!$Q445&gt;$C$8,IF(Raw!$N445&gt;$C$9,IF(Raw!$N445&lt;$A$9,IF(Raw!$X445&gt;$C$9,IF(Raw!$X445&lt;$A$9,Raw!L445,-999),-999),-999),-999),-999),-999)</f>
        <v>651.70000000000005</v>
      </c>
      <c r="I445" s="9">
        <f>IF(Raw!$G445&gt;$C$8,IF(Raw!$Q445&gt;$C$8,IF(Raw!$N445&gt;$C$9,IF(Raw!$N445&lt;$A$9,IF(Raw!$X445&gt;$C$9,IF(Raw!$X445&lt;$A$9,Raw!M445,-999),-999),-999),-999),-999),-999)</f>
        <v>0.22084599999999999</v>
      </c>
      <c r="J445" s="9">
        <f>IF(Raw!$G445&gt;$C$8,IF(Raw!$Q445&gt;$C$8,IF(Raw!$N445&gt;$C$9,IF(Raw!$N445&lt;$A$9,IF(Raw!$X445&gt;$C$9,IF(Raw!$X445&lt;$A$9,Raw!N445,-999),-999),-999),-999),-999),-999)</f>
        <v>502</v>
      </c>
      <c r="K445" s="9">
        <f>IF(Raw!$G445&gt;$C$8,IF(Raw!$Q445&gt;$C$8,IF(Raw!$N445&gt;$C$9,IF(Raw!$N445&lt;$A$9,IF(Raw!$X445&gt;$C$9,IF(Raw!$X445&lt;$A$9,Raw!R445,-999),-999),-999),-999),-999),-999)</f>
        <v>0.46173999999999998</v>
      </c>
      <c r="L445" s="9">
        <f>IF(Raw!$G445&gt;$C$8,IF(Raw!$Q445&gt;$C$8,IF(Raw!$N445&gt;$C$9,IF(Raw!$N445&lt;$A$9,IF(Raw!$X445&gt;$C$9,IF(Raw!$X445&lt;$A$9,Raw!S445,-999),-999),-999),-999),-999),-999)</f>
        <v>0.88045300000000004</v>
      </c>
      <c r="M445" s="9">
        <f>Raw!Q445</f>
        <v>0.99129699999999998</v>
      </c>
      <c r="N445" s="9">
        <f>IF(Raw!$G445&gt;$C$8,IF(Raw!$Q445&gt;$C$8,IF(Raw!$N445&gt;$C$9,IF(Raw!$N445&lt;$A$9,IF(Raw!$X445&gt;$C$9,IF(Raw!$X445&lt;$A$9,Raw!V445,-999),-999),-999),-999),-999),-999)</f>
        <v>700</v>
      </c>
      <c r="O445" s="9">
        <f>IF(Raw!$G445&gt;$C$8,IF(Raw!$Q445&gt;$C$8,IF(Raw!$N445&gt;$C$9,IF(Raw!$N445&lt;$A$9,IF(Raw!$X445&gt;$C$9,IF(Raw!$X445&lt;$A$9,Raw!W445,-999),-999),-999),-999),-999),-999)</f>
        <v>0.21942999999999999</v>
      </c>
      <c r="P445" s="9">
        <f>IF(Raw!$G445&gt;$C$8,IF(Raw!$Q445&gt;$C$8,IF(Raw!$N445&gt;$C$9,IF(Raw!$N445&lt;$A$9,IF(Raw!$X445&gt;$C$9,IF(Raw!$X445&lt;$A$9,Raw!X445,-999),-999),-999),-999),-999),-999)</f>
        <v>512</v>
      </c>
      <c r="R445" s="9">
        <f t="shared" si="111"/>
        <v>0.38442399999999999</v>
      </c>
      <c r="S445" s="9">
        <f t="shared" si="112"/>
        <v>0.44678956874248904</v>
      </c>
      <c r="T445" s="9">
        <f t="shared" si="113"/>
        <v>0.41871300000000006</v>
      </c>
      <c r="U445" s="9">
        <f t="shared" si="114"/>
        <v>0.47556541916490719</v>
      </c>
      <c r="V445" s="15">
        <f t="shared" si="115"/>
        <v>0.34328862470000004</v>
      </c>
      <c r="X445" s="11">
        <f t="shared" si="116"/>
        <v>1.1618599999999998E+19</v>
      </c>
      <c r="Y445" s="11">
        <f t="shared" si="117"/>
        <v>6.5170000000000001E-18</v>
      </c>
      <c r="Z445" s="11">
        <f t="shared" si="118"/>
        <v>5.0199999999999995E-4</v>
      </c>
      <c r="AA445" s="16">
        <f t="shared" si="119"/>
        <v>3.6618742898224727E-2</v>
      </c>
      <c r="AB445" s="9">
        <f t="shared" si="120"/>
        <v>0.47707274369514435</v>
      </c>
      <c r="AC445" s="9">
        <f t="shared" si="121"/>
        <v>0.96338125710177525</v>
      </c>
      <c r="AD445" s="15">
        <f t="shared" si="122"/>
        <v>72.945702984511414</v>
      </c>
      <c r="AE445" s="3">
        <f t="shared" si="123"/>
        <v>784.64679999999976</v>
      </c>
      <c r="AF445" s="2">
        <f t="shared" si="124"/>
        <v>0.25</v>
      </c>
      <c r="AG445" s="9">
        <f t="shared" si="125"/>
        <v>2.6684964473929228E-2</v>
      </c>
      <c r="AH445" s="2">
        <f t="shared" si="126"/>
        <v>1.2912715433629594</v>
      </c>
    </row>
    <row r="446" spans="1:34">
      <c r="A446" s="1">
        <f>Raw!A446</f>
        <v>433</v>
      </c>
      <c r="B446" s="14">
        <f>Raw!B446</f>
        <v>0.41900462962962964</v>
      </c>
      <c r="C446" s="15">
        <f>Raw!C446</f>
        <v>62.5</v>
      </c>
      <c r="D446" s="15">
        <f>IF(C446&gt;0.5,Raw!D446*D$11,-999)</f>
        <v>18.5</v>
      </c>
      <c r="E446" s="9">
        <f>IF(Raw!$G446&gt;$C$8,IF(Raw!$Q446&gt;$C$8,IF(Raw!$N446&gt;$C$9,IF(Raw!$N446&lt;$A$9,IF(Raw!$X446&gt;$C$9,IF(Raw!$X446&lt;$A$9,Raw!H446,-999),-999),-999),-999),-999),-999)</f>
        <v>0.50540099999999999</v>
      </c>
      <c r="F446" s="9">
        <f>IF(Raw!$G446&gt;$C$8,IF(Raw!$Q446&gt;$C$8,IF(Raw!$N446&gt;$C$9,IF(Raw!$N446&lt;$A$9,IF(Raw!$X446&gt;$C$9,IF(Raw!$X446&lt;$A$9,Raw!I446,-999),-999),-999),-999),-999),-999)</f>
        <v>0.90601399999999999</v>
      </c>
      <c r="G446" s="9">
        <f>Raw!G446</f>
        <v>0.97951200000000005</v>
      </c>
      <c r="H446" s="9">
        <f>IF(Raw!$G446&gt;$C$8,IF(Raw!$Q446&gt;$C$8,IF(Raw!$N446&gt;$C$9,IF(Raw!$N446&lt;$A$9,IF(Raw!$X446&gt;$C$9,IF(Raw!$X446&lt;$A$9,Raw!L446,-999),-999),-999),-999),-999),-999)</f>
        <v>643.20000000000005</v>
      </c>
      <c r="I446" s="9">
        <f>IF(Raw!$G446&gt;$C$8,IF(Raw!$Q446&gt;$C$8,IF(Raw!$N446&gt;$C$9,IF(Raw!$N446&lt;$A$9,IF(Raw!$X446&gt;$C$9,IF(Raw!$X446&lt;$A$9,Raw!M446,-999),-999),-999),-999),-999),-999)</f>
        <v>0.14164099999999999</v>
      </c>
      <c r="J446" s="9">
        <f>IF(Raw!$G446&gt;$C$8,IF(Raw!$Q446&gt;$C$8,IF(Raw!$N446&gt;$C$9,IF(Raw!$N446&lt;$A$9,IF(Raw!$X446&gt;$C$9,IF(Raw!$X446&lt;$A$9,Raw!N446,-999),-999),-999),-999),-999),-999)</f>
        <v>444</v>
      </c>
      <c r="K446" s="9">
        <f>IF(Raw!$G446&gt;$C$8,IF(Raw!$Q446&gt;$C$8,IF(Raw!$N446&gt;$C$9,IF(Raw!$N446&lt;$A$9,IF(Raw!$X446&gt;$C$9,IF(Raw!$X446&lt;$A$9,Raw!R446,-999),-999),-999),-999),-999),-999)</f>
        <v>0.487294</v>
      </c>
      <c r="L446" s="9">
        <f>IF(Raw!$G446&gt;$C$8,IF(Raw!$Q446&gt;$C$8,IF(Raw!$N446&gt;$C$9,IF(Raw!$N446&lt;$A$9,IF(Raw!$X446&gt;$C$9,IF(Raw!$X446&lt;$A$9,Raw!S446,-999),-999),-999),-999),-999),-999)</f>
        <v>0.89606699999999995</v>
      </c>
      <c r="M446" s="9">
        <f>Raw!Q446</f>
        <v>0.98957300000000004</v>
      </c>
      <c r="N446" s="9">
        <f>IF(Raw!$G446&gt;$C$8,IF(Raw!$Q446&gt;$C$8,IF(Raw!$N446&gt;$C$9,IF(Raw!$N446&lt;$A$9,IF(Raw!$X446&gt;$C$9,IF(Raw!$X446&lt;$A$9,Raw!V446,-999),-999),-999),-999),-999),-999)</f>
        <v>728</v>
      </c>
      <c r="O446" s="9">
        <f>IF(Raw!$G446&gt;$C$8,IF(Raw!$Q446&gt;$C$8,IF(Raw!$N446&gt;$C$9,IF(Raw!$N446&lt;$A$9,IF(Raw!$X446&gt;$C$9,IF(Raw!$X446&lt;$A$9,Raw!W446,-999),-999),-999),-999),-999),-999)</f>
        <v>0.33771800000000002</v>
      </c>
      <c r="P446" s="9">
        <f>IF(Raw!$G446&gt;$C$8,IF(Raw!$Q446&gt;$C$8,IF(Raw!$N446&gt;$C$9,IF(Raw!$N446&lt;$A$9,IF(Raw!$X446&gt;$C$9,IF(Raw!$X446&lt;$A$9,Raw!X446,-999),-999),-999),-999),-999),-999)</f>
        <v>464</v>
      </c>
      <c r="R446" s="9">
        <f t="shared" si="111"/>
        <v>0.400613</v>
      </c>
      <c r="S446" s="9">
        <f t="shared" si="112"/>
        <v>0.44217087153178647</v>
      </c>
      <c r="T446" s="9">
        <f t="shared" si="113"/>
        <v>0.40877299999999994</v>
      </c>
      <c r="U446" s="9">
        <f t="shared" si="114"/>
        <v>0.45618575396705824</v>
      </c>
      <c r="V446" s="15">
        <f t="shared" si="115"/>
        <v>0.34937652330000002</v>
      </c>
      <c r="X446" s="11">
        <f t="shared" si="116"/>
        <v>1.1136999999999998E+19</v>
      </c>
      <c r="Y446" s="11">
        <f t="shared" si="117"/>
        <v>6.4320000000000001E-18</v>
      </c>
      <c r="Z446" s="11">
        <f t="shared" si="118"/>
        <v>4.44E-4</v>
      </c>
      <c r="AA446" s="16">
        <f t="shared" si="119"/>
        <v>3.082474845038978E-2</v>
      </c>
      <c r="AB446" s="9">
        <f t="shared" si="120"/>
        <v>0.4998943248983112</v>
      </c>
      <c r="AC446" s="9">
        <f t="shared" si="121"/>
        <v>0.96917525154961015</v>
      </c>
      <c r="AD446" s="15">
        <f t="shared" si="122"/>
        <v>69.425109122499492</v>
      </c>
      <c r="AE446" s="3">
        <f t="shared" si="123"/>
        <v>774.41279999999983</v>
      </c>
      <c r="AF446" s="2">
        <f t="shared" si="124"/>
        <v>0.25</v>
      </c>
      <c r="AG446" s="9">
        <f t="shared" si="125"/>
        <v>2.4362112114840555E-2</v>
      </c>
      <c r="AH446" s="2">
        <f t="shared" si="126"/>
        <v>1.1788699265777798</v>
      </c>
    </row>
    <row r="447" spans="1:34">
      <c r="A447" s="1">
        <f>Raw!A447</f>
        <v>434</v>
      </c>
      <c r="B447" s="14">
        <f>Raw!B447</f>
        <v>0.41906249999999995</v>
      </c>
      <c r="C447" s="15">
        <f>Raw!C447</f>
        <v>60.3</v>
      </c>
      <c r="D447" s="15">
        <f>IF(C447&gt;0.5,Raw!D447*D$11,-999)</f>
        <v>20.2</v>
      </c>
      <c r="E447" s="9">
        <f>IF(Raw!$G447&gt;$C$8,IF(Raw!$Q447&gt;$C$8,IF(Raw!$N447&gt;$C$9,IF(Raw!$N447&lt;$A$9,IF(Raw!$X447&gt;$C$9,IF(Raw!$X447&lt;$A$9,Raw!H447,-999),-999),-999),-999),-999),-999)</f>
        <v>0.51065099999999997</v>
      </c>
      <c r="F447" s="9">
        <f>IF(Raw!$G447&gt;$C$8,IF(Raw!$Q447&gt;$C$8,IF(Raw!$N447&gt;$C$9,IF(Raw!$N447&lt;$A$9,IF(Raw!$X447&gt;$C$9,IF(Raw!$X447&lt;$A$9,Raw!I447,-999),-999),-999),-999),-999),-999)</f>
        <v>0.89645900000000001</v>
      </c>
      <c r="G447" s="9">
        <f>Raw!G447</f>
        <v>0.98496300000000003</v>
      </c>
      <c r="H447" s="9">
        <f>IF(Raw!$G447&gt;$C$8,IF(Raw!$Q447&gt;$C$8,IF(Raw!$N447&gt;$C$9,IF(Raw!$N447&lt;$A$9,IF(Raw!$X447&gt;$C$9,IF(Raw!$X447&lt;$A$9,Raw!L447,-999),-999),-999),-999),-999),-999)</f>
        <v>638.4</v>
      </c>
      <c r="I447" s="9">
        <f>IF(Raw!$G447&gt;$C$8,IF(Raw!$Q447&gt;$C$8,IF(Raw!$N447&gt;$C$9,IF(Raw!$N447&lt;$A$9,IF(Raw!$X447&gt;$C$9,IF(Raw!$X447&lt;$A$9,Raw!M447,-999),-999),-999),-999),-999),-999)</f>
        <v>0.27380700000000002</v>
      </c>
      <c r="J447" s="9">
        <f>IF(Raw!$G447&gt;$C$8,IF(Raw!$Q447&gt;$C$8,IF(Raw!$N447&gt;$C$9,IF(Raw!$N447&lt;$A$9,IF(Raw!$X447&gt;$C$9,IF(Raw!$X447&lt;$A$9,Raw!N447,-999),-999),-999),-999),-999),-999)</f>
        <v>540</v>
      </c>
      <c r="K447" s="9">
        <f>IF(Raw!$G447&gt;$C$8,IF(Raw!$Q447&gt;$C$8,IF(Raw!$N447&gt;$C$9,IF(Raw!$N447&lt;$A$9,IF(Raw!$X447&gt;$C$9,IF(Raw!$X447&lt;$A$9,Raw!R447,-999),-999),-999),-999),-999),-999)</f>
        <v>0.51193599999999995</v>
      </c>
      <c r="L447" s="9">
        <f>IF(Raw!$G447&gt;$C$8,IF(Raw!$Q447&gt;$C$8,IF(Raw!$N447&gt;$C$9,IF(Raw!$N447&lt;$A$9,IF(Raw!$X447&gt;$C$9,IF(Raw!$X447&lt;$A$9,Raw!S447,-999),-999),-999),-999),-999),-999)</f>
        <v>0.96029299999999995</v>
      </c>
      <c r="M447" s="9">
        <f>Raw!Q447</f>
        <v>0.98707100000000003</v>
      </c>
      <c r="N447" s="9">
        <f>IF(Raw!$G447&gt;$C$8,IF(Raw!$Q447&gt;$C$8,IF(Raw!$N447&gt;$C$9,IF(Raw!$N447&lt;$A$9,IF(Raw!$X447&gt;$C$9,IF(Raw!$X447&lt;$A$9,Raw!V447,-999),-999),-999),-999),-999),-999)</f>
        <v>718.5</v>
      </c>
      <c r="O447" s="9">
        <f>IF(Raw!$G447&gt;$C$8,IF(Raw!$Q447&gt;$C$8,IF(Raw!$N447&gt;$C$9,IF(Raw!$N447&lt;$A$9,IF(Raw!$X447&gt;$C$9,IF(Raw!$X447&lt;$A$9,Raw!W447,-999),-999),-999),-999),-999),-999)</f>
        <v>0.28176899999999999</v>
      </c>
      <c r="P447" s="9">
        <f>IF(Raw!$G447&gt;$C$8,IF(Raw!$Q447&gt;$C$8,IF(Raw!$N447&gt;$C$9,IF(Raw!$N447&lt;$A$9,IF(Raw!$X447&gt;$C$9,IF(Raw!$X447&lt;$A$9,Raw!X447,-999),-999),-999),-999),-999),-999)</f>
        <v>461</v>
      </c>
      <c r="R447" s="9">
        <f t="shared" si="111"/>
        <v>0.38580800000000004</v>
      </c>
      <c r="S447" s="9">
        <f t="shared" si="112"/>
        <v>0.43036881775965219</v>
      </c>
      <c r="T447" s="9">
        <f t="shared" si="113"/>
        <v>0.44835700000000001</v>
      </c>
      <c r="U447" s="9">
        <f t="shared" si="114"/>
        <v>0.46689604110412136</v>
      </c>
      <c r="V447" s="15">
        <f t="shared" si="115"/>
        <v>0.37441824070000002</v>
      </c>
      <c r="X447" s="11">
        <f t="shared" si="116"/>
        <v>1.2160399999999996E+19</v>
      </c>
      <c r="Y447" s="11">
        <f t="shared" si="117"/>
        <v>6.3839999999999993E-18</v>
      </c>
      <c r="Z447" s="11">
        <f t="shared" si="118"/>
        <v>5.4000000000000001E-4</v>
      </c>
      <c r="AA447" s="16">
        <f t="shared" si="119"/>
        <v>4.0234591122902036E-2</v>
      </c>
      <c r="AB447" s="9">
        <f t="shared" si="120"/>
        <v>0.52997546057209088</v>
      </c>
      <c r="AC447" s="9">
        <f t="shared" si="121"/>
        <v>0.95976540887709805</v>
      </c>
      <c r="AD447" s="15">
        <f t="shared" si="122"/>
        <v>74.50850207944822</v>
      </c>
      <c r="AE447" s="3">
        <f t="shared" si="123"/>
        <v>768.63359999999966</v>
      </c>
      <c r="AF447" s="2">
        <f t="shared" si="124"/>
        <v>0.25</v>
      </c>
      <c r="AG447" s="9">
        <f t="shared" si="125"/>
        <v>2.6759788191917357E-2</v>
      </c>
      <c r="AH447" s="2">
        <f t="shared" si="126"/>
        <v>1.2948922241362495</v>
      </c>
    </row>
    <row r="448" spans="1:34">
      <c r="A448" s="1">
        <f>Raw!A448</f>
        <v>435</v>
      </c>
      <c r="B448" s="14">
        <f>Raw!B448</f>
        <v>0.41912037037037037</v>
      </c>
      <c r="C448" s="15">
        <f>Raw!C448</f>
        <v>60.5</v>
      </c>
      <c r="D448" s="15">
        <f>IF(C448&gt;0.5,Raw!D448*D$11,-999)</f>
        <v>19.3</v>
      </c>
      <c r="E448" s="9">
        <f>IF(Raw!$G448&gt;$C$8,IF(Raw!$Q448&gt;$C$8,IF(Raw!$N448&gt;$C$9,IF(Raw!$N448&lt;$A$9,IF(Raw!$X448&gt;$C$9,IF(Raw!$X448&lt;$A$9,Raw!H448,-999),-999),-999),-999),-999),-999)</f>
        <v>0.51471199999999995</v>
      </c>
      <c r="F448" s="9">
        <f>IF(Raw!$G448&gt;$C$8,IF(Raw!$Q448&gt;$C$8,IF(Raw!$N448&gt;$C$9,IF(Raw!$N448&lt;$A$9,IF(Raw!$X448&gt;$C$9,IF(Raw!$X448&lt;$A$9,Raw!I448,-999),-999),-999),-999),-999),-999)</f>
        <v>0.92803999999999998</v>
      </c>
      <c r="G448" s="9">
        <f>Raw!G448</f>
        <v>0.98806300000000002</v>
      </c>
      <c r="H448" s="9">
        <f>IF(Raw!$G448&gt;$C$8,IF(Raw!$Q448&gt;$C$8,IF(Raw!$N448&gt;$C$9,IF(Raw!$N448&lt;$A$9,IF(Raw!$X448&gt;$C$9,IF(Raw!$X448&lt;$A$9,Raw!L448,-999),-999),-999),-999),-999),-999)</f>
        <v>647.5</v>
      </c>
      <c r="I448" s="9">
        <f>IF(Raw!$G448&gt;$C$8,IF(Raw!$Q448&gt;$C$8,IF(Raw!$N448&gt;$C$9,IF(Raw!$N448&lt;$A$9,IF(Raw!$X448&gt;$C$9,IF(Raw!$X448&lt;$A$9,Raw!M448,-999),-999),-999),-999),-999),-999)</f>
        <v>0.21743999999999999</v>
      </c>
      <c r="J448" s="9">
        <f>IF(Raw!$G448&gt;$C$8,IF(Raw!$Q448&gt;$C$8,IF(Raw!$N448&gt;$C$9,IF(Raw!$N448&lt;$A$9,IF(Raw!$X448&gt;$C$9,IF(Raw!$X448&lt;$A$9,Raw!N448,-999),-999),-999),-999),-999),-999)</f>
        <v>307</v>
      </c>
      <c r="K448" s="9">
        <f>IF(Raw!$G448&gt;$C$8,IF(Raw!$Q448&gt;$C$8,IF(Raw!$N448&gt;$C$9,IF(Raw!$N448&lt;$A$9,IF(Raw!$X448&gt;$C$9,IF(Raw!$X448&lt;$A$9,Raw!R448,-999),-999),-999),-999),-999),-999)</f>
        <v>0.49564999999999998</v>
      </c>
      <c r="L448" s="9">
        <f>IF(Raw!$G448&gt;$C$8,IF(Raw!$Q448&gt;$C$8,IF(Raw!$N448&gt;$C$9,IF(Raw!$N448&lt;$A$9,IF(Raw!$X448&gt;$C$9,IF(Raw!$X448&lt;$A$9,Raw!S448,-999),-999),-999),-999),-999),-999)</f>
        <v>0.93201400000000001</v>
      </c>
      <c r="M448" s="9">
        <f>Raw!Q448</f>
        <v>0.98549799999999999</v>
      </c>
      <c r="N448" s="9">
        <f>IF(Raw!$G448&gt;$C$8,IF(Raw!$Q448&gt;$C$8,IF(Raw!$N448&gt;$C$9,IF(Raw!$N448&lt;$A$9,IF(Raw!$X448&gt;$C$9,IF(Raw!$X448&lt;$A$9,Raw!V448,-999),-999),-999),-999),-999),-999)</f>
        <v>704.4</v>
      </c>
      <c r="O448" s="9">
        <f>IF(Raw!$G448&gt;$C$8,IF(Raw!$Q448&gt;$C$8,IF(Raw!$N448&gt;$C$9,IF(Raw!$N448&lt;$A$9,IF(Raw!$X448&gt;$C$9,IF(Raw!$X448&lt;$A$9,Raw!W448,-999),-999),-999),-999),-999),-999)</f>
        <v>0.20077300000000001</v>
      </c>
      <c r="P448" s="9">
        <f>IF(Raw!$G448&gt;$C$8,IF(Raw!$Q448&gt;$C$8,IF(Raw!$N448&gt;$C$9,IF(Raw!$N448&lt;$A$9,IF(Raw!$X448&gt;$C$9,IF(Raw!$X448&lt;$A$9,Raw!X448,-999),-999),-999),-999),-999),-999)</f>
        <v>382</v>
      </c>
      <c r="R448" s="9">
        <f t="shared" si="111"/>
        <v>0.41332800000000003</v>
      </c>
      <c r="S448" s="9">
        <f t="shared" si="112"/>
        <v>0.44537735442437831</v>
      </c>
      <c r="T448" s="9">
        <f t="shared" si="113"/>
        <v>0.43636400000000003</v>
      </c>
      <c r="U448" s="9">
        <f t="shared" si="114"/>
        <v>0.46819468377084467</v>
      </c>
      <c r="V448" s="15">
        <f t="shared" si="115"/>
        <v>0.36339225860000002</v>
      </c>
      <c r="X448" s="11">
        <f t="shared" si="116"/>
        <v>1.1618599999999998E+19</v>
      </c>
      <c r="Y448" s="11">
        <f t="shared" si="117"/>
        <v>6.4749999999999998E-18</v>
      </c>
      <c r="Z448" s="11">
        <f t="shared" si="118"/>
        <v>3.0699999999999998E-4</v>
      </c>
      <c r="AA448" s="16">
        <f t="shared" si="119"/>
        <v>2.2574371646756977E-2</v>
      </c>
      <c r="AB448" s="9">
        <f t="shared" si="120"/>
        <v>0.50550064310926546</v>
      </c>
      <c r="AC448" s="9">
        <f t="shared" si="121"/>
        <v>0.97742562835324298</v>
      </c>
      <c r="AD448" s="15">
        <f t="shared" si="122"/>
        <v>73.532155201162794</v>
      </c>
      <c r="AE448" s="3">
        <f t="shared" si="123"/>
        <v>779.5899999999998</v>
      </c>
      <c r="AF448" s="2">
        <f t="shared" si="124"/>
        <v>0.25</v>
      </c>
      <c r="AG448" s="9">
        <f t="shared" si="125"/>
        <v>2.6482587808766986E-2</v>
      </c>
      <c r="AH448" s="2">
        <f t="shared" si="126"/>
        <v>1.2814786418576938</v>
      </c>
    </row>
    <row r="449" spans="1:34">
      <c r="A449" s="1">
        <f>Raw!A449</f>
        <v>436</v>
      </c>
      <c r="B449" s="14">
        <f>Raw!B449</f>
        <v>0.41917824074074073</v>
      </c>
      <c r="C449" s="15">
        <f>Raw!C449</f>
        <v>59.6</v>
      </c>
      <c r="D449" s="15">
        <f>IF(C449&gt;0.5,Raw!D449*D$11,-999)</f>
        <v>20.2</v>
      </c>
      <c r="E449" s="9">
        <f>IF(Raw!$G449&gt;$C$8,IF(Raw!$Q449&gt;$C$8,IF(Raw!$N449&gt;$C$9,IF(Raw!$N449&lt;$A$9,IF(Raw!$X449&gt;$C$9,IF(Raw!$X449&lt;$A$9,Raw!H449,-999),-999),-999),-999),-999),-999)</f>
        <v>0.51061599999999996</v>
      </c>
      <c r="F449" s="9">
        <f>IF(Raw!$G449&gt;$C$8,IF(Raw!$Q449&gt;$C$8,IF(Raw!$N449&gt;$C$9,IF(Raw!$N449&lt;$A$9,IF(Raw!$X449&gt;$C$9,IF(Raw!$X449&lt;$A$9,Raw!I449,-999),-999),-999),-999),-999),-999)</f>
        <v>0.91317400000000004</v>
      </c>
      <c r="G449" s="9">
        <f>Raw!G449</f>
        <v>0.97611599999999998</v>
      </c>
      <c r="H449" s="9">
        <f>IF(Raw!$G449&gt;$C$8,IF(Raw!$Q449&gt;$C$8,IF(Raw!$N449&gt;$C$9,IF(Raw!$N449&lt;$A$9,IF(Raw!$X449&gt;$C$9,IF(Raw!$X449&lt;$A$9,Raw!L449,-999),-999),-999),-999),-999),-999)</f>
        <v>665.4</v>
      </c>
      <c r="I449" s="9">
        <f>IF(Raw!$G449&gt;$C$8,IF(Raw!$Q449&gt;$C$8,IF(Raw!$N449&gt;$C$9,IF(Raw!$N449&lt;$A$9,IF(Raw!$X449&gt;$C$9,IF(Raw!$X449&lt;$A$9,Raw!M449,-999),-999),-999),-999),-999),-999)</f>
        <v>0.23474</v>
      </c>
      <c r="J449" s="9">
        <f>IF(Raw!$G449&gt;$C$8,IF(Raw!$Q449&gt;$C$8,IF(Raw!$N449&gt;$C$9,IF(Raw!$N449&lt;$A$9,IF(Raw!$X449&gt;$C$9,IF(Raw!$X449&lt;$A$9,Raw!N449,-999),-999),-999),-999),-999),-999)</f>
        <v>496</v>
      </c>
      <c r="K449" s="9">
        <f>IF(Raw!$G449&gt;$C$8,IF(Raw!$Q449&gt;$C$8,IF(Raw!$N449&gt;$C$9,IF(Raw!$N449&lt;$A$9,IF(Raw!$X449&gt;$C$9,IF(Raw!$X449&lt;$A$9,Raw!R449,-999),-999),-999),-999),-999),-999)</f>
        <v>0.52297400000000005</v>
      </c>
      <c r="L449" s="9">
        <f>IF(Raw!$G449&gt;$C$8,IF(Raw!$Q449&gt;$C$8,IF(Raw!$N449&gt;$C$9,IF(Raw!$N449&lt;$A$9,IF(Raw!$X449&gt;$C$9,IF(Raw!$X449&lt;$A$9,Raw!S449,-999),-999),-999),-999),-999),-999)</f>
        <v>0.93782600000000005</v>
      </c>
      <c r="M449" s="9">
        <f>Raw!Q449</f>
        <v>0.98814800000000003</v>
      </c>
      <c r="N449" s="9">
        <f>IF(Raw!$G449&gt;$C$8,IF(Raw!$Q449&gt;$C$8,IF(Raw!$N449&gt;$C$9,IF(Raw!$N449&lt;$A$9,IF(Raw!$X449&gt;$C$9,IF(Raw!$X449&lt;$A$9,Raw!V449,-999),-999),-999),-999),-999),-999)</f>
        <v>667.5</v>
      </c>
      <c r="O449" s="9">
        <f>IF(Raw!$G449&gt;$C$8,IF(Raw!$Q449&gt;$C$8,IF(Raw!$N449&gt;$C$9,IF(Raw!$N449&lt;$A$9,IF(Raw!$X449&gt;$C$9,IF(Raw!$X449&lt;$A$9,Raw!W449,-999),-999),-999),-999),-999),-999)</f>
        <v>0.28327799999999997</v>
      </c>
      <c r="P449" s="9">
        <f>IF(Raw!$G449&gt;$C$8,IF(Raw!$Q449&gt;$C$8,IF(Raw!$N449&gt;$C$9,IF(Raw!$N449&lt;$A$9,IF(Raw!$X449&gt;$C$9,IF(Raw!$X449&lt;$A$9,Raw!X449,-999),-999),-999),-999),-999),-999)</f>
        <v>410</v>
      </c>
      <c r="R449" s="9">
        <f t="shared" si="111"/>
        <v>0.40255800000000008</v>
      </c>
      <c r="S449" s="9">
        <f t="shared" si="112"/>
        <v>0.44083383889598265</v>
      </c>
      <c r="T449" s="9">
        <f t="shared" si="113"/>
        <v>0.414852</v>
      </c>
      <c r="U449" s="9">
        <f t="shared" si="114"/>
        <v>0.44235497842883431</v>
      </c>
      <c r="V449" s="15">
        <f t="shared" si="115"/>
        <v>0.36565835740000002</v>
      </c>
      <c r="X449" s="11">
        <f t="shared" si="116"/>
        <v>1.2160399999999996E+19</v>
      </c>
      <c r="Y449" s="11">
        <f t="shared" si="117"/>
        <v>6.6539999999999994E-18</v>
      </c>
      <c r="Z449" s="11">
        <f t="shared" si="118"/>
        <v>4.9600000000000002E-4</v>
      </c>
      <c r="AA449" s="16">
        <f t="shared" si="119"/>
        <v>3.8585403414497677E-2</v>
      </c>
      <c r="AB449" s="9">
        <f t="shared" si="120"/>
        <v>0.53898123177731128</v>
      </c>
      <c r="AC449" s="9">
        <f t="shared" si="121"/>
        <v>0.96141459658550221</v>
      </c>
      <c r="AD449" s="15">
        <f t="shared" si="122"/>
        <v>77.793152045358212</v>
      </c>
      <c r="AE449" s="3">
        <f t="shared" si="123"/>
        <v>801.1415999999997</v>
      </c>
      <c r="AF449" s="2">
        <f t="shared" si="124"/>
        <v>0.25</v>
      </c>
      <c r="AG449" s="9">
        <f t="shared" si="125"/>
        <v>2.6470913919181122E-2</v>
      </c>
      <c r="AH449" s="2">
        <f t="shared" si="126"/>
        <v>1.2809137484160213</v>
      </c>
    </row>
    <row r="450" spans="1:34">
      <c r="A450" s="1">
        <f>Raw!A450</f>
        <v>437</v>
      </c>
      <c r="B450" s="14">
        <f>Raw!B450</f>
        <v>0.41922453703703705</v>
      </c>
      <c r="C450" s="15">
        <f>Raw!C450</f>
        <v>58.8</v>
      </c>
      <c r="D450" s="15">
        <f>IF(C450&gt;0.5,Raw!D450*D$11,-999)</f>
        <v>21.1</v>
      </c>
      <c r="E450" s="9">
        <f>IF(Raw!$G450&gt;$C$8,IF(Raw!$Q450&gt;$C$8,IF(Raw!$N450&gt;$C$9,IF(Raw!$N450&lt;$A$9,IF(Raw!$X450&gt;$C$9,IF(Raw!$X450&lt;$A$9,Raw!H450,-999),-999),-999),-999),-999),-999)</f>
        <v>0.52412800000000004</v>
      </c>
      <c r="F450" s="9">
        <f>IF(Raw!$G450&gt;$C$8,IF(Raw!$Q450&gt;$C$8,IF(Raw!$N450&gt;$C$9,IF(Raw!$N450&lt;$A$9,IF(Raw!$X450&gt;$C$9,IF(Raw!$X450&lt;$A$9,Raw!I450,-999),-999),-999),-999),-999),-999)</f>
        <v>0.91810499999999995</v>
      </c>
      <c r="G450" s="9">
        <f>Raw!G450</f>
        <v>0.97517900000000002</v>
      </c>
      <c r="H450" s="9">
        <f>IF(Raw!$G450&gt;$C$8,IF(Raw!$Q450&gt;$C$8,IF(Raw!$N450&gt;$C$9,IF(Raw!$N450&lt;$A$9,IF(Raw!$X450&gt;$C$9,IF(Raw!$X450&lt;$A$9,Raw!L450,-999),-999),-999),-999),-999),-999)</f>
        <v>637.29999999999995</v>
      </c>
      <c r="I450" s="9">
        <f>IF(Raw!$G450&gt;$C$8,IF(Raw!$Q450&gt;$C$8,IF(Raw!$N450&gt;$C$9,IF(Raw!$N450&lt;$A$9,IF(Raw!$X450&gt;$C$9,IF(Raw!$X450&lt;$A$9,Raw!M450,-999),-999),-999),-999),-999),-999)</f>
        <v>0.264816</v>
      </c>
      <c r="J450" s="9">
        <f>IF(Raw!$G450&gt;$C$8,IF(Raw!$Q450&gt;$C$8,IF(Raw!$N450&gt;$C$9,IF(Raw!$N450&lt;$A$9,IF(Raw!$X450&gt;$C$9,IF(Raw!$X450&lt;$A$9,Raw!N450,-999),-999),-999),-999),-999),-999)</f>
        <v>413</v>
      </c>
      <c r="K450" s="9">
        <f>IF(Raw!$G450&gt;$C$8,IF(Raw!$Q450&gt;$C$8,IF(Raw!$N450&gt;$C$9,IF(Raw!$N450&lt;$A$9,IF(Raw!$X450&gt;$C$9,IF(Raw!$X450&lt;$A$9,Raw!R450,-999),-999),-999),-999),-999),-999)</f>
        <v>0.53076599999999996</v>
      </c>
      <c r="L450" s="9">
        <f>IF(Raw!$G450&gt;$C$8,IF(Raw!$Q450&gt;$C$8,IF(Raw!$N450&gt;$C$9,IF(Raw!$N450&lt;$A$9,IF(Raw!$X450&gt;$C$9,IF(Raw!$X450&lt;$A$9,Raw!S450,-999),-999),-999),-999),-999),-999)</f>
        <v>0.97859300000000005</v>
      </c>
      <c r="M450" s="9">
        <f>Raw!Q450</f>
        <v>0.99105399999999999</v>
      </c>
      <c r="N450" s="9">
        <f>IF(Raw!$G450&gt;$C$8,IF(Raw!$Q450&gt;$C$8,IF(Raw!$N450&gt;$C$9,IF(Raw!$N450&lt;$A$9,IF(Raw!$X450&gt;$C$9,IF(Raw!$X450&lt;$A$9,Raw!V450,-999),-999),-999),-999),-999),-999)</f>
        <v>689.1</v>
      </c>
      <c r="O450" s="9">
        <f>IF(Raw!$G450&gt;$C$8,IF(Raw!$Q450&gt;$C$8,IF(Raw!$N450&gt;$C$9,IF(Raw!$N450&lt;$A$9,IF(Raw!$X450&gt;$C$9,IF(Raw!$X450&lt;$A$9,Raw!W450,-999),-999),-999),-999),-999),-999)</f>
        <v>0.25441000000000003</v>
      </c>
      <c r="P450" s="9">
        <f>IF(Raw!$G450&gt;$C$8,IF(Raw!$Q450&gt;$C$8,IF(Raw!$N450&gt;$C$9,IF(Raw!$N450&lt;$A$9,IF(Raw!$X450&gt;$C$9,IF(Raw!$X450&lt;$A$9,Raw!X450,-999),-999),-999),-999),-999),-999)</f>
        <v>346</v>
      </c>
      <c r="R450" s="9">
        <f t="shared" si="111"/>
        <v>0.39397699999999991</v>
      </c>
      <c r="S450" s="9">
        <f t="shared" si="112"/>
        <v>0.42911976299007187</v>
      </c>
      <c r="T450" s="9">
        <f t="shared" si="113"/>
        <v>0.44782700000000009</v>
      </c>
      <c r="U450" s="9">
        <f t="shared" si="114"/>
        <v>0.45762334290149231</v>
      </c>
      <c r="V450" s="15">
        <f t="shared" si="115"/>
        <v>0.38155341070000004</v>
      </c>
      <c r="X450" s="11">
        <f t="shared" si="116"/>
        <v>1.2702199999999998E+19</v>
      </c>
      <c r="Y450" s="11">
        <f t="shared" si="117"/>
        <v>6.3729999999999991E-18</v>
      </c>
      <c r="Z450" s="11">
        <f t="shared" si="118"/>
        <v>4.1299999999999996E-4</v>
      </c>
      <c r="AA450" s="16">
        <f t="shared" si="119"/>
        <v>3.2351220508437528E-2</v>
      </c>
      <c r="AB450" s="9">
        <f t="shared" si="120"/>
        <v>0.54525375002663201</v>
      </c>
      <c r="AC450" s="9">
        <f t="shared" si="121"/>
        <v>0.96764877949156247</v>
      </c>
      <c r="AD450" s="15">
        <f t="shared" si="122"/>
        <v>78.332253047064256</v>
      </c>
      <c r="AE450" s="3">
        <f t="shared" si="123"/>
        <v>767.30919999999969</v>
      </c>
      <c r="AF450" s="2">
        <f t="shared" si="124"/>
        <v>0.25</v>
      </c>
      <c r="AG450" s="9">
        <f t="shared" si="125"/>
        <v>2.757435961261781E-2</v>
      </c>
      <c r="AH450" s="2">
        <f t="shared" si="126"/>
        <v>1.3343089112603734</v>
      </c>
    </row>
    <row r="451" spans="1:34">
      <c r="A451" s="1">
        <f>Raw!A451</f>
        <v>438</v>
      </c>
      <c r="B451" s="14">
        <f>Raw!B451</f>
        <v>0.41928240740740735</v>
      </c>
      <c r="C451" s="15">
        <f>Raw!C451</f>
        <v>58.1</v>
      </c>
      <c r="D451" s="15">
        <f>IF(C451&gt;0.5,Raw!D451*D$11,-999)</f>
        <v>22</v>
      </c>
      <c r="E451" s="9">
        <f>IF(Raw!$G451&gt;$C$8,IF(Raw!$Q451&gt;$C$8,IF(Raw!$N451&gt;$C$9,IF(Raw!$N451&lt;$A$9,IF(Raw!$X451&gt;$C$9,IF(Raw!$X451&lt;$A$9,Raw!H451,-999),-999),-999),-999),-999),-999)</f>
        <v>0.52392499999999997</v>
      </c>
      <c r="F451" s="9">
        <f>IF(Raw!$G451&gt;$C$8,IF(Raw!$Q451&gt;$C$8,IF(Raw!$N451&gt;$C$9,IF(Raw!$N451&lt;$A$9,IF(Raw!$X451&gt;$C$9,IF(Raw!$X451&lt;$A$9,Raw!I451,-999),-999),-999),-999),-999),-999)</f>
        <v>0.92444599999999999</v>
      </c>
      <c r="G451" s="9">
        <f>Raw!G451</f>
        <v>0.98416599999999999</v>
      </c>
      <c r="H451" s="9">
        <f>IF(Raw!$G451&gt;$C$8,IF(Raw!$Q451&gt;$C$8,IF(Raw!$N451&gt;$C$9,IF(Raw!$N451&lt;$A$9,IF(Raw!$X451&gt;$C$9,IF(Raw!$X451&lt;$A$9,Raw!L451,-999),-999),-999),-999),-999),-999)</f>
        <v>656.6</v>
      </c>
      <c r="I451" s="9">
        <f>IF(Raw!$G451&gt;$C$8,IF(Raw!$Q451&gt;$C$8,IF(Raw!$N451&gt;$C$9,IF(Raw!$N451&lt;$A$9,IF(Raw!$X451&gt;$C$9,IF(Raw!$X451&lt;$A$9,Raw!M451,-999),-999),-999),-999),-999),-999)</f>
        <v>0.37081999999999998</v>
      </c>
      <c r="J451" s="9">
        <f>IF(Raw!$G451&gt;$C$8,IF(Raw!$Q451&gt;$C$8,IF(Raw!$N451&gt;$C$9,IF(Raw!$N451&lt;$A$9,IF(Raw!$X451&gt;$C$9,IF(Raw!$X451&lt;$A$9,Raw!N451,-999),-999),-999),-999),-999),-999)</f>
        <v>403</v>
      </c>
      <c r="K451" s="9">
        <f>IF(Raw!$G451&gt;$C$8,IF(Raw!$Q451&gt;$C$8,IF(Raw!$N451&gt;$C$9,IF(Raw!$N451&lt;$A$9,IF(Raw!$X451&gt;$C$9,IF(Raw!$X451&lt;$A$9,Raw!R451,-999),-999),-999),-999),-999),-999)</f>
        <v>0.50696300000000005</v>
      </c>
      <c r="L451" s="9">
        <f>IF(Raw!$G451&gt;$C$8,IF(Raw!$Q451&gt;$C$8,IF(Raw!$N451&gt;$C$9,IF(Raw!$N451&lt;$A$9,IF(Raw!$X451&gt;$C$9,IF(Raw!$X451&lt;$A$9,Raw!S451,-999),-999),-999),-999),-999),-999)</f>
        <v>0.95348699999999997</v>
      </c>
      <c r="M451" s="9">
        <f>Raw!Q451</f>
        <v>0.98660700000000001</v>
      </c>
      <c r="N451" s="9">
        <f>IF(Raw!$G451&gt;$C$8,IF(Raw!$Q451&gt;$C$8,IF(Raw!$N451&gt;$C$9,IF(Raw!$N451&lt;$A$9,IF(Raw!$X451&gt;$C$9,IF(Raw!$X451&lt;$A$9,Raw!V451,-999),-999),-999),-999),-999),-999)</f>
        <v>708</v>
      </c>
      <c r="O451" s="9">
        <f>IF(Raw!$G451&gt;$C$8,IF(Raw!$Q451&gt;$C$8,IF(Raw!$N451&gt;$C$9,IF(Raw!$N451&lt;$A$9,IF(Raw!$X451&gt;$C$9,IF(Raw!$X451&lt;$A$9,Raw!W451,-999),-999),-999),-999),-999),-999)</f>
        <v>0.30134699999999998</v>
      </c>
      <c r="P451" s="9">
        <f>IF(Raw!$G451&gt;$C$8,IF(Raw!$Q451&gt;$C$8,IF(Raw!$N451&gt;$C$9,IF(Raw!$N451&lt;$A$9,IF(Raw!$X451&gt;$C$9,IF(Raw!$X451&lt;$A$9,Raw!X451,-999),-999),-999),-999),-999),-999)</f>
        <v>295</v>
      </c>
      <c r="R451" s="9">
        <f t="shared" si="111"/>
        <v>0.40052100000000002</v>
      </c>
      <c r="S451" s="9">
        <f t="shared" si="112"/>
        <v>0.43325516038795131</v>
      </c>
      <c r="T451" s="9">
        <f t="shared" si="113"/>
        <v>0.44652399999999992</v>
      </c>
      <c r="U451" s="9">
        <f t="shared" si="114"/>
        <v>0.46830633244081976</v>
      </c>
      <c r="V451" s="15">
        <f t="shared" si="115"/>
        <v>0.37176458130000001</v>
      </c>
      <c r="X451" s="11">
        <f t="shared" si="116"/>
        <v>1.3243999999999998E+19</v>
      </c>
      <c r="Y451" s="11">
        <f t="shared" si="117"/>
        <v>6.5659999999999996E-18</v>
      </c>
      <c r="Z451" s="11">
        <f t="shared" si="118"/>
        <v>4.0299999999999998E-4</v>
      </c>
      <c r="AA451" s="16">
        <f t="shared" si="119"/>
        <v>3.3858358386284163E-2</v>
      </c>
      <c r="AB451" s="9">
        <f t="shared" si="120"/>
        <v>0.52208156962007723</v>
      </c>
      <c r="AC451" s="9">
        <f t="shared" si="121"/>
        <v>0.96614164161371574</v>
      </c>
      <c r="AD451" s="15">
        <f t="shared" si="122"/>
        <v>84.015777633459436</v>
      </c>
      <c r="AE451" s="3">
        <f t="shared" si="123"/>
        <v>790.54639999999972</v>
      </c>
      <c r="AF451" s="2">
        <f t="shared" si="124"/>
        <v>0.25</v>
      </c>
      <c r="AG451" s="9">
        <f t="shared" si="125"/>
        <v>3.0265477454376032E-2</v>
      </c>
      <c r="AH451" s="2">
        <f t="shared" si="126"/>
        <v>1.4645307030972603</v>
      </c>
    </row>
    <row r="452" spans="1:34">
      <c r="A452" s="1">
        <f>Raw!A452</f>
        <v>439</v>
      </c>
      <c r="B452" s="14">
        <f>Raw!B452</f>
        <v>0.41934027777777777</v>
      </c>
      <c r="C452" s="15">
        <f>Raw!C452</f>
        <v>57.6</v>
      </c>
      <c r="D452" s="15">
        <f>IF(C452&gt;0.5,Raw!D452*D$11,-999)</f>
        <v>22</v>
      </c>
      <c r="E452" s="9">
        <f>IF(Raw!$G452&gt;$C$8,IF(Raw!$Q452&gt;$C$8,IF(Raw!$N452&gt;$C$9,IF(Raw!$N452&lt;$A$9,IF(Raw!$X452&gt;$C$9,IF(Raw!$X452&lt;$A$9,Raw!H452,-999),-999),-999),-999),-999),-999)</f>
        <v>0.50614300000000001</v>
      </c>
      <c r="F452" s="9">
        <f>IF(Raw!$G452&gt;$C$8,IF(Raw!$Q452&gt;$C$8,IF(Raw!$N452&gt;$C$9,IF(Raw!$N452&lt;$A$9,IF(Raw!$X452&gt;$C$9,IF(Raw!$X452&lt;$A$9,Raw!I452,-999),-999),-999),-999),-999),-999)</f>
        <v>0.94418100000000005</v>
      </c>
      <c r="G452" s="9">
        <f>Raw!G452</f>
        <v>0.98189499999999996</v>
      </c>
      <c r="H452" s="9">
        <f>IF(Raw!$G452&gt;$C$8,IF(Raw!$Q452&gt;$C$8,IF(Raw!$N452&gt;$C$9,IF(Raw!$N452&lt;$A$9,IF(Raw!$X452&gt;$C$9,IF(Raw!$X452&lt;$A$9,Raw!L452,-999),-999),-999),-999),-999),-999)</f>
        <v>614</v>
      </c>
      <c r="I452" s="9">
        <f>IF(Raw!$G452&gt;$C$8,IF(Raw!$Q452&gt;$C$8,IF(Raw!$N452&gt;$C$9,IF(Raw!$N452&lt;$A$9,IF(Raw!$X452&gt;$C$9,IF(Raw!$X452&lt;$A$9,Raw!M452,-999),-999),-999),-999),-999),-999)</f>
        <v>3.9639999999999996E-3</v>
      </c>
      <c r="J452" s="9">
        <f>IF(Raw!$G452&gt;$C$8,IF(Raw!$Q452&gt;$C$8,IF(Raw!$N452&gt;$C$9,IF(Raw!$N452&lt;$A$9,IF(Raw!$X452&gt;$C$9,IF(Raw!$X452&lt;$A$9,Raw!N452,-999),-999),-999),-999),-999),-999)</f>
        <v>356</v>
      </c>
      <c r="K452" s="9">
        <f>IF(Raw!$G452&gt;$C$8,IF(Raw!$Q452&gt;$C$8,IF(Raw!$N452&gt;$C$9,IF(Raw!$N452&lt;$A$9,IF(Raw!$X452&gt;$C$9,IF(Raw!$X452&lt;$A$9,Raw!R452,-999),-999),-999),-999),-999),-999)</f>
        <v>0.51181100000000002</v>
      </c>
      <c r="L452" s="9">
        <f>IF(Raw!$G452&gt;$C$8,IF(Raw!$Q452&gt;$C$8,IF(Raw!$N452&gt;$C$9,IF(Raw!$N452&lt;$A$9,IF(Raw!$X452&gt;$C$9,IF(Raw!$X452&lt;$A$9,Raw!S452,-999),-999),-999),-999),-999),-999)</f>
        <v>0.95468699999999995</v>
      </c>
      <c r="M452" s="9">
        <f>Raw!Q452</f>
        <v>0.99099599999999999</v>
      </c>
      <c r="N452" s="9">
        <f>IF(Raw!$G452&gt;$C$8,IF(Raw!$Q452&gt;$C$8,IF(Raw!$N452&gt;$C$9,IF(Raw!$N452&lt;$A$9,IF(Raw!$X452&gt;$C$9,IF(Raw!$X452&lt;$A$9,Raw!V452,-999),-999),-999),-999),-999),-999)</f>
        <v>723.5</v>
      </c>
      <c r="O452" s="9">
        <f>IF(Raw!$G452&gt;$C$8,IF(Raw!$Q452&gt;$C$8,IF(Raw!$N452&gt;$C$9,IF(Raw!$N452&lt;$A$9,IF(Raw!$X452&gt;$C$9,IF(Raw!$X452&lt;$A$9,Raw!W452,-999),-999),-999),-999),-999),-999)</f>
        <v>0.260689</v>
      </c>
      <c r="P452" s="9">
        <f>IF(Raw!$G452&gt;$C$8,IF(Raw!$Q452&gt;$C$8,IF(Raw!$N452&gt;$C$9,IF(Raw!$N452&lt;$A$9,IF(Raw!$X452&gt;$C$9,IF(Raw!$X452&lt;$A$9,Raw!X452,-999),-999),-999),-999),-999),-999)</f>
        <v>344</v>
      </c>
      <c r="R452" s="9">
        <f t="shared" si="111"/>
        <v>0.43803800000000004</v>
      </c>
      <c r="S452" s="9">
        <f t="shared" si="112"/>
        <v>0.46393435157030277</v>
      </c>
      <c r="T452" s="9">
        <f t="shared" si="113"/>
        <v>0.44287599999999994</v>
      </c>
      <c r="U452" s="9">
        <f t="shared" si="114"/>
        <v>0.46389654410293629</v>
      </c>
      <c r="V452" s="15">
        <f t="shared" si="115"/>
        <v>0.37223246129999998</v>
      </c>
      <c r="X452" s="11">
        <f t="shared" si="116"/>
        <v>1.3243999999999998E+19</v>
      </c>
      <c r="Y452" s="11">
        <f t="shared" si="117"/>
        <v>6.1399999999999997E-18</v>
      </c>
      <c r="Z452" s="11">
        <f t="shared" si="118"/>
        <v>3.5599999999999998E-4</v>
      </c>
      <c r="AA452" s="16">
        <f t="shared" si="119"/>
        <v>2.8134783653424724E-2</v>
      </c>
      <c r="AB452" s="9">
        <f t="shared" si="120"/>
        <v>0.52427122044529417</v>
      </c>
      <c r="AC452" s="9">
        <f t="shared" si="121"/>
        <v>0.97186521634657519</v>
      </c>
      <c r="AD452" s="15">
        <f t="shared" si="122"/>
        <v>79.030291161305399</v>
      </c>
      <c r="AE452" s="3">
        <f t="shared" si="123"/>
        <v>739.25599999999974</v>
      </c>
      <c r="AF452" s="2">
        <f t="shared" si="124"/>
        <v>0.25</v>
      </c>
      <c r="AG452" s="9">
        <f t="shared" si="125"/>
        <v>2.8201445345521849E-2</v>
      </c>
      <c r="AH452" s="2">
        <f t="shared" si="126"/>
        <v>1.3646532635243229</v>
      </c>
    </row>
    <row r="453" spans="1:34">
      <c r="A453" s="1">
        <f>Raw!A453</f>
        <v>440</v>
      </c>
      <c r="B453" s="14">
        <f>Raw!B453</f>
        <v>0.41939814814814813</v>
      </c>
      <c r="C453" s="15">
        <f>Raw!C453</f>
        <v>56.8</v>
      </c>
      <c r="D453" s="15">
        <f>IF(C453&gt;0.5,Raw!D453*D$11,-999)</f>
        <v>22.9</v>
      </c>
      <c r="E453" s="9">
        <f>IF(Raw!$G453&gt;$C$8,IF(Raw!$Q453&gt;$C$8,IF(Raw!$N453&gt;$C$9,IF(Raw!$N453&lt;$A$9,IF(Raw!$X453&gt;$C$9,IF(Raw!$X453&lt;$A$9,Raw!H453,-999),-999),-999),-999),-999),-999)</f>
        <v>0.52583199999999997</v>
      </c>
      <c r="F453" s="9">
        <f>IF(Raw!$G453&gt;$C$8,IF(Raw!$Q453&gt;$C$8,IF(Raw!$N453&gt;$C$9,IF(Raw!$N453&lt;$A$9,IF(Raw!$X453&gt;$C$9,IF(Raw!$X453&lt;$A$9,Raw!I453,-999),-999),-999),-999),-999),-999)</f>
        <v>0.93381499999999995</v>
      </c>
      <c r="G453" s="9">
        <f>Raw!G453</f>
        <v>0.98546199999999995</v>
      </c>
      <c r="H453" s="9">
        <f>IF(Raw!$G453&gt;$C$8,IF(Raw!$Q453&gt;$C$8,IF(Raw!$N453&gt;$C$9,IF(Raw!$N453&lt;$A$9,IF(Raw!$X453&gt;$C$9,IF(Raw!$X453&lt;$A$9,Raw!L453,-999),-999),-999),-999),-999),-999)</f>
        <v>636.1</v>
      </c>
      <c r="I453" s="9">
        <f>IF(Raw!$G453&gt;$C$8,IF(Raw!$Q453&gt;$C$8,IF(Raw!$N453&gt;$C$9,IF(Raw!$N453&lt;$A$9,IF(Raw!$X453&gt;$C$9,IF(Raw!$X453&lt;$A$9,Raw!M453,-999),-999),-999),-999),-999),-999)</f>
        <v>0.21457899999999999</v>
      </c>
      <c r="J453" s="9">
        <f>IF(Raw!$G453&gt;$C$8,IF(Raw!$Q453&gt;$C$8,IF(Raw!$N453&gt;$C$9,IF(Raw!$N453&lt;$A$9,IF(Raw!$X453&gt;$C$9,IF(Raw!$X453&lt;$A$9,Raw!N453,-999),-999),-999),-999),-999),-999)</f>
        <v>407</v>
      </c>
      <c r="K453" s="9">
        <f>IF(Raw!$G453&gt;$C$8,IF(Raw!$Q453&gt;$C$8,IF(Raw!$N453&gt;$C$9,IF(Raw!$N453&lt;$A$9,IF(Raw!$X453&gt;$C$9,IF(Raw!$X453&lt;$A$9,Raw!R453,-999),-999),-999),-999),-999),-999)</f>
        <v>0.523455</v>
      </c>
      <c r="L453" s="9">
        <f>IF(Raw!$G453&gt;$C$8,IF(Raw!$Q453&gt;$C$8,IF(Raw!$N453&gt;$C$9,IF(Raw!$N453&lt;$A$9,IF(Raw!$X453&gt;$C$9,IF(Raw!$X453&lt;$A$9,Raw!S453,-999),-999),-999),-999),-999),-999)</f>
        <v>0.96068100000000001</v>
      </c>
      <c r="M453" s="9">
        <f>Raw!Q453</f>
        <v>0.98519800000000002</v>
      </c>
      <c r="N453" s="9">
        <f>IF(Raw!$G453&gt;$C$8,IF(Raw!$Q453&gt;$C$8,IF(Raw!$N453&gt;$C$9,IF(Raw!$N453&lt;$A$9,IF(Raw!$X453&gt;$C$9,IF(Raw!$X453&lt;$A$9,Raw!V453,-999),-999),-999),-999),-999),-999)</f>
        <v>678.4</v>
      </c>
      <c r="O453" s="9">
        <f>IF(Raw!$G453&gt;$C$8,IF(Raw!$Q453&gt;$C$8,IF(Raw!$N453&gt;$C$9,IF(Raw!$N453&lt;$A$9,IF(Raw!$X453&gt;$C$9,IF(Raw!$X453&lt;$A$9,Raw!W453,-999),-999),-999),-999),-999),-999)</f>
        <v>0.300043</v>
      </c>
      <c r="P453" s="9">
        <f>IF(Raw!$G453&gt;$C$8,IF(Raw!$Q453&gt;$C$8,IF(Raw!$N453&gt;$C$9,IF(Raw!$N453&lt;$A$9,IF(Raw!$X453&gt;$C$9,IF(Raw!$X453&lt;$A$9,Raw!X453,-999),-999),-999),-999),-999),-999)</f>
        <v>451</v>
      </c>
      <c r="R453" s="9">
        <f t="shared" si="111"/>
        <v>0.40798299999999998</v>
      </c>
      <c r="S453" s="9">
        <f t="shared" si="112"/>
        <v>0.43689917167747361</v>
      </c>
      <c r="T453" s="9">
        <f t="shared" si="113"/>
        <v>0.437226</v>
      </c>
      <c r="U453" s="9">
        <f t="shared" si="114"/>
        <v>0.45512089861254673</v>
      </c>
      <c r="V453" s="15">
        <f t="shared" si="115"/>
        <v>0.37456952190000004</v>
      </c>
      <c r="X453" s="11">
        <f t="shared" si="116"/>
        <v>1.3785799999999996E+19</v>
      </c>
      <c r="Y453" s="11">
        <f t="shared" si="117"/>
        <v>6.3609999999999995E-18</v>
      </c>
      <c r="Z453" s="11">
        <f t="shared" si="118"/>
        <v>4.0699999999999997E-4</v>
      </c>
      <c r="AA453" s="16">
        <f t="shared" si="119"/>
        <v>3.4460519097613787E-2</v>
      </c>
      <c r="AB453" s="9">
        <f t="shared" si="120"/>
        <v>0.53852203492297324</v>
      </c>
      <c r="AC453" s="9">
        <f t="shared" si="121"/>
        <v>0.96553948090238628</v>
      </c>
      <c r="AD453" s="15">
        <f t="shared" si="122"/>
        <v>84.669580092417178</v>
      </c>
      <c r="AE453" s="3">
        <f t="shared" si="123"/>
        <v>765.8643999999997</v>
      </c>
      <c r="AF453" s="2">
        <f t="shared" si="124"/>
        <v>0.25</v>
      </c>
      <c r="AG453" s="9">
        <f t="shared" si="125"/>
        <v>2.9642227212929157E-2</v>
      </c>
      <c r="AH453" s="2">
        <f t="shared" si="126"/>
        <v>1.434371948268836</v>
      </c>
    </row>
    <row r="454" spans="1:34">
      <c r="A454" s="1">
        <f>Raw!A454</f>
        <v>441</v>
      </c>
      <c r="B454" s="14">
        <f>Raw!B454</f>
        <v>0.41945601851851855</v>
      </c>
      <c r="C454" s="15">
        <f>Raw!C454</f>
        <v>57</v>
      </c>
      <c r="D454" s="15">
        <f>IF(C454&gt;0.5,Raw!D454*D$11,-999)</f>
        <v>22</v>
      </c>
      <c r="E454" s="9">
        <f>IF(Raw!$G454&gt;$C$8,IF(Raw!$Q454&gt;$C$8,IF(Raw!$N454&gt;$C$9,IF(Raw!$N454&lt;$A$9,IF(Raw!$X454&gt;$C$9,IF(Raw!$X454&lt;$A$9,Raw!H454,-999),-999),-999),-999),-999),-999)</f>
        <v>0.513131</v>
      </c>
      <c r="F454" s="9">
        <f>IF(Raw!$G454&gt;$C$8,IF(Raw!$Q454&gt;$C$8,IF(Raw!$N454&gt;$C$9,IF(Raw!$N454&lt;$A$9,IF(Raw!$X454&gt;$C$9,IF(Raw!$X454&lt;$A$9,Raw!I454,-999),-999),-999),-999),-999),-999)</f>
        <v>0.920153</v>
      </c>
      <c r="G454" s="9">
        <f>Raw!G454</f>
        <v>0.98743599999999998</v>
      </c>
      <c r="H454" s="9">
        <f>IF(Raw!$G454&gt;$C$8,IF(Raw!$Q454&gt;$C$8,IF(Raw!$N454&gt;$C$9,IF(Raw!$N454&lt;$A$9,IF(Raw!$X454&gt;$C$9,IF(Raw!$X454&lt;$A$9,Raw!L454,-999),-999),-999),-999),-999),-999)</f>
        <v>624.5</v>
      </c>
      <c r="I454" s="9">
        <f>IF(Raw!$G454&gt;$C$8,IF(Raw!$Q454&gt;$C$8,IF(Raw!$N454&gt;$C$9,IF(Raw!$N454&lt;$A$9,IF(Raw!$X454&gt;$C$9,IF(Raw!$X454&lt;$A$9,Raw!M454,-999),-999),-999),-999),-999),-999)</f>
        <v>0.15545600000000001</v>
      </c>
      <c r="J454" s="9">
        <f>IF(Raw!$G454&gt;$C$8,IF(Raw!$Q454&gt;$C$8,IF(Raw!$N454&gt;$C$9,IF(Raw!$N454&lt;$A$9,IF(Raw!$X454&gt;$C$9,IF(Raw!$X454&lt;$A$9,Raw!N454,-999),-999),-999),-999),-999),-999)</f>
        <v>368</v>
      </c>
      <c r="K454" s="9">
        <f>IF(Raw!$G454&gt;$C$8,IF(Raw!$Q454&gt;$C$8,IF(Raw!$N454&gt;$C$9,IF(Raw!$N454&lt;$A$9,IF(Raw!$X454&gt;$C$9,IF(Raw!$X454&lt;$A$9,Raw!R454,-999),-999),-999),-999),-999),-999)</f>
        <v>0.49385699999999999</v>
      </c>
      <c r="L454" s="9">
        <f>IF(Raw!$G454&gt;$C$8,IF(Raw!$Q454&gt;$C$8,IF(Raw!$N454&gt;$C$9,IF(Raw!$N454&lt;$A$9,IF(Raw!$X454&gt;$C$9,IF(Raw!$X454&lt;$A$9,Raw!S454,-999),-999),-999),-999),-999),-999)</f>
        <v>0.94621900000000003</v>
      </c>
      <c r="M454" s="9">
        <f>Raw!Q454</f>
        <v>0.98673900000000003</v>
      </c>
      <c r="N454" s="9">
        <f>IF(Raw!$G454&gt;$C$8,IF(Raw!$Q454&gt;$C$8,IF(Raw!$N454&gt;$C$9,IF(Raw!$N454&lt;$A$9,IF(Raw!$X454&gt;$C$9,IF(Raw!$X454&lt;$A$9,Raw!V454,-999),-999),-999),-999),-999),-999)</f>
        <v>716.6</v>
      </c>
      <c r="O454" s="9">
        <f>IF(Raw!$G454&gt;$C$8,IF(Raw!$Q454&gt;$C$8,IF(Raw!$N454&gt;$C$9,IF(Raw!$N454&lt;$A$9,IF(Raw!$X454&gt;$C$9,IF(Raw!$X454&lt;$A$9,Raw!W454,-999),-999),-999),-999),-999),-999)</f>
        <v>0.20252100000000001</v>
      </c>
      <c r="P454" s="9">
        <f>IF(Raw!$G454&gt;$C$8,IF(Raw!$Q454&gt;$C$8,IF(Raw!$N454&gt;$C$9,IF(Raw!$N454&lt;$A$9,IF(Raw!$X454&gt;$C$9,IF(Raw!$X454&lt;$A$9,Raw!X454,-999),-999),-999),-999),-999),-999)</f>
        <v>353</v>
      </c>
      <c r="R454" s="9">
        <f t="shared" si="111"/>
        <v>0.40702199999999999</v>
      </c>
      <c r="S454" s="9">
        <f t="shared" si="112"/>
        <v>0.44234165405101106</v>
      </c>
      <c r="T454" s="9">
        <f t="shared" si="113"/>
        <v>0.45236200000000004</v>
      </c>
      <c r="U454" s="9">
        <f t="shared" si="114"/>
        <v>0.47807325788216049</v>
      </c>
      <c r="V454" s="15">
        <f t="shared" si="115"/>
        <v>0.36893078810000002</v>
      </c>
      <c r="X454" s="11">
        <f t="shared" si="116"/>
        <v>1.3243999999999998E+19</v>
      </c>
      <c r="Y454" s="11">
        <f t="shared" si="117"/>
        <v>6.2449999999999995E-18</v>
      </c>
      <c r="Z454" s="11">
        <f t="shared" si="118"/>
        <v>3.68E-4</v>
      </c>
      <c r="AA454" s="16">
        <f t="shared" si="119"/>
        <v>2.9537794188975841E-2</v>
      </c>
      <c r="AB454" s="9">
        <f t="shared" si="120"/>
        <v>0.50721877565491347</v>
      </c>
      <c r="AC454" s="9">
        <f t="shared" si="121"/>
        <v>0.97046220581102416</v>
      </c>
      <c r="AD454" s="15">
        <f t="shared" si="122"/>
        <v>80.265745078738689</v>
      </c>
      <c r="AE454" s="3">
        <f t="shared" si="123"/>
        <v>751.89799999999968</v>
      </c>
      <c r="AF454" s="2">
        <f t="shared" si="124"/>
        <v>0.25</v>
      </c>
      <c r="AG454" s="9">
        <f t="shared" si="125"/>
        <v>2.9517620189331999E-2</v>
      </c>
      <c r="AH454" s="2">
        <f t="shared" si="126"/>
        <v>1.4283422792456164</v>
      </c>
    </row>
    <row r="455" spans="1:34">
      <c r="A455" s="1">
        <f>Raw!A455</f>
        <v>442</v>
      </c>
      <c r="B455" s="14">
        <f>Raw!B455</f>
        <v>0.41951388888888891</v>
      </c>
      <c r="C455" s="15">
        <f>Raw!C455</f>
        <v>54.3</v>
      </c>
      <c r="D455" s="15">
        <f>IF(C455&gt;0.5,Raw!D455*D$11,-999)</f>
        <v>24.6</v>
      </c>
      <c r="E455" s="9">
        <f>IF(Raw!$G455&gt;$C$8,IF(Raw!$Q455&gt;$C$8,IF(Raw!$N455&gt;$C$9,IF(Raw!$N455&lt;$A$9,IF(Raw!$X455&gt;$C$9,IF(Raw!$X455&lt;$A$9,Raw!H455,-999),-999),-999),-999),-999),-999)</f>
        <v>0.51266999999999996</v>
      </c>
      <c r="F455" s="9">
        <f>IF(Raw!$G455&gt;$C$8,IF(Raw!$Q455&gt;$C$8,IF(Raw!$N455&gt;$C$9,IF(Raw!$N455&lt;$A$9,IF(Raw!$X455&gt;$C$9,IF(Raw!$X455&lt;$A$9,Raw!I455,-999),-999),-999),-999),-999),-999)</f>
        <v>0.92079100000000003</v>
      </c>
      <c r="G455" s="9">
        <f>Raw!G455</f>
        <v>0.98255099999999995</v>
      </c>
      <c r="H455" s="9">
        <f>IF(Raw!$G455&gt;$C$8,IF(Raw!$Q455&gt;$C$8,IF(Raw!$N455&gt;$C$9,IF(Raw!$N455&lt;$A$9,IF(Raw!$X455&gt;$C$9,IF(Raw!$X455&lt;$A$9,Raw!L455,-999),-999),-999),-999),-999),-999)</f>
        <v>626.6</v>
      </c>
      <c r="I455" s="9">
        <f>IF(Raw!$G455&gt;$C$8,IF(Raw!$Q455&gt;$C$8,IF(Raw!$N455&gt;$C$9,IF(Raw!$N455&lt;$A$9,IF(Raw!$X455&gt;$C$9,IF(Raw!$X455&lt;$A$9,Raw!M455,-999),-999),-999),-999),-999),-999)</f>
        <v>0.15670100000000001</v>
      </c>
      <c r="J455" s="9">
        <f>IF(Raw!$G455&gt;$C$8,IF(Raw!$Q455&gt;$C$8,IF(Raw!$N455&gt;$C$9,IF(Raw!$N455&lt;$A$9,IF(Raw!$X455&gt;$C$9,IF(Raw!$X455&lt;$A$9,Raw!N455,-999),-999),-999),-999),-999),-999)</f>
        <v>365</v>
      </c>
      <c r="K455" s="9">
        <f>IF(Raw!$G455&gt;$C$8,IF(Raw!$Q455&gt;$C$8,IF(Raw!$N455&gt;$C$9,IF(Raw!$N455&lt;$A$9,IF(Raw!$X455&gt;$C$9,IF(Raw!$X455&lt;$A$9,Raw!R455,-999),-999),-999),-999),-999),-999)</f>
        <v>0.51408600000000004</v>
      </c>
      <c r="L455" s="9">
        <f>IF(Raw!$G455&gt;$C$8,IF(Raw!$Q455&gt;$C$8,IF(Raw!$N455&gt;$C$9,IF(Raw!$N455&lt;$A$9,IF(Raw!$X455&gt;$C$9,IF(Raw!$X455&lt;$A$9,Raw!S455,-999),-999),-999),-999),-999),-999)</f>
        <v>0.95658299999999996</v>
      </c>
      <c r="M455" s="9">
        <f>Raw!Q455</f>
        <v>0.98898600000000003</v>
      </c>
      <c r="N455" s="9">
        <f>IF(Raw!$G455&gt;$C$8,IF(Raw!$Q455&gt;$C$8,IF(Raw!$N455&gt;$C$9,IF(Raw!$N455&lt;$A$9,IF(Raw!$X455&gt;$C$9,IF(Raw!$X455&lt;$A$9,Raw!V455,-999),-999),-999),-999),-999),-999)</f>
        <v>692.6</v>
      </c>
      <c r="O455" s="9">
        <f>IF(Raw!$G455&gt;$C$8,IF(Raw!$Q455&gt;$C$8,IF(Raw!$N455&gt;$C$9,IF(Raw!$N455&lt;$A$9,IF(Raw!$X455&gt;$C$9,IF(Raw!$X455&lt;$A$9,Raw!W455,-999),-999),-999),-999),-999),-999)</f>
        <v>0.33283299999999999</v>
      </c>
      <c r="P455" s="9">
        <f>IF(Raw!$G455&gt;$C$8,IF(Raw!$Q455&gt;$C$8,IF(Raw!$N455&gt;$C$9,IF(Raw!$N455&lt;$A$9,IF(Raw!$X455&gt;$C$9,IF(Raw!$X455&lt;$A$9,Raw!X455,-999),-999),-999),-999),-999),-999)</f>
        <v>380</v>
      </c>
      <c r="R455" s="9">
        <f t="shared" si="111"/>
        <v>0.40812100000000007</v>
      </c>
      <c r="S455" s="9">
        <f t="shared" si="112"/>
        <v>0.44322870227880168</v>
      </c>
      <c r="T455" s="9">
        <f t="shared" si="113"/>
        <v>0.44249699999999992</v>
      </c>
      <c r="U455" s="9">
        <f t="shared" si="114"/>
        <v>0.46258087379767354</v>
      </c>
      <c r="V455" s="15">
        <f t="shared" si="115"/>
        <v>0.37297171169999999</v>
      </c>
      <c r="X455" s="11">
        <f t="shared" si="116"/>
        <v>1.4809199999999996E+19</v>
      </c>
      <c r="Y455" s="11">
        <f t="shared" si="117"/>
        <v>6.2659999999999996E-18</v>
      </c>
      <c r="Z455" s="11">
        <f t="shared" si="118"/>
        <v>3.6499999999999998E-4</v>
      </c>
      <c r="AA455" s="16">
        <f t="shared" si="119"/>
        <v>3.2760380033331926E-2</v>
      </c>
      <c r="AB455" s="9">
        <f t="shared" si="120"/>
        <v>0.52858236988360929</v>
      </c>
      <c r="AC455" s="9">
        <f t="shared" si="121"/>
        <v>0.96723961996666807</v>
      </c>
      <c r="AD455" s="15">
        <f t="shared" si="122"/>
        <v>89.754465844745013</v>
      </c>
      <c r="AE455" s="3">
        <f t="shared" si="123"/>
        <v>754.42639999999972</v>
      </c>
      <c r="AF455" s="2">
        <f t="shared" si="124"/>
        <v>0.25</v>
      </c>
      <c r="AG455" s="9">
        <f t="shared" si="125"/>
        <v>3.1937460952081227E-2</v>
      </c>
      <c r="AH455" s="2">
        <f t="shared" si="126"/>
        <v>1.5454371144087116</v>
      </c>
    </row>
    <row r="456" spans="1:34">
      <c r="A456" s="1">
        <f>Raw!A456</f>
        <v>443</v>
      </c>
      <c r="B456" s="14">
        <f>Raw!B456</f>
        <v>0.41957175925925921</v>
      </c>
      <c r="C456" s="15">
        <f>Raw!C456</f>
        <v>55.9</v>
      </c>
      <c r="D456" s="15">
        <f>IF(C456&gt;0.5,Raw!D456*D$11,-999)</f>
        <v>22.9</v>
      </c>
      <c r="E456" s="9">
        <f>IF(Raw!$G456&gt;$C$8,IF(Raw!$Q456&gt;$C$8,IF(Raw!$N456&gt;$C$9,IF(Raw!$N456&lt;$A$9,IF(Raw!$X456&gt;$C$9,IF(Raw!$X456&lt;$A$9,Raw!H456,-999),-999),-999),-999),-999),-999)</f>
        <v>0.51031400000000005</v>
      </c>
      <c r="F456" s="9">
        <f>IF(Raw!$G456&gt;$C$8,IF(Raw!$Q456&gt;$C$8,IF(Raw!$N456&gt;$C$9,IF(Raw!$N456&lt;$A$9,IF(Raw!$X456&gt;$C$9,IF(Raw!$X456&lt;$A$9,Raw!I456,-999),-999),-999),-999),-999),-999)</f>
        <v>0.92983099999999996</v>
      </c>
      <c r="G456" s="9">
        <f>Raw!G456</f>
        <v>0.98572700000000002</v>
      </c>
      <c r="H456" s="9">
        <f>IF(Raw!$G456&gt;$C$8,IF(Raw!$Q456&gt;$C$8,IF(Raw!$N456&gt;$C$9,IF(Raw!$N456&lt;$A$9,IF(Raw!$X456&gt;$C$9,IF(Raw!$X456&lt;$A$9,Raw!L456,-999),-999),-999),-999),-999),-999)</f>
        <v>608.6</v>
      </c>
      <c r="I456" s="9">
        <f>IF(Raw!$G456&gt;$C$8,IF(Raw!$Q456&gt;$C$8,IF(Raw!$N456&gt;$C$9,IF(Raw!$N456&lt;$A$9,IF(Raw!$X456&gt;$C$9,IF(Raw!$X456&lt;$A$9,Raw!M456,-999),-999),-999),-999),-999),-999)</f>
        <v>0.132217</v>
      </c>
      <c r="J456" s="9">
        <f>IF(Raw!$G456&gt;$C$8,IF(Raw!$Q456&gt;$C$8,IF(Raw!$N456&gt;$C$9,IF(Raw!$N456&lt;$A$9,IF(Raw!$X456&gt;$C$9,IF(Raw!$X456&lt;$A$9,Raw!N456,-999),-999),-999),-999),-999),-999)</f>
        <v>480</v>
      </c>
      <c r="K456" s="9">
        <f>IF(Raw!$G456&gt;$C$8,IF(Raw!$Q456&gt;$C$8,IF(Raw!$N456&gt;$C$9,IF(Raw!$N456&lt;$A$9,IF(Raw!$X456&gt;$C$9,IF(Raw!$X456&lt;$A$9,Raw!R456,-999),-999),-999),-999),-999),-999)</f>
        <v>0.48866100000000001</v>
      </c>
      <c r="L456" s="9">
        <f>IF(Raw!$G456&gt;$C$8,IF(Raw!$Q456&gt;$C$8,IF(Raw!$N456&gt;$C$9,IF(Raw!$N456&lt;$A$9,IF(Raw!$X456&gt;$C$9,IF(Raw!$X456&lt;$A$9,Raw!S456,-999),-999),-999),-999),-999),-999)</f>
        <v>0.91774999999999995</v>
      </c>
      <c r="M456" s="9">
        <f>Raw!Q456</f>
        <v>0.98323799999999995</v>
      </c>
      <c r="N456" s="9">
        <f>IF(Raw!$G456&gt;$C$8,IF(Raw!$Q456&gt;$C$8,IF(Raw!$N456&gt;$C$9,IF(Raw!$N456&lt;$A$9,IF(Raw!$X456&gt;$C$9,IF(Raw!$X456&lt;$A$9,Raw!V456,-999),-999),-999),-999),-999),-999)</f>
        <v>690.1</v>
      </c>
      <c r="O456" s="9">
        <f>IF(Raw!$G456&gt;$C$8,IF(Raw!$Q456&gt;$C$8,IF(Raw!$N456&gt;$C$9,IF(Raw!$N456&lt;$A$9,IF(Raw!$X456&gt;$C$9,IF(Raw!$X456&lt;$A$9,Raw!W456,-999),-999),-999),-999),-999),-999)</f>
        <v>0.19731000000000001</v>
      </c>
      <c r="P456" s="9">
        <f>IF(Raw!$G456&gt;$C$8,IF(Raw!$Q456&gt;$C$8,IF(Raw!$N456&gt;$C$9,IF(Raw!$N456&lt;$A$9,IF(Raw!$X456&gt;$C$9,IF(Raw!$X456&lt;$A$9,Raw!X456,-999),-999),-999),-999),-999),-999)</f>
        <v>441</v>
      </c>
      <c r="R456" s="9">
        <f t="shared" si="111"/>
        <v>0.41951699999999992</v>
      </c>
      <c r="S456" s="9">
        <f t="shared" si="112"/>
        <v>0.45117553619958889</v>
      </c>
      <c r="T456" s="9">
        <f t="shared" si="113"/>
        <v>0.42908899999999994</v>
      </c>
      <c r="U456" s="9">
        <f t="shared" si="114"/>
        <v>0.46754453827295012</v>
      </c>
      <c r="V456" s="15">
        <f t="shared" si="115"/>
        <v>0.35783072500000002</v>
      </c>
      <c r="X456" s="11">
        <f t="shared" si="116"/>
        <v>1.3785799999999996E+19</v>
      </c>
      <c r="Y456" s="11">
        <f t="shared" si="117"/>
        <v>6.0859999999999998E-18</v>
      </c>
      <c r="Z456" s="11">
        <f t="shared" si="118"/>
        <v>4.7999999999999996E-4</v>
      </c>
      <c r="AA456" s="16">
        <f t="shared" si="119"/>
        <v>3.8713120015751314E-2</v>
      </c>
      <c r="AB456" s="9">
        <f t="shared" si="120"/>
        <v>0.50527237395443869</v>
      </c>
      <c r="AC456" s="9">
        <f t="shared" si="121"/>
        <v>0.96128687998424878</v>
      </c>
      <c r="AD456" s="15">
        <f t="shared" si="122"/>
        <v>80.652333366148582</v>
      </c>
      <c r="AE456" s="3">
        <f t="shared" si="123"/>
        <v>732.75439999999981</v>
      </c>
      <c r="AF456" s="2">
        <f t="shared" si="124"/>
        <v>0.25</v>
      </c>
      <c r="AG456" s="9">
        <f t="shared" si="125"/>
        <v>2.900658304947076E-2</v>
      </c>
      <c r="AH456" s="2">
        <f t="shared" si="126"/>
        <v>1.4036134580043846</v>
      </c>
    </row>
    <row r="457" spans="1:34">
      <c r="A457" s="1">
        <f>Raw!A457</f>
        <v>444</v>
      </c>
      <c r="B457" s="14">
        <f>Raw!B457</f>
        <v>0.41962962962962963</v>
      </c>
      <c r="C457" s="15">
        <f>Raw!C457</f>
        <v>53.2</v>
      </c>
      <c r="D457" s="15">
        <f>IF(C457&gt;0.5,Raw!D457*D$11,-999)</f>
        <v>25.5</v>
      </c>
      <c r="E457" s="9">
        <f>IF(Raw!$G457&gt;$C$8,IF(Raw!$Q457&gt;$C$8,IF(Raw!$N457&gt;$C$9,IF(Raw!$N457&lt;$A$9,IF(Raw!$X457&gt;$C$9,IF(Raw!$X457&lt;$A$9,Raw!H457,-999),-999),-999),-999),-999),-999)</f>
        <v>0.51966100000000004</v>
      </c>
      <c r="F457" s="9">
        <f>IF(Raw!$G457&gt;$C$8,IF(Raw!$Q457&gt;$C$8,IF(Raw!$N457&gt;$C$9,IF(Raw!$N457&lt;$A$9,IF(Raw!$X457&gt;$C$9,IF(Raw!$X457&lt;$A$9,Raw!I457,-999),-999),-999),-999),-999),-999)</f>
        <v>0.91744700000000001</v>
      </c>
      <c r="G457" s="9">
        <f>Raw!G457</f>
        <v>0.98378500000000002</v>
      </c>
      <c r="H457" s="9">
        <f>IF(Raw!$G457&gt;$C$8,IF(Raw!$Q457&gt;$C$8,IF(Raw!$N457&gt;$C$9,IF(Raw!$N457&lt;$A$9,IF(Raw!$X457&gt;$C$9,IF(Raw!$X457&lt;$A$9,Raw!L457,-999),-999),-999),-999),-999),-999)</f>
        <v>572.6</v>
      </c>
      <c r="I457" s="9">
        <f>IF(Raw!$G457&gt;$C$8,IF(Raw!$Q457&gt;$C$8,IF(Raw!$N457&gt;$C$9,IF(Raw!$N457&lt;$A$9,IF(Raw!$X457&gt;$C$9,IF(Raw!$X457&lt;$A$9,Raw!M457,-999),-999),-999),-999),-999),-999)</f>
        <v>0.16805100000000001</v>
      </c>
      <c r="J457" s="9">
        <f>IF(Raw!$G457&gt;$C$8,IF(Raw!$Q457&gt;$C$8,IF(Raw!$N457&gt;$C$9,IF(Raw!$N457&lt;$A$9,IF(Raw!$X457&gt;$C$9,IF(Raw!$X457&lt;$A$9,Raw!N457,-999),-999),-999),-999),-999),-999)</f>
        <v>273</v>
      </c>
      <c r="K457" s="9">
        <f>IF(Raw!$G457&gt;$C$8,IF(Raw!$Q457&gt;$C$8,IF(Raw!$N457&gt;$C$9,IF(Raw!$N457&lt;$A$9,IF(Raw!$X457&gt;$C$9,IF(Raw!$X457&lt;$A$9,Raw!R457,-999),-999),-999),-999),-999),-999)</f>
        <v>0.49687599999999998</v>
      </c>
      <c r="L457" s="9">
        <f>IF(Raw!$G457&gt;$C$8,IF(Raw!$Q457&gt;$C$8,IF(Raw!$N457&gt;$C$9,IF(Raw!$N457&lt;$A$9,IF(Raw!$X457&gt;$C$9,IF(Raw!$X457&lt;$A$9,Raw!S457,-999),-999),-999),-999),-999),-999)</f>
        <v>0.93655100000000002</v>
      </c>
      <c r="M457" s="9">
        <f>Raw!Q457</f>
        <v>0.98813899999999999</v>
      </c>
      <c r="N457" s="9">
        <f>IF(Raw!$G457&gt;$C$8,IF(Raw!$Q457&gt;$C$8,IF(Raw!$N457&gt;$C$9,IF(Raw!$N457&lt;$A$9,IF(Raw!$X457&gt;$C$9,IF(Raw!$X457&lt;$A$9,Raw!V457,-999),-999),-999),-999),-999),-999)</f>
        <v>665.8</v>
      </c>
      <c r="O457" s="9">
        <f>IF(Raw!$G457&gt;$C$8,IF(Raw!$Q457&gt;$C$8,IF(Raw!$N457&gt;$C$9,IF(Raw!$N457&lt;$A$9,IF(Raw!$X457&gt;$C$9,IF(Raw!$X457&lt;$A$9,Raw!W457,-999),-999),-999),-999),-999),-999)</f>
        <v>0.18341099999999999</v>
      </c>
      <c r="P457" s="9">
        <f>IF(Raw!$G457&gt;$C$8,IF(Raw!$Q457&gt;$C$8,IF(Raw!$N457&gt;$C$9,IF(Raw!$N457&lt;$A$9,IF(Raw!$X457&gt;$C$9,IF(Raw!$X457&lt;$A$9,Raw!X457,-999),-999),-999),-999),-999),-999)</f>
        <v>348</v>
      </c>
      <c r="R457" s="9">
        <f t="shared" si="111"/>
        <v>0.39778599999999997</v>
      </c>
      <c r="S457" s="9">
        <f t="shared" si="112"/>
        <v>0.43357926942918767</v>
      </c>
      <c r="T457" s="9">
        <f t="shared" si="113"/>
        <v>0.43967500000000004</v>
      </c>
      <c r="U457" s="9">
        <f t="shared" si="114"/>
        <v>0.46946188728643717</v>
      </c>
      <c r="V457" s="15">
        <f t="shared" si="115"/>
        <v>0.36516123490000002</v>
      </c>
      <c r="X457" s="11">
        <f t="shared" si="116"/>
        <v>1.5350999999999996E+19</v>
      </c>
      <c r="Y457" s="11">
        <f t="shared" si="117"/>
        <v>5.7260000000000002E-18</v>
      </c>
      <c r="Z457" s="11">
        <f t="shared" si="118"/>
        <v>2.7299999999999997E-4</v>
      </c>
      <c r="AA457" s="16">
        <f t="shared" si="119"/>
        <v>2.3434307562882253E-2</v>
      </c>
      <c r="AB457" s="9">
        <f t="shared" si="120"/>
        <v>0.50717947917771022</v>
      </c>
      <c r="AC457" s="9">
        <f t="shared" si="121"/>
        <v>0.97656569243711777</v>
      </c>
      <c r="AD457" s="15">
        <f t="shared" si="122"/>
        <v>85.839954442792148</v>
      </c>
      <c r="AE457" s="3">
        <f t="shared" si="123"/>
        <v>689.41039999999987</v>
      </c>
      <c r="AF457" s="2">
        <f t="shared" si="124"/>
        <v>0.25</v>
      </c>
      <c r="AG457" s="9">
        <f t="shared" si="125"/>
        <v>3.0998913090226912E-2</v>
      </c>
      <c r="AH457" s="2">
        <f t="shared" si="126"/>
        <v>1.5000212718176282</v>
      </c>
    </row>
    <row r="458" spans="1:34">
      <c r="A458" s="1">
        <f>Raw!A458</f>
        <v>445</v>
      </c>
      <c r="B458" s="14">
        <f>Raw!B458</f>
        <v>0.41967592592592595</v>
      </c>
      <c r="C458" s="15">
        <f>Raw!C458</f>
        <v>54.3</v>
      </c>
      <c r="D458" s="15">
        <f>IF(C458&gt;0.5,Raw!D458*D$11,-999)</f>
        <v>24.6</v>
      </c>
      <c r="E458" s="9">
        <f>IF(Raw!$G458&gt;$C$8,IF(Raw!$Q458&gt;$C$8,IF(Raw!$N458&gt;$C$9,IF(Raw!$N458&lt;$A$9,IF(Raw!$X458&gt;$C$9,IF(Raw!$X458&lt;$A$9,Raw!H458,-999),-999),-999),-999),-999),-999)</f>
        <v>0.48768</v>
      </c>
      <c r="F458" s="9">
        <f>IF(Raw!$G458&gt;$C$8,IF(Raw!$Q458&gt;$C$8,IF(Raw!$N458&gt;$C$9,IF(Raw!$N458&lt;$A$9,IF(Raw!$X458&gt;$C$9,IF(Raw!$X458&lt;$A$9,Raw!I458,-999),-999),-999),-999),-999),-999)</f>
        <v>0.87278299999999998</v>
      </c>
      <c r="G458" s="9">
        <f>Raw!G458</f>
        <v>0.98294099999999995</v>
      </c>
      <c r="H458" s="9">
        <f>IF(Raw!$G458&gt;$C$8,IF(Raw!$Q458&gt;$C$8,IF(Raw!$N458&gt;$C$9,IF(Raw!$N458&lt;$A$9,IF(Raw!$X458&gt;$C$9,IF(Raw!$X458&lt;$A$9,Raw!L458,-999),-999),-999),-999),-999),-999)</f>
        <v>614.9</v>
      </c>
      <c r="I458" s="9">
        <f>IF(Raw!$G458&gt;$C$8,IF(Raw!$Q458&gt;$C$8,IF(Raw!$N458&gt;$C$9,IF(Raw!$N458&lt;$A$9,IF(Raw!$X458&gt;$C$9,IF(Raw!$X458&lt;$A$9,Raw!M458,-999),-999),-999),-999),-999),-999)</f>
        <v>0.188689</v>
      </c>
      <c r="J458" s="9">
        <f>IF(Raw!$G458&gt;$C$8,IF(Raw!$Q458&gt;$C$8,IF(Raw!$N458&gt;$C$9,IF(Raw!$N458&lt;$A$9,IF(Raw!$X458&gt;$C$9,IF(Raw!$X458&lt;$A$9,Raw!N458,-999),-999),-999),-999),-999),-999)</f>
        <v>358</v>
      </c>
      <c r="K458" s="9">
        <f>IF(Raw!$G458&gt;$C$8,IF(Raw!$Q458&gt;$C$8,IF(Raw!$N458&gt;$C$9,IF(Raw!$N458&lt;$A$9,IF(Raw!$X458&gt;$C$9,IF(Raw!$X458&lt;$A$9,Raw!R458,-999),-999),-999),-999),-999),-999)</f>
        <v>0.46813199999999999</v>
      </c>
      <c r="L458" s="9">
        <f>IF(Raw!$G458&gt;$C$8,IF(Raw!$Q458&gt;$C$8,IF(Raw!$N458&gt;$C$9,IF(Raw!$N458&lt;$A$9,IF(Raw!$X458&gt;$C$9,IF(Raw!$X458&lt;$A$9,Raw!S458,-999),-999),-999),-999),-999),-999)</f>
        <v>0.89592400000000005</v>
      </c>
      <c r="M458" s="9">
        <f>Raw!Q458</f>
        <v>0.98400399999999999</v>
      </c>
      <c r="N458" s="9">
        <f>IF(Raw!$G458&gt;$C$8,IF(Raw!$Q458&gt;$C$8,IF(Raw!$N458&gt;$C$9,IF(Raw!$N458&lt;$A$9,IF(Raw!$X458&gt;$C$9,IF(Raw!$X458&lt;$A$9,Raw!V458,-999),-999),-999),-999),-999),-999)</f>
        <v>692.9</v>
      </c>
      <c r="O458" s="9">
        <f>IF(Raw!$G458&gt;$C$8,IF(Raw!$Q458&gt;$C$8,IF(Raw!$N458&gt;$C$9,IF(Raw!$N458&lt;$A$9,IF(Raw!$X458&gt;$C$9,IF(Raw!$X458&lt;$A$9,Raw!W458,-999),-999),-999),-999),-999),-999)</f>
        <v>0.20577200000000001</v>
      </c>
      <c r="P458" s="9">
        <f>IF(Raw!$G458&gt;$C$8,IF(Raw!$Q458&gt;$C$8,IF(Raw!$N458&gt;$C$9,IF(Raw!$N458&lt;$A$9,IF(Raw!$X458&gt;$C$9,IF(Raw!$X458&lt;$A$9,Raw!X458,-999),-999),-999),-999),-999),-999)</f>
        <v>480</v>
      </c>
      <c r="R458" s="9">
        <f t="shared" si="111"/>
        <v>0.38510299999999997</v>
      </c>
      <c r="S458" s="9">
        <f t="shared" si="112"/>
        <v>0.44123567943005304</v>
      </c>
      <c r="T458" s="9">
        <f t="shared" si="113"/>
        <v>0.42779200000000006</v>
      </c>
      <c r="U458" s="9">
        <f t="shared" si="114"/>
        <v>0.47748692969492951</v>
      </c>
      <c r="V458" s="15">
        <f t="shared" si="115"/>
        <v>0.34932076760000003</v>
      </c>
      <c r="X458" s="11">
        <f t="shared" si="116"/>
        <v>1.4809199999999996E+19</v>
      </c>
      <c r="Y458" s="11">
        <f t="shared" si="117"/>
        <v>6.1489999999999994E-18</v>
      </c>
      <c r="Z458" s="11">
        <f t="shared" si="118"/>
        <v>3.5799999999999997E-4</v>
      </c>
      <c r="AA458" s="16">
        <f t="shared" si="119"/>
        <v>3.1570899040296044E-2</v>
      </c>
      <c r="AB458" s="9">
        <f t="shared" si="120"/>
        <v>0.48163777804224633</v>
      </c>
      <c r="AC458" s="9">
        <f t="shared" si="121"/>
        <v>0.96842910095970391</v>
      </c>
      <c r="AD458" s="15">
        <f t="shared" si="122"/>
        <v>88.186868827642584</v>
      </c>
      <c r="AE458" s="3">
        <f t="shared" si="123"/>
        <v>740.33959999999968</v>
      </c>
      <c r="AF458" s="2">
        <f t="shared" si="124"/>
        <v>0.25</v>
      </c>
      <c r="AG458" s="9">
        <f t="shared" si="125"/>
        <v>3.2390828643015797E-2</v>
      </c>
      <c r="AH458" s="2">
        <f t="shared" si="126"/>
        <v>1.5673753410290219</v>
      </c>
    </row>
    <row r="459" spans="1:34">
      <c r="A459" s="1">
        <f>Raw!A459</f>
        <v>446</v>
      </c>
      <c r="B459" s="14">
        <f>Raw!B459</f>
        <v>0.41973379629629631</v>
      </c>
      <c r="C459" s="15">
        <f>Raw!C459</f>
        <v>53</v>
      </c>
      <c r="D459" s="15">
        <f>IF(C459&gt;0.5,Raw!D459*D$11,-999)</f>
        <v>25.5</v>
      </c>
      <c r="E459" s="9">
        <f>IF(Raw!$G459&gt;$C$8,IF(Raw!$Q459&gt;$C$8,IF(Raw!$N459&gt;$C$9,IF(Raw!$N459&lt;$A$9,IF(Raw!$X459&gt;$C$9,IF(Raw!$X459&lt;$A$9,Raw!H459,-999),-999),-999),-999),-999),-999)</f>
        <v>0.48747699999999999</v>
      </c>
      <c r="F459" s="9">
        <f>IF(Raw!$G459&gt;$C$8,IF(Raw!$Q459&gt;$C$8,IF(Raw!$N459&gt;$C$9,IF(Raw!$N459&lt;$A$9,IF(Raw!$X459&gt;$C$9,IF(Raw!$X459&lt;$A$9,Raw!I459,-999),-999),-999),-999),-999),-999)</f>
        <v>0.861398</v>
      </c>
      <c r="G459" s="9">
        <f>Raw!G459</f>
        <v>0.97623800000000005</v>
      </c>
      <c r="H459" s="9">
        <f>IF(Raw!$G459&gt;$C$8,IF(Raw!$Q459&gt;$C$8,IF(Raw!$N459&gt;$C$9,IF(Raw!$N459&lt;$A$9,IF(Raw!$X459&gt;$C$9,IF(Raw!$X459&lt;$A$9,Raw!L459,-999),-999),-999),-999),-999),-999)</f>
        <v>642.70000000000005</v>
      </c>
      <c r="I459" s="9">
        <f>IF(Raw!$G459&gt;$C$8,IF(Raw!$Q459&gt;$C$8,IF(Raw!$N459&gt;$C$9,IF(Raw!$N459&lt;$A$9,IF(Raw!$X459&gt;$C$9,IF(Raw!$X459&lt;$A$9,Raw!M459,-999),-999),-999),-999),-999),-999)</f>
        <v>0.300842</v>
      </c>
      <c r="J459" s="9">
        <f>IF(Raw!$G459&gt;$C$8,IF(Raw!$Q459&gt;$C$8,IF(Raw!$N459&gt;$C$9,IF(Raw!$N459&lt;$A$9,IF(Raw!$X459&gt;$C$9,IF(Raw!$X459&lt;$A$9,Raw!N459,-999),-999),-999),-999),-999),-999)</f>
        <v>457</v>
      </c>
      <c r="K459" s="9">
        <f>IF(Raw!$G459&gt;$C$8,IF(Raw!$Q459&gt;$C$8,IF(Raw!$N459&gt;$C$9,IF(Raw!$N459&lt;$A$9,IF(Raw!$X459&gt;$C$9,IF(Raw!$X459&lt;$A$9,Raw!R459,-999),-999),-999),-999),-999),-999)</f>
        <v>0.47475299999999998</v>
      </c>
      <c r="L459" s="9">
        <f>IF(Raw!$G459&gt;$C$8,IF(Raw!$Q459&gt;$C$8,IF(Raw!$N459&gt;$C$9,IF(Raw!$N459&lt;$A$9,IF(Raw!$X459&gt;$C$9,IF(Raw!$X459&lt;$A$9,Raw!S459,-999),-999),-999),-999),-999),-999)</f>
        <v>0.87994899999999998</v>
      </c>
      <c r="M459" s="9">
        <f>Raw!Q459</f>
        <v>0.98655599999999999</v>
      </c>
      <c r="N459" s="9">
        <f>IF(Raw!$G459&gt;$C$8,IF(Raw!$Q459&gt;$C$8,IF(Raw!$N459&gt;$C$9,IF(Raw!$N459&lt;$A$9,IF(Raw!$X459&gt;$C$9,IF(Raw!$X459&lt;$A$9,Raw!V459,-999),-999),-999),-999),-999),-999)</f>
        <v>685.1</v>
      </c>
      <c r="O459" s="9">
        <f>IF(Raw!$G459&gt;$C$8,IF(Raw!$Q459&gt;$C$8,IF(Raw!$N459&gt;$C$9,IF(Raw!$N459&lt;$A$9,IF(Raw!$X459&gt;$C$9,IF(Raw!$X459&lt;$A$9,Raw!W459,-999),-999),-999),-999),-999),-999)</f>
        <v>0.28849399999999997</v>
      </c>
      <c r="P459" s="9">
        <f>IF(Raw!$G459&gt;$C$8,IF(Raw!$Q459&gt;$C$8,IF(Raw!$N459&gt;$C$9,IF(Raw!$N459&lt;$A$9,IF(Raw!$X459&gt;$C$9,IF(Raw!$X459&lt;$A$9,Raw!X459,-999),-999),-999),-999),-999),-999)</f>
        <v>438</v>
      </c>
      <c r="R459" s="9">
        <f t="shared" si="111"/>
        <v>0.373921</v>
      </c>
      <c r="S459" s="9">
        <f t="shared" si="112"/>
        <v>0.43408621798518221</v>
      </c>
      <c r="T459" s="9">
        <f t="shared" si="113"/>
        <v>0.405196</v>
      </c>
      <c r="U459" s="9">
        <f t="shared" si="114"/>
        <v>0.46047668671707109</v>
      </c>
      <c r="V459" s="15">
        <f t="shared" si="115"/>
        <v>0.34309211510000004</v>
      </c>
      <c r="X459" s="11">
        <f t="shared" si="116"/>
        <v>1.5350999999999996E+19</v>
      </c>
      <c r="Y459" s="11">
        <f t="shared" si="117"/>
        <v>6.4269999999999998E-18</v>
      </c>
      <c r="Z459" s="11">
        <f t="shared" si="118"/>
        <v>4.57E-4</v>
      </c>
      <c r="AA459" s="16">
        <f t="shared" si="119"/>
        <v>4.3142797441080911E-2</v>
      </c>
      <c r="AB459" s="9">
        <f t="shared" si="120"/>
        <v>0.49223428895193622</v>
      </c>
      <c r="AC459" s="9">
        <f t="shared" si="121"/>
        <v>0.95685720255891904</v>
      </c>
      <c r="AD459" s="15">
        <f t="shared" si="122"/>
        <v>94.404370768229569</v>
      </c>
      <c r="AE459" s="3">
        <f t="shared" si="123"/>
        <v>773.81079999999974</v>
      </c>
      <c r="AF459" s="2">
        <f t="shared" si="124"/>
        <v>0.25</v>
      </c>
      <c r="AG459" s="9">
        <f t="shared" si="125"/>
        <v>3.3439239894587899E-2</v>
      </c>
      <c r="AH459" s="2">
        <f t="shared" si="126"/>
        <v>1.6181074158728623</v>
      </c>
    </row>
    <row r="460" spans="1:34">
      <c r="A460" s="1">
        <f>Raw!A460</f>
        <v>447</v>
      </c>
      <c r="B460" s="14">
        <f>Raw!B460</f>
        <v>0.41979166666666662</v>
      </c>
      <c r="C460" s="15">
        <f>Raw!C460</f>
        <v>51.9</v>
      </c>
      <c r="D460" s="15">
        <f>IF(C460&gt;0.5,Raw!D460*D$11,-999)</f>
        <v>26.4</v>
      </c>
      <c r="E460" s="9">
        <f>IF(Raw!$G460&gt;$C$8,IF(Raw!$Q460&gt;$C$8,IF(Raw!$N460&gt;$C$9,IF(Raw!$N460&lt;$A$9,IF(Raw!$X460&gt;$C$9,IF(Raw!$X460&lt;$A$9,Raw!H460,-999),-999),-999),-999),-999),-999)</f>
        <v>0.48380099999999998</v>
      </c>
      <c r="F460" s="9">
        <f>IF(Raw!$G460&gt;$C$8,IF(Raw!$Q460&gt;$C$8,IF(Raw!$N460&gt;$C$9,IF(Raw!$N460&lt;$A$9,IF(Raw!$X460&gt;$C$9,IF(Raw!$X460&lt;$A$9,Raw!I460,-999),-999),-999),-999),-999),-999)</f>
        <v>0.85750999999999999</v>
      </c>
      <c r="G460" s="9">
        <f>Raw!G460</f>
        <v>0.984842</v>
      </c>
      <c r="H460" s="9">
        <f>IF(Raw!$G460&gt;$C$8,IF(Raw!$Q460&gt;$C$8,IF(Raw!$N460&gt;$C$9,IF(Raw!$N460&lt;$A$9,IF(Raw!$X460&gt;$C$9,IF(Raw!$X460&lt;$A$9,Raw!L460,-999),-999),-999),-999),-999),-999)</f>
        <v>602.9</v>
      </c>
      <c r="I460" s="9">
        <f>IF(Raw!$G460&gt;$C$8,IF(Raw!$Q460&gt;$C$8,IF(Raw!$N460&gt;$C$9,IF(Raw!$N460&lt;$A$9,IF(Raw!$X460&gt;$C$9,IF(Raw!$X460&lt;$A$9,Raw!M460,-999),-999),-999),-999),-999),-999)</f>
        <v>0.18108399999999999</v>
      </c>
      <c r="J460" s="9">
        <f>IF(Raw!$G460&gt;$C$8,IF(Raw!$Q460&gt;$C$8,IF(Raw!$N460&gt;$C$9,IF(Raw!$N460&lt;$A$9,IF(Raw!$X460&gt;$C$9,IF(Raw!$X460&lt;$A$9,Raw!N460,-999),-999),-999),-999),-999),-999)</f>
        <v>448</v>
      </c>
      <c r="K460" s="9">
        <f>IF(Raw!$G460&gt;$C$8,IF(Raw!$Q460&gt;$C$8,IF(Raw!$N460&gt;$C$9,IF(Raw!$N460&lt;$A$9,IF(Raw!$X460&gt;$C$9,IF(Raw!$X460&lt;$A$9,Raw!R460,-999),-999),-999),-999),-999),-999)</f>
        <v>0.46220499999999998</v>
      </c>
      <c r="L460" s="9">
        <f>IF(Raw!$G460&gt;$C$8,IF(Raw!$Q460&gt;$C$8,IF(Raw!$N460&gt;$C$9,IF(Raw!$N460&lt;$A$9,IF(Raw!$X460&gt;$C$9,IF(Raw!$X460&lt;$A$9,Raw!S460,-999),-999),-999),-999),-999),-999)</f>
        <v>0.89113799999999999</v>
      </c>
      <c r="M460" s="9">
        <f>Raw!Q460</f>
        <v>0.98340799999999995</v>
      </c>
      <c r="N460" s="9">
        <f>IF(Raw!$G460&gt;$C$8,IF(Raw!$Q460&gt;$C$8,IF(Raw!$N460&gt;$C$9,IF(Raw!$N460&lt;$A$9,IF(Raw!$X460&gt;$C$9,IF(Raw!$X460&lt;$A$9,Raw!V460,-999),-999),-999),-999),-999),-999)</f>
        <v>664.8</v>
      </c>
      <c r="O460" s="9">
        <f>IF(Raw!$G460&gt;$C$8,IF(Raw!$Q460&gt;$C$8,IF(Raw!$N460&gt;$C$9,IF(Raw!$N460&lt;$A$9,IF(Raw!$X460&gt;$C$9,IF(Raw!$X460&lt;$A$9,Raw!W460,-999),-999),-999),-999),-999),-999)</f>
        <v>0.22356000000000001</v>
      </c>
      <c r="P460" s="9">
        <f>IF(Raw!$G460&gt;$C$8,IF(Raw!$Q460&gt;$C$8,IF(Raw!$N460&gt;$C$9,IF(Raw!$N460&lt;$A$9,IF(Raw!$X460&gt;$C$9,IF(Raw!$X460&lt;$A$9,Raw!X460,-999),-999),-999),-999),-999),-999)</f>
        <v>401</v>
      </c>
      <c r="R460" s="9">
        <f t="shared" si="111"/>
        <v>0.37370900000000001</v>
      </c>
      <c r="S460" s="9">
        <f t="shared" si="112"/>
        <v>0.4358071625986869</v>
      </c>
      <c r="T460" s="9">
        <f t="shared" si="113"/>
        <v>0.42893300000000001</v>
      </c>
      <c r="U460" s="9">
        <f t="shared" si="114"/>
        <v>0.48133173537656349</v>
      </c>
      <c r="V460" s="15">
        <f t="shared" si="115"/>
        <v>0.34745470620000002</v>
      </c>
      <c r="X460" s="11">
        <f t="shared" si="116"/>
        <v>1.5892799999999994E+19</v>
      </c>
      <c r="Y460" s="11">
        <f t="shared" si="117"/>
        <v>6.0289999999999993E-18</v>
      </c>
      <c r="Z460" s="11">
        <f t="shared" si="118"/>
        <v>4.4799999999999999E-4</v>
      </c>
      <c r="AA460" s="16">
        <f t="shared" si="119"/>
        <v>4.1159499574942165E-2</v>
      </c>
      <c r="AB460" s="9">
        <f t="shared" si="120"/>
        <v>0.47985966763117865</v>
      </c>
      <c r="AC460" s="9">
        <f t="shared" si="121"/>
        <v>0.95884050042505786</v>
      </c>
      <c r="AD460" s="15">
        <f t="shared" si="122"/>
        <v>91.873882979781627</v>
      </c>
      <c r="AE460" s="3">
        <f t="shared" si="123"/>
        <v>725.8915999999997</v>
      </c>
      <c r="AF460" s="2">
        <f t="shared" si="124"/>
        <v>0.25</v>
      </c>
      <c r="AG460" s="9">
        <f t="shared" si="125"/>
        <v>3.4016781177262777E-2</v>
      </c>
      <c r="AH460" s="2">
        <f t="shared" si="126"/>
        <v>1.6460543379744079</v>
      </c>
    </row>
    <row r="461" spans="1:34">
      <c r="A461" s="1">
        <f>Raw!A461</f>
        <v>448</v>
      </c>
      <c r="B461" s="14">
        <f>Raw!B461</f>
        <v>0.41984953703703703</v>
      </c>
      <c r="C461" s="15">
        <f>Raw!C461</f>
        <v>52.3</v>
      </c>
      <c r="D461" s="15">
        <f>IF(C461&gt;0.5,Raw!D461*D$11,-999)</f>
        <v>25.5</v>
      </c>
      <c r="E461" s="9">
        <f>IF(Raw!$G461&gt;$C$8,IF(Raw!$Q461&gt;$C$8,IF(Raw!$N461&gt;$C$9,IF(Raw!$N461&lt;$A$9,IF(Raw!$X461&gt;$C$9,IF(Raw!$X461&lt;$A$9,Raw!H461,-999),-999),-999),-999),-999),-999)</f>
        <v>0.48177500000000001</v>
      </c>
      <c r="F461" s="9">
        <f>IF(Raw!$G461&gt;$C$8,IF(Raw!$Q461&gt;$C$8,IF(Raw!$N461&gt;$C$9,IF(Raw!$N461&lt;$A$9,IF(Raw!$X461&gt;$C$9,IF(Raw!$X461&lt;$A$9,Raw!I461,-999),-999),-999),-999),-999),-999)</f>
        <v>0.82862599999999997</v>
      </c>
      <c r="G461" s="9">
        <f>Raw!G461</f>
        <v>0.98246</v>
      </c>
      <c r="H461" s="9">
        <f>IF(Raw!$G461&gt;$C$8,IF(Raw!$Q461&gt;$C$8,IF(Raw!$N461&gt;$C$9,IF(Raw!$N461&lt;$A$9,IF(Raw!$X461&gt;$C$9,IF(Raw!$X461&lt;$A$9,Raw!L461,-999),-999),-999),-999),-999),-999)</f>
        <v>634.5</v>
      </c>
      <c r="I461" s="9">
        <f>IF(Raw!$G461&gt;$C$8,IF(Raw!$Q461&gt;$C$8,IF(Raw!$N461&gt;$C$9,IF(Raw!$N461&lt;$A$9,IF(Raw!$X461&gt;$C$9,IF(Raw!$X461&lt;$A$9,Raw!M461,-999),-999),-999),-999),-999),-999)</f>
        <v>0.31555699999999998</v>
      </c>
      <c r="J461" s="9">
        <f>IF(Raw!$G461&gt;$C$8,IF(Raw!$Q461&gt;$C$8,IF(Raw!$N461&gt;$C$9,IF(Raw!$N461&lt;$A$9,IF(Raw!$X461&gt;$C$9,IF(Raw!$X461&lt;$A$9,Raw!N461,-999),-999),-999),-999),-999),-999)</f>
        <v>388</v>
      </c>
      <c r="K461" s="9">
        <f>IF(Raw!$G461&gt;$C$8,IF(Raw!$Q461&gt;$C$8,IF(Raw!$N461&gt;$C$9,IF(Raw!$N461&lt;$A$9,IF(Raw!$X461&gt;$C$9,IF(Raw!$X461&lt;$A$9,Raw!R461,-999),-999),-999),-999),-999),-999)</f>
        <v>0.45054699999999998</v>
      </c>
      <c r="L461" s="9">
        <f>IF(Raw!$G461&gt;$C$8,IF(Raw!$Q461&gt;$C$8,IF(Raw!$N461&gt;$C$9,IF(Raw!$N461&lt;$A$9,IF(Raw!$X461&gt;$C$9,IF(Raw!$X461&lt;$A$9,Raw!S461,-999),-999),-999),-999),-999),-999)</f>
        <v>0.86157499999999998</v>
      </c>
      <c r="M461" s="9">
        <f>Raw!Q461</f>
        <v>0.98791399999999996</v>
      </c>
      <c r="N461" s="9">
        <f>IF(Raw!$G461&gt;$C$8,IF(Raw!$Q461&gt;$C$8,IF(Raw!$N461&gt;$C$9,IF(Raw!$N461&lt;$A$9,IF(Raw!$X461&gt;$C$9,IF(Raw!$X461&lt;$A$9,Raw!V461,-999),-999),-999),-999),-999),-999)</f>
        <v>721.6</v>
      </c>
      <c r="O461" s="9">
        <f>IF(Raw!$G461&gt;$C$8,IF(Raw!$Q461&gt;$C$8,IF(Raw!$N461&gt;$C$9,IF(Raw!$N461&lt;$A$9,IF(Raw!$X461&gt;$C$9,IF(Raw!$X461&lt;$A$9,Raw!W461,-999),-999),-999),-999),-999),-999)</f>
        <v>0.241531</v>
      </c>
      <c r="P461" s="9">
        <f>IF(Raw!$G461&gt;$C$8,IF(Raw!$Q461&gt;$C$8,IF(Raw!$N461&gt;$C$9,IF(Raw!$N461&lt;$A$9,IF(Raw!$X461&gt;$C$9,IF(Raw!$X461&lt;$A$9,Raw!X461,-999),-999),-999),-999),-999),-999)</f>
        <v>343</v>
      </c>
      <c r="R461" s="9">
        <f t="shared" si="111"/>
        <v>0.34685099999999996</v>
      </c>
      <c r="S461" s="9">
        <f t="shared" si="112"/>
        <v>0.41858570694137037</v>
      </c>
      <c r="T461" s="9">
        <f t="shared" si="113"/>
        <v>0.411028</v>
      </c>
      <c r="U461" s="9">
        <f t="shared" si="114"/>
        <v>0.47706583872558977</v>
      </c>
      <c r="V461" s="15">
        <f t="shared" si="115"/>
        <v>0.3359280925</v>
      </c>
      <c r="X461" s="11">
        <f t="shared" si="116"/>
        <v>1.5350999999999996E+19</v>
      </c>
      <c r="Y461" s="11">
        <f t="shared" si="117"/>
        <v>6.3449999999999997E-18</v>
      </c>
      <c r="Z461" s="11">
        <f t="shared" si="118"/>
        <v>3.88E-4</v>
      </c>
      <c r="AA461" s="16">
        <f t="shared" si="119"/>
        <v>3.6415786970503697E-2</v>
      </c>
      <c r="AB461" s="9">
        <f t="shared" si="120"/>
        <v>0.46551490808691215</v>
      </c>
      <c r="AC461" s="9">
        <f t="shared" si="121"/>
        <v>0.96358421302949637</v>
      </c>
      <c r="AD461" s="15">
        <f t="shared" si="122"/>
        <v>93.855121057999213</v>
      </c>
      <c r="AE461" s="3">
        <f t="shared" si="123"/>
        <v>763.93799999999976</v>
      </c>
      <c r="AF461" s="2">
        <f t="shared" si="124"/>
        <v>0.25</v>
      </c>
      <c r="AG461" s="9">
        <f t="shared" si="125"/>
        <v>3.444236311248166E-2</v>
      </c>
      <c r="AH461" s="2">
        <f t="shared" si="126"/>
        <v>1.6666480263360459</v>
      </c>
    </row>
    <row r="462" spans="1:34">
      <c r="A462" s="1">
        <f>Raw!A462</f>
        <v>449</v>
      </c>
      <c r="B462" s="14">
        <f>Raw!B462</f>
        <v>0.4199074074074074</v>
      </c>
      <c r="C462" s="15">
        <f>Raw!C462</f>
        <v>50.6</v>
      </c>
      <c r="D462" s="15">
        <f>IF(C462&gt;0.5,Raw!D462*D$11,-999)</f>
        <v>27.3</v>
      </c>
      <c r="E462" s="9">
        <f>IF(Raw!$G462&gt;$C$8,IF(Raw!$Q462&gt;$C$8,IF(Raw!$N462&gt;$C$9,IF(Raw!$N462&lt;$A$9,IF(Raw!$X462&gt;$C$9,IF(Raw!$X462&lt;$A$9,Raw!H462,-999),-999),-999),-999),-999),-999)</f>
        <v>0.47434799999999999</v>
      </c>
      <c r="F462" s="9">
        <f>IF(Raw!$G462&gt;$C$8,IF(Raw!$Q462&gt;$C$8,IF(Raw!$N462&gt;$C$9,IF(Raw!$N462&lt;$A$9,IF(Raw!$X462&gt;$C$9,IF(Raw!$X462&lt;$A$9,Raw!I462,-999),-999),-999),-999),-999),-999)</f>
        <v>0.85971299999999995</v>
      </c>
      <c r="G462" s="9">
        <f>Raw!G462</f>
        <v>0.97621500000000005</v>
      </c>
      <c r="H462" s="9">
        <f>IF(Raw!$G462&gt;$C$8,IF(Raw!$Q462&gt;$C$8,IF(Raw!$N462&gt;$C$9,IF(Raw!$N462&lt;$A$9,IF(Raw!$X462&gt;$C$9,IF(Raw!$X462&lt;$A$9,Raw!L462,-999),-999),-999),-999),-999),-999)</f>
        <v>606.70000000000005</v>
      </c>
      <c r="I462" s="9">
        <f>IF(Raw!$G462&gt;$C$8,IF(Raw!$Q462&gt;$C$8,IF(Raw!$N462&gt;$C$9,IF(Raw!$N462&lt;$A$9,IF(Raw!$X462&gt;$C$9,IF(Raw!$X462&lt;$A$9,Raw!M462,-999),-999),-999),-999),-999),-999)</f>
        <v>0.164267</v>
      </c>
      <c r="J462" s="9">
        <f>IF(Raw!$G462&gt;$C$8,IF(Raw!$Q462&gt;$C$8,IF(Raw!$N462&gt;$C$9,IF(Raw!$N462&lt;$A$9,IF(Raw!$X462&gt;$C$9,IF(Raw!$X462&lt;$A$9,Raw!N462,-999),-999),-999),-999),-999),-999)</f>
        <v>389</v>
      </c>
      <c r="K462" s="9">
        <f>IF(Raw!$G462&gt;$C$8,IF(Raw!$Q462&gt;$C$8,IF(Raw!$N462&gt;$C$9,IF(Raw!$N462&lt;$A$9,IF(Raw!$X462&gt;$C$9,IF(Raw!$X462&lt;$A$9,Raw!R462,-999),-999),-999),-999),-999),-999)</f>
        <v>0.45283200000000001</v>
      </c>
      <c r="L462" s="9">
        <f>IF(Raw!$G462&gt;$C$8,IF(Raw!$Q462&gt;$C$8,IF(Raw!$N462&gt;$C$9,IF(Raw!$N462&lt;$A$9,IF(Raw!$X462&gt;$C$9,IF(Raw!$X462&lt;$A$9,Raw!S462,-999),-999),-999),-999),-999),-999)</f>
        <v>0.88796399999999998</v>
      </c>
      <c r="M462" s="9">
        <f>Raw!Q462</f>
        <v>0.98929299999999998</v>
      </c>
      <c r="N462" s="9">
        <f>IF(Raw!$G462&gt;$C$8,IF(Raw!$Q462&gt;$C$8,IF(Raw!$N462&gt;$C$9,IF(Raw!$N462&lt;$A$9,IF(Raw!$X462&gt;$C$9,IF(Raw!$X462&lt;$A$9,Raw!V462,-999),-999),-999),-999),-999),-999)</f>
        <v>663.8</v>
      </c>
      <c r="O462" s="9">
        <f>IF(Raw!$G462&gt;$C$8,IF(Raw!$Q462&gt;$C$8,IF(Raw!$N462&gt;$C$9,IF(Raw!$N462&lt;$A$9,IF(Raw!$X462&gt;$C$9,IF(Raw!$X462&lt;$A$9,Raw!W462,-999),-999),-999),-999),-999),-999)</f>
        <v>0.18165100000000001</v>
      </c>
      <c r="P462" s="9">
        <f>IF(Raw!$G462&gt;$C$8,IF(Raw!$Q462&gt;$C$8,IF(Raw!$N462&gt;$C$9,IF(Raw!$N462&lt;$A$9,IF(Raw!$X462&gt;$C$9,IF(Raw!$X462&lt;$A$9,Raw!X462,-999),-999),-999),-999),-999),-999)</f>
        <v>390</v>
      </c>
      <c r="R462" s="9">
        <f t="shared" si="111"/>
        <v>0.38536499999999996</v>
      </c>
      <c r="S462" s="9">
        <f t="shared" si="112"/>
        <v>0.44824842709136653</v>
      </c>
      <c r="T462" s="9">
        <f t="shared" si="113"/>
        <v>0.43513199999999996</v>
      </c>
      <c r="U462" s="9">
        <f t="shared" si="114"/>
        <v>0.49003337973161071</v>
      </c>
      <c r="V462" s="15">
        <f t="shared" si="115"/>
        <v>0.34621716359999999</v>
      </c>
      <c r="X462" s="11">
        <f t="shared" si="116"/>
        <v>1.6434599999999998E+19</v>
      </c>
      <c r="Y462" s="11">
        <f t="shared" si="117"/>
        <v>6.0670000000000001E-18</v>
      </c>
      <c r="Z462" s="11">
        <f t="shared" si="118"/>
        <v>3.8899999999999997E-4</v>
      </c>
      <c r="AA462" s="16">
        <f t="shared" si="119"/>
        <v>3.7338456202476368E-2</v>
      </c>
      <c r="AB462" s="9">
        <f t="shared" si="120"/>
        <v>0.46907915712429593</v>
      </c>
      <c r="AC462" s="9">
        <f t="shared" si="121"/>
        <v>0.96266154379752367</v>
      </c>
      <c r="AD462" s="15">
        <f t="shared" si="122"/>
        <v>95.985748592484242</v>
      </c>
      <c r="AE462" s="3">
        <f t="shared" si="123"/>
        <v>730.46679999999981</v>
      </c>
      <c r="AF462" s="2">
        <f t="shared" si="124"/>
        <v>0.25</v>
      </c>
      <c r="AG462" s="9">
        <f t="shared" si="125"/>
        <v>3.618170829911057E-2</v>
      </c>
      <c r="AH462" s="2">
        <f t="shared" si="126"/>
        <v>1.750814034717789</v>
      </c>
    </row>
    <row r="463" spans="1:34">
      <c r="A463" s="1">
        <f>Raw!A463</f>
        <v>450</v>
      </c>
      <c r="B463" s="14">
        <f>Raw!B463</f>
        <v>0.41996527777777781</v>
      </c>
      <c r="C463" s="15">
        <f>Raw!C463</f>
        <v>51.2</v>
      </c>
      <c r="D463" s="15">
        <f>IF(C463&gt;0.5,Raw!D463*D$11,-999)</f>
        <v>27.3</v>
      </c>
      <c r="E463" s="9">
        <f>IF(Raw!$G463&gt;$C$8,IF(Raw!$Q463&gt;$C$8,IF(Raw!$N463&gt;$C$9,IF(Raw!$N463&lt;$A$9,IF(Raw!$X463&gt;$C$9,IF(Raw!$X463&lt;$A$9,Raw!H463,-999),-999),-999),-999),-999),-999)</f>
        <v>0.48180299999999998</v>
      </c>
      <c r="F463" s="9">
        <f>IF(Raw!$G463&gt;$C$8,IF(Raw!$Q463&gt;$C$8,IF(Raw!$N463&gt;$C$9,IF(Raw!$N463&lt;$A$9,IF(Raw!$X463&gt;$C$9,IF(Raw!$X463&lt;$A$9,Raw!I463,-999),-999),-999),-999),-999),-999)</f>
        <v>0.83927600000000002</v>
      </c>
      <c r="G463" s="9">
        <f>Raw!G463</f>
        <v>0.98348199999999997</v>
      </c>
      <c r="H463" s="9">
        <f>IF(Raw!$G463&gt;$C$8,IF(Raw!$Q463&gt;$C$8,IF(Raw!$N463&gt;$C$9,IF(Raw!$N463&lt;$A$9,IF(Raw!$X463&gt;$C$9,IF(Raw!$X463&lt;$A$9,Raw!L463,-999),-999),-999),-999),-999),-999)</f>
        <v>634.20000000000005</v>
      </c>
      <c r="I463" s="9">
        <f>IF(Raw!$G463&gt;$C$8,IF(Raw!$Q463&gt;$C$8,IF(Raw!$N463&gt;$C$9,IF(Raw!$N463&lt;$A$9,IF(Raw!$X463&gt;$C$9,IF(Raw!$X463&lt;$A$9,Raw!M463,-999),-999),-999),-999),-999),-999)</f>
        <v>0.171623</v>
      </c>
      <c r="J463" s="9">
        <f>IF(Raw!$G463&gt;$C$8,IF(Raw!$Q463&gt;$C$8,IF(Raw!$N463&gt;$C$9,IF(Raw!$N463&lt;$A$9,IF(Raw!$X463&gt;$C$9,IF(Raw!$X463&lt;$A$9,Raw!N463,-999),-999),-999),-999),-999),-999)</f>
        <v>365</v>
      </c>
      <c r="K463" s="9">
        <f>IF(Raw!$G463&gt;$C$8,IF(Raw!$Q463&gt;$C$8,IF(Raw!$N463&gt;$C$9,IF(Raw!$N463&lt;$A$9,IF(Raw!$X463&gt;$C$9,IF(Raw!$X463&lt;$A$9,Raw!R463,-999),-999),-999),-999),-999),-999)</f>
        <v>0.47509299999999999</v>
      </c>
      <c r="L463" s="9">
        <f>IF(Raw!$G463&gt;$C$8,IF(Raw!$Q463&gt;$C$8,IF(Raw!$N463&gt;$C$9,IF(Raw!$N463&lt;$A$9,IF(Raw!$X463&gt;$C$9,IF(Raw!$X463&lt;$A$9,Raw!S463,-999),-999),-999),-999),-999),-999)</f>
        <v>0.86441100000000004</v>
      </c>
      <c r="M463" s="9">
        <f>Raw!Q463</f>
        <v>0.98762000000000005</v>
      </c>
      <c r="N463" s="9">
        <f>IF(Raw!$G463&gt;$C$8,IF(Raw!$Q463&gt;$C$8,IF(Raw!$N463&gt;$C$9,IF(Raw!$N463&lt;$A$9,IF(Raw!$X463&gt;$C$9,IF(Raw!$X463&lt;$A$9,Raw!V463,-999),-999),-999),-999),-999),-999)</f>
        <v>678</v>
      </c>
      <c r="O463" s="9">
        <f>IF(Raw!$G463&gt;$C$8,IF(Raw!$Q463&gt;$C$8,IF(Raw!$N463&gt;$C$9,IF(Raw!$N463&lt;$A$9,IF(Raw!$X463&gt;$C$9,IF(Raw!$X463&lt;$A$9,Raw!W463,-999),-999),-999),-999),-999),-999)</f>
        <v>0.28466999999999998</v>
      </c>
      <c r="P463" s="9">
        <f>IF(Raw!$G463&gt;$C$8,IF(Raw!$Q463&gt;$C$8,IF(Raw!$N463&gt;$C$9,IF(Raw!$N463&lt;$A$9,IF(Raw!$X463&gt;$C$9,IF(Raw!$X463&lt;$A$9,Raw!X463,-999),-999),-999),-999),-999),-999)</f>
        <v>410</v>
      </c>
      <c r="R463" s="9">
        <f t="shared" ref="R463:R500" si="127">F463-E463</f>
        <v>0.35747300000000004</v>
      </c>
      <c r="S463" s="9">
        <f t="shared" ref="S463:S500" si="128">R463/F463</f>
        <v>0.42593020651132646</v>
      </c>
      <c r="T463" s="9">
        <f t="shared" ref="T463:T500" si="129">L463-K463</f>
        <v>0.38931800000000005</v>
      </c>
      <c r="U463" s="9">
        <f t="shared" ref="U463:U500" si="130">T463/L463</f>
        <v>0.45038529125612703</v>
      </c>
      <c r="V463" s="15">
        <f t="shared" ref="V463:V500" si="131">IF(L463&gt;0,L463*V$8+V$10,-999)</f>
        <v>0.33703384890000004</v>
      </c>
      <c r="X463" s="11">
        <f t="shared" ref="X463:X500" si="132">D463*6.02*10^23*10^(-6)</f>
        <v>1.6434599999999998E+19</v>
      </c>
      <c r="Y463" s="11">
        <f t="shared" ref="Y463:Y500" si="133">H463*10^(-20)</f>
        <v>6.3419999999999998E-18</v>
      </c>
      <c r="Z463" s="11">
        <f t="shared" ref="Z463:Z500" si="134">J463*10^(-6)</f>
        <v>3.6499999999999998E-4</v>
      </c>
      <c r="AA463" s="16">
        <f t="shared" ref="AA463:AA500" si="135">IF(Z463&gt;0,(X463*Y463/(X463*Y463+1/Z463)),1)</f>
        <v>3.6649053975330442E-2</v>
      </c>
      <c r="AB463" s="9">
        <f t="shared" ref="AB463:AB500" si="136">K463+T463*AA463</f>
        <v>0.48936113639556766</v>
      </c>
      <c r="AC463" s="9">
        <f t="shared" ref="AC463:AC500" si="137">IF(T463&gt;0,(L463-AB463)/T463,-999)</f>
        <v>0.96335094602466964</v>
      </c>
      <c r="AD463" s="15">
        <f t="shared" ref="AD463:AD500" si="138">IF(AC463&gt;0,X463*Y463*AC463,-999)</f>
        <v>100.40836705569987</v>
      </c>
      <c r="AE463" s="3">
        <f t="shared" ref="AE463:AE500" si="139">AE$9*Y463</f>
        <v>763.57679999999982</v>
      </c>
      <c r="AF463" s="2">
        <f t="shared" ref="AF463:AF500" si="140">IF(AD463&lt;=AE463,AF$6,AF$6/(AD463/AE463))</f>
        <v>0.25</v>
      </c>
      <c r="AG463" s="9">
        <f t="shared" ref="AG463:AG500" si="141">AD463*AF463*$AG$6*U463/AG$8</f>
        <v>3.4786501262256533E-2</v>
      </c>
      <c r="AH463" s="2">
        <f t="shared" ref="AH463:AH500" si="142">((AG463*12.01)/893.5)*3600</f>
        <v>1.6833006923054545</v>
      </c>
    </row>
    <row r="464" spans="1:34">
      <c r="A464" s="1">
        <f>Raw!A464</f>
        <v>451</v>
      </c>
      <c r="B464" s="14">
        <f>Raw!B464</f>
        <v>0.42002314814814817</v>
      </c>
      <c r="C464" s="15">
        <f>Raw!C464</f>
        <v>49.9</v>
      </c>
      <c r="D464" s="15">
        <f>IF(C464&gt;0.5,Raw!D464*D$11,-999)</f>
        <v>28.1</v>
      </c>
      <c r="E464" s="9">
        <f>IF(Raw!$G464&gt;$C$8,IF(Raw!$Q464&gt;$C$8,IF(Raw!$N464&gt;$C$9,IF(Raw!$N464&lt;$A$9,IF(Raw!$X464&gt;$C$9,IF(Raw!$X464&lt;$A$9,Raw!H464,-999),-999),-999),-999),-999),-999)</f>
        <v>0.47831099999999999</v>
      </c>
      <c r="F464" s="9">
        <f>IF(Raw!$G464&gt;$C$8,IF(Raw!$Q464&gt;$C$8,IF(Raw!$N464&gt;$C$9,IF(Raw!$N464&lt;$A$9,IF(Raw!$X464&gt;$C$9,IF(Raw!$X464&lt;$A$9,Raw!I464,-999),-999),-999),-999),-999),-999)</f>
        <v>0.848499</v>
      </c>
      <c r="G464" s="9">
        <f>Raw!G464</f>
        <v>0.98515799999999998</v>
      </c>
      <c r="H464" s="9">
        <f>IF(Raw!$G464&gt;$C$8,IF(Raw!$Q464&gt;$C$8,IF(Raw!$N464&gt;$C$9,IF(Raw!$N464&lt;$A$9,IF(Raw!$X464&gt;$C$9,IF(Raw!$X464&lt;$A$9,Raw!L464,-999),-999),-999),-999),-999),-999)</f>
        <v>585</v>
      </c>
      <c r="I464" s="9">
        <f>IF(Raw!$G464&gt;$C$8,IF(Raw!$Q464&gt;$C$8,IF(Raw!$N464&gt;$C$9,IF(Raw!$N464&lt;$A$9,IF(Raw!$X464&gt;$C$9,IF(Raw!$X464&lt;$A$9,Raw!M464,-999),-999),-999),-999),-999),-999)</f>
        <v>0.19798199999999999</v>
      </c>
      <c r="J464" s="9">
        <f>IF(Raw!$G464&gt;$C$8,IF(Raw!$Q464&gt;$C$8,IF(Raw!$N464&gt;$C$9,IF(Raw!$N464&lt;$A$9,IF(Raw!$X464&gt;$C$9,IF(Raw!$X464&lt;$A$9,Raw!N464,-999),-999),-999),-999),-999),-999)</f>
        <v>339</v>
      </c>
      <c r="K464" s="9">
        <f>IF(Raw!$G464&gt;$C$8,IF(Raw!$Q464&gt;$C$8,IF(Raw!$N464&gt;$C$9,IF(Raw!$N464&lt;$A$9,IF(Raw!$X464&gt;$C$9,IF(Raw!$X464&lt;$A$9,Raw!R464,-999),-999),-999),-999),-999),-999)</f>
        <v>0.46325699999999997</v>
      </c>
      <c r="L464" s="9">
        <f>IF(Raw!$G464&gt;$C$8,IF(Raw!$Q464&gt;$C$8,IF(Raw!$N464&gt;$C$9,IF(Raw!$N464&lt;$A$9,IF(Raw!$X464&gt;$C$9,IF(Raw!$X464&lt;$A$9,Raw!S464,-999),-999),-999),-999),-999),-999)</f>
        <v>0.87501399999999996</v>
      </c>
      <c r="M464" s="9">
        <f>Raw!Q464</f>
        <v>0.98501300000000003</v>
      </c>
      <c r="N464" s="9">
        <f>IF(Raw!$G464&gt;$C$8,IF(Raw!$Q464&gt;$C$8,IF(Raw!$N464&gt;$C$9,IF(Raw!$N464&lt;$A$9,IF(Raw!$X464&gt;$C$9,IF(Raw!$X464&lt;$A$9,Raw!V464,-999),-999),-999),-999),-999),-999)</f>
        <v>654.4</v>
      </c>
      <c r="O464" s="9">
        <f>IF(Raw!$G464&gt;$C$8,IF(Raw!$Q464&gt;$C$8,IF(Raw!$N464&gt;$C$9,IF(Raw!$N464&lt;$A$9,IF(Raw!$X464&gt;$C$9,IF(Raw!$X464&lt;$A$9,Raw!W464,-999),-999),-999),-999),-999),-999)</f>
        <v>0.17469000000000001</v>
      </c>
      <c r="P464" s="9">
        <f>IF(Raw!$G464&gt;$C$8,IF(Raw!$Q464&gt;$C$8,IF(Raw!$N464&gt;$C$9,IF(Raw!$N464&lt;$A$9,IF(Raw!$X464&gt;$C$9,IF(Raw!$X464&lt;$A$9,Raw!X464,-999),-999),-999),-999),-999),-999)</f>
        <v>422</v>
      </c>
      <c r="R464" s="9">
        <f t="shared" si="127"/>
        <v>0.37018800000000002</v>
      </c>
      <c r="S464" s="9">
        <f t="shared" si="128"/>
        <v>0.4362857233773994</v>
      </c>
      <c r="T464" s="9">
        <f t="shared" si="129"/>
        <v>0.41175699999999998</v>
      </c>
      <c r="U464" s="9">
        <f t="shared" si="130"/>
        <v>0.47057189942103783</v>
      </c>
      <c r="V464" s="15">
        <f t="shared" si="131"/>
        <v>0.34116795859999999</v>
      </c>
      <c r="X464" s="11">
        <f t="shared" si="132"/>
        <v>1.6916199999999998E+19</v>
      </c>
      <c r="Y464" s="11">
        <f t="shared" si="133"/>
        <v>5.8499999999999997E-18</v>
      </c>
      <c r="Z464" s="11">
        <f t="shared" si="134"/>
        <v>3.39E-4</v>
      </c>
      <c r="AA464" s="16">
        <f t="shared" si="135"/>
        <v>3.2458466116259355E-2</v>
      </c>
      <c r="AB464" s="9">
        <f t="shared" si="136"/>
        <v>0.4766220006326326</v>
      </c>
      <c r="AC464" s="9">
        <f t="shared" si="137"/>
        <v>0.96754153388374053</v>
      </c>
      <c r="AD464" s="15">
        <f t="shared" si="138"/>
        <v>95.747687658582151</v>
      </c>
      <c r="AE464" s="3">
        <f t="shared" si="139"/>
        <v>704.3399999999998</v>
      </c>
      <c r="AF464" s="2">
        <f t="shared" si="140"/>
        <v>0.25</v>
      </c>
      <c r="AG464" s="9">
        <f t="shared" si="141"/>
        <v>3.4658593266670201E-2</v>
      </c>
      <c r="AH464" s="2">
        <f t="shared" si="142"/>
        <v>1.6771112909655879</v>
      </c>
    </row>
    <row r="465" spans="1:34">
      <c r="A465" s="1">
        <f>Raw!A465</f>
        <v>452</v>
      </c>
      <c r="B465" s="14">
        <f>Raw!B465</f>
        <v>0.42008101851851848</v>
      </c>
      <c r="C465" s="15">
        <f>Raw!C465</f>
        <v>49.7</v>
      </c>
      <c r="D465" s="15">
        <f>IF(C465&gt;0.5,Raw!D465*D$11,-999)</f>
        <v>28.1</v>
      </c>
      <c r="E465" s="9">
        <f>IF(Raw!$G465&gt;$C$8,IF(Raw!$Q465&gt;$C$8,IF(Raw!$N465&gt;$C$9,IF(Raw!$N465&lt;$A$9,IF(Raw!$X465&gt;$C$9,IF(Raw!$X465&lt;$A$9,Raw!H465,-999),-999),-999),-999),-999),-999)</f>
        <v>0.49804199999999998</v>
      </c>
      <c r="F465" s="9">
        <f>IF(Raw!$G465&gt;$C$8,IF(Raw!$Q465&gt;$C$8,IF(Raw!$N465&gt;$C$9,IF(Raw!$N465&lt;$A$9,IF(Raw!$X465&gt;$C$9,IF(Raw!$X465&lt;$A$9,Raw!I465,-999),-999),-999),-999),-999),-999)</f>
        <v>0.87149200000000004</v>
      </c>
      <c r="G465" s="9">
        <f>Raw!G465</f>
        <v>0.98561699999999997</v>
      </c>
      <c r="H465" s="9">
        <f>IF(Raw!$G465&gt;$C$8,IF(Raw!$Q465&gt;$C$8,IF(Raw!$N465&gt;$C$9,IF(Raw!$N465&lt;$A$9,IF(Raw!$X465&gt;$C$9,IF(Raw!$X465&lt;$A$9,Raw!L465,-999),-999),-999),-999),-999),-999)</f>
        <v>623.5</v>
      </c>
      <c r="I465" s="9">
        <f>IF(Raw!$G465&gt;$C$8,IF(Raw!$Q465&gt;$C$8,IF(Raw!$N465&gt;$C$9,IF(Raw!$N465&lt;$A$9,IF(Raw!$X465&gt;$C$9,IF(Raw!$X465&lt;$A$9,Raw!M465,-999),-999),-999),-999),-999),-999)</f>
        <v>0.30629099999999998</v>
      </c>
      <c r="J465" s="9">
        <f>IF(Raw!$G465&gt;$C$8,IF(Raw!$Q465&gt;$C$8,IF(Raw!$N465&gt;$C$9,IF(Raw!$N465&lt;$A$9,IF(Raw!$X465&gt;$C$9,IF(Raw!$X465&lt;$A$9,Raw!N465,-999),-999),-999),-999),-999),-999)</f>
        <v>479</v>
      </c>
      <c r="K465" s="9">
        <f>IF(Raw!$G465&gt;$C$8,IF(Raw!$Q465&gt;$C$8,IF(Raw!$N465&gt;$C$9,IF(Raw!$N465&lt;$A$9,IF(Raw!$X465&gt;$C$9,IF(Raw!$X465&lt;$A$9,Raw!R465,-999),-999),-999),-999),-999),-999)</f>
        <v>0.44666600000000001</v>
      </c>
      <c r="L465" s="9">
        <f>IF(Raw!$G465&gt;$C$8,IF(Raw!$Q465&gt;$C$8,IF(Raw!$N465&gt;$C$9,IF(Raw!$N465&lt;$A$9,IF(Raw!$X465&gt;$C$9,IF(Raw!$X465&lt;$A$9,Raw!S465,-999),-999),-999),-999),-999),-999)</f>
        <v>0.85672400000000004</v>
      </c>
      <c r="M465" s="9">
        <f>Raw!Q465</f>
        <v>0.98953000000000002</v>
      </c>
      <c r="N465" s="9">
        <f>IF(Raw!$G465&gt;$C$8,IF(Raw!$Q465&gt;$C$8,IF(Raw!$N465&gt;$C$9,IF(Raw!$N465&lt;$A$9,IF(Raw!$X465&gt;$C$9,IF(Raw!$X465&lt;$A$9,Raw!V465,-999),-999),-999),-999),-999),-999)</f>
        <v>696.2</v>
      </c>
      <c r="O465" s="9">
        <f>IF(Raw!$G465&gt;$C$8,IF(Raw!$Q465&gt;$C$8,IF(Raw!$N465&gt;$C$9,IF(Raw!$N465&lt;$A$9,IF(Raw!$X465&gt;$C$9,IF(Raw!$X465&lt;$A$9,Raw!W465,-999),-999),-999),-999),-999),-999)</f>
        <v>0.23286399999999999</v>
      </c>
      <c r="P465" s="9">
        <f>IF(Raw!$G465&gt;$C$8,IF(Raw!$Q465&gt;$C$8,IF(Raw!$N465&gt;$C$9,IF(Raw!$N465&lt;$A$9,IF(Raw!$X465&gt;$C$9,IF(Raw!$X465&lt;$A$9,Raw!X465,-999),-999),-999),-999),-999),-999)</f>
        <v>399</v>
      </c>
      <c r="R465" s="9">
        <f t="shared" si="127"/>
        <v>0.37345000000000006</v>
      </c>
      <c r="S465" s="9">
        <f t="shared" si="128"/>
        <v>0.42851798983811673</v>
      </c>
      <c r="T465" s="9">
        <f t="shared" si="129"/>
        <v>0.41005800000000003</v>
      </c>
      <c r="U465" s="9">
        <f t="shared" si="130"/>
        <v>0.47863489291767247</v>
      </c>
      <c r="V465" s="15">
        <f t="shared" si="131"/>
        <v>0.33403668760000005</v>
      </c>
      <c r="X465" s="11">
        <f t="shared" si="132"/>
        <v>1.6916199999999998E+19</v>
      </c>
      <c r="Y465" s="11">
        <f t="shared" si="133"/>
        <v>6.2349999999999996E-18</v>
      </c>
      <c r="Z465" s="11">
        <f t="shared" si="134"/>
        <v>4.7899999999999999E-4</v>
      </c>
      <c r="AA465" s="16">
        <f t="shared" si="135"/>
        <v>4.8091675408416308E-2</v>
      </c>
      <c r="AB465" s="9">
        <f t="shared" si="136"/>
        <v>0.46638637623462437</v>
      </c>
      <c r="AC465" s="9">
        <f t="shared" si="137"/>
        <v>0.9519083245915837</v>
      </c>
      <c r="AD465" s="15">
        <f t="shared" si="138"/>
        <v>100.40015742884407</v>
      </c>
      <c r="AE465" s="3">
        <f t="shared" si="139"/>
        <v>750.69399999999973</v>
      </c>
      <c r="AF465" s="2">
        <f t="shared" si="140"/>
        <v>0.25</v>
      </c>
      <c r="AG465" s="9">
        <f t="shared" si="141"/>
        <v>3.6965398922978648E-2</v>
      </c>
      <c r="AH465" s="2">
        <f t="shared" si="142"/>
        <v>1.7887364161543424</v>
      </c>
    </row>
    <row r="466" spans="1:34">
      <c r="A466" s="1">
        <f>Raw!A466</f>
        <v>453</v>
      </c>
      <c r="B466" s="14">
        <f>Raw!B466</f>
        <v>0.4201273148148148</v>
      </c>
      <c r="C466" s="15">
        <f>Raw!C466</f>
        <v>49.4</v>
      </c>
      <c r="D466" s="15">
        <f>IF(C466&gt;0.5,Raw!D466*D$11,-999)</f>
        <v>29</v>
      </c>
      <c r="E466" s="9">
        <f>IF(Raw!$G466&gt;$C$8,IF(Raw!$Q466&gt;$C$8,IF(Raw!$N466&gt;$C$9,IF(Raw!$N466&lt;$A$9,IF(Raw!$X466&gt;$C$9,IF(Raw!$X466&lt;$A$9,Raw!H466,-999),-999),-999),-999),-999),-999)</f>
        <v>0.47192200000000001</v>
      </c>
      <c r="F466" s="9">
        <f>IF(Raw!$G466&gt;$C$8,IF(Raw!$Q466&gt;$C$8,IF(Raw!$N466&gt;$C$9,IF(Raw!$N466&lt;$A$9,IF(Raw!$X466&gt;$C$9,IF(Raw!$X466&lt;$A$9,Raw!I466,-999),-999),-999),-999),-999),-999)</f>
        <v>0.82466200000000001</v>
      </c>
      <c r="G466" s="9">
        <f>Raw!G466</f>
        <v>0.98087999999999997</v>
      </c>
      <c r="H466" s="9">
        <f>IF(Raw!$G466&gt;$C$8,IF(Raw!$Q466&gt;$C$8,IF(Raw!$N466&gt;$C$9,IF(Raw!$N466&lt;$A$9,IF(Raw!$X466&gt;$C$9,IF(Raw!$X466&lt;$A$9,Raw!L466,-999),-999),-999),-999),-999),-999)</f>
        <v>599</v>
      </c>
      <c r="I466" s="9">
        <f>IF(Raw!$G466&gt;$C$8,IF(Raw!$Q466&gt;$C$8,IF(Raw!$N466&gt;$C$9,IF(Raw!$N466&lt;$A$9,IF(Raw!$X466&gt;$C$9,IF(Raw!$X466&lt;$A$9,Raw!M466,-999),-999),-999),-999),-999),-999)</f>
        <v>0.36582500000000001</v>
      </c>
      <c r="J466" s="9">
        <f>IF(Raw!$G466&gt;$C$8,IF(Raw!$Q466&gt;$C$8,IF(Raw!$N466&gt;$C$9,IF(Raw!$N466&lt;$A$9,IF(Raw!$X466&gt;$C$9,IF(Raw!$X466&lt;$A$9,Raw!N466,-999),-999),-999),-999),-999),-999)</f>
        <v>510</v>
      </c>
      <c r="K466" s="9">
        <f>IF(Raw!$G466&gt;$C$8,IF(Raw!$Q466&gt;$C$8,IF(Raw!$N466&gt;$C$9,IF(Raw!$N466&lt;$A$9,IF(Raw!$X466&gt;$C$9,IF(Raw!$X466&lt;$A$9,Raw!R466,-999),-999),-999),-999),-999),-999)</f>
        <v>0.463366</v>
      </c>
      <c r="L466" s="9">
        <f>IF(Raw!$G466&gt;$C$8,IF(Raw!$Q466&gt;$C$8,IF(Raw!$N466&gt;$C$9,IF(Raw!$N466&lt;$A$9,IF(Raw!$X466&gt;$C$9,IF(Raw!$X466&lt;$A$9,Raw!S466,-999),-999),-999),-999),-999),-999)</f>
        <v>0.86169099999999998</v>
      </c>
      <c r="M466" s="9">
        <f>Raw!Q466</f>
        <v>0.98432799999999998</v>
      </c>
      <c r="N466" s="9">
        <f>IF(Raw!$G466&gt;$C$8,IF(Raw!$Q466&gt;$C$8,IF(Raw!$N466&gt;$C$9,IF(Raw!$N466&lt;$A$9,IF(Raw!$X466&gt;$C$9,IF(Raw!$X466&lt;$A$9,Raw!V466,-999),-999),-999),-999),-999),-999)</f>
        <v>687.7</v>
      </c>
      <c r="O466" s="9">
        <f>IF(Raw!$G466&gt;$C$8,IF(Raw!$Q466&gt;$C$8,IF(Raw!$N466&gt;$C$9,IF(Raw!$N466&lt;$A$9,IF(Raw!$X466&gt;$C$9,IF(Raw!$X466&lt;$A$9,Raw!W466,-999),-999),-999),-999),-999),-999)</f>
        <v>0.32533699999999999</v>
      </c>
      <c r="P466" s="9">
        <f>IF(Raw!$G466&gt;$C$8,IF(Raw!$Q466&gt;$C$8,IF(Raw!$N466&gt;$C$9,IF(Raw!$N466&lt;$A$9,IF(Raw!$X466&gt;$C$9,IF(Raw!$X466&lt;$A$9,Raw!X466,-999),-999),-999),-999),-999),-999)</f>
        <v>418</v>
      </c>
      <c r="R466" s="9">
        <f t="shared" si="127"/>
        <v>0.35274</v>
      </c>
      <c r="S466" s="9">
        <f t="shared" si="128"/>
        <v>0.42773887968646546</v>
      </c>
      <c r="T466" s="9">
        <f t="shared" si="129"/>
        <v>0.39832499999999998</v>
      </c>
      <c r="U466" s="9">
        <f t="shared" si="130"/>
        <v>0.46225967313108757</v>
      </c>
      <c r="V466" s="15">
        <f t="shared" si="131"/>
        <v>0.33597332090000004</v>
      </c>
      <c r="X466" s="11">
        <f t="shared" si="132"/>
        <v>1.7457999999999998E+19</v>
      </c>
      <c r="Y466" s="11">
        <f t="shared" si="133"/>
        <v>5.9899999999999997E-18</v>
      </c>
      <c r="Z466" s="11">
        <f t="shared" si="134"/>
        <v>5.0999999999999993E-4</v>
      </c>
      <c r="AA466" s="16">
        <f t="shared" si="135"/>
        <v>5.0632110017750066E-2</v>
      </c>
      <c r="AB466" s="9">
        <f t="shared" si="136"/>
        <v>0.48353403522282029</v>
      </c>
      <c r="AC466" s="9">
        <f t="shared" si="137"/>
        <v>0.94936788998224997</v>
      </c>
      <c r="AD466" s="15">
        <f t="shared" si="138"/>
        <v>99.278647093627598</v>
      </c>
      <c r="AE466" s="3">
        <f t="shared" si="139"/>
        <v>721.1959999999998</v>
      </c>
      <c r="AF466" s="2">
        <f t="shared" si="140"/>
        <v>0.25</v>
      </c>
      <c r="AG466" s="9">
        <f t="shared" si="141"/>
        <v>3.5301934580305297E-2</v>
      </c>
      <c r="AH466" s="2">
        <f t="shared" si="142"/>
        <v>1.7082422423212982</v>
      </c>
    </row>
    <row r="467" spans="1:34">
      <c r="A467" s="1">
        <f>Raw!A467</f>
        <v>454</v>
      </c>
      <c r="B467" s="14">
        <f>Raw!B467</f>
        <v>0.42018518518518522</v>
      </c>
      <c r="C467" s="15">
        <f>Raw!C467</f>
        <v>48.3</v>
      </c>
      <c r="D467" s="15">
        <f>IF(C467&gt;0.5,Raw!D467*D$11,-999)</f>
        <v>29.9</v>
      </c>
      <c r="E467" s="9">
        <f>IF(Raw!$G467&gt;$C$8,IF(Raw!$Q467&gt;$C$8,IF(Raw!$N467&gt;$C$9,IF(Raw!$N467&lt;$A$9,IF(Raw!$X467&gt;$C$9,IF(Raw!$X467&lt;$A$9,Raw!H467,-999),-999),-999),-999),-999),-999)</f>
        <v>0.47950900000000002</v>
      </c>
      <c r="F467" s="9">
        <f>IF(Raw!$G467&gt;$C$8,IF(Raw!$Q467&gt;$C$8,IF(Raw!$N467&gt;$C$9,IF(Raw!$N467&lt;$A$9,IF(Raw!$X467&gt;$C$9,IF(Raw!$X467&lt;$A$9,Raw!I467,-999),-999),-999),-999),-999),-999)</f>
        <v>0.86322900000000002</v>
      </c>
      <c r="G467" s="9">
        <f>Raw!G467</f>
        <v>0.98038199999999998</v>
      </c>
      <c r="H467" s="9">
        <f>IF(Raw!$G467&gt;$C$8,IF(Raw!$Q467&gt;$C$8,IF(Raw!$N467&gt;$C$9,IF(Raw!$N467&lt;$A$9,IF(Raw!$X467&gt;$C$9,IF(Raw!$X467&lt;$A$9,Raw!L467,-999),-999),-999),-999),-999),-999)</f>
        <v>589.79999999999995</v>
      </c>
      <c r="I467" s="9">
        <f>IF(Raw!$G467&gt;$C$8,IF(Raw!$Q467&gt;$C$8,IF(Raw!$N467&gt;$C$9,IF(Raw!$N467&lt;$A$9,IF(Raw!$X467&gt;$C$9,IF(Raw!$X467&lt;$A$9,Raw!M467,-999),-999),-999),-999),-999),-999)</f>
        <v>0.14163500000000001</v>
      </c>
      <c r="J467" s="9">
        <f>IF(Raw!$G467&gt;$C$8,IF(Raw!$Q467&gt;$C$8,IF(Raw!$N467&gt;$C$9,IF(Raw!$N467&lt;$A$9,IF(Raw!$X467&gt;$C$9,IF(Raw!$X467&lt;$A$9,Raw!N467,-999),-999),-999),-999),-999),-999)</f>
        <v>284</v>
      </c>
      <c r="K467" s="9">
        <f>IF(Raw!$G467&gt;$C$8,IF(Raw!$Q467&gt;$C$8,IF(Raw!$N467&gt;$C$9,IF(Raw!$N467&lt;$A$9,IF(Raw!$X467&gt;$C$9,IF(Raw!$X467&lt;$A$9,Raw!R467,-999),-999),-999),-999),-999),-999)</f>
        <v>0.454762</v>
      </c>
      <c r="L467" s="9">
        <f>IF(Raw!$G467&gt;$C$8,IF(Raw!$Q467&gt;$C$8,IF(Raw!$N467&gt;$C$9,IF(Raw!$N467&lt;$A$9,IF(Raw!$X467&gt;$C$9,IF(Raw!$X467&lt;$A$9,Raw!S467,-999),-999),-999),-999),-999),-999)</f>
        <v>0.89176200000000005</v>
      </c>
      <c r="M467" s="9">
        <f>Raw!Q467</f>
        <v>0.983047</v>
      </c>
      <c r="N467" s="9">
        <f>IF(Raw!$G467&gt;$C$8,IF(Raw!$Q467&gt;$C$8,IF(Raw!$N467&gt;$C$9,IF(Raw!$N467&lt;$A$9,IF(Raw!$X467&gt;$C$9,IF(Raw!$X467&lt;$A$9,Raw!V467,-999),-999),-999),-999),-999),-999)</f>
        <v>658.3</v>
      </c>
      <c r="O467" s="9">
        <f>IF(Raw!$G467&gt;$C$8,IF(Raw!$Q467&gt;$C$8,IF(Raw!$N467&gt;$C$9,IF(Raw!$N467&lt;$A$9,IF(Raw!$X467&gt;$C$9,IF(Raw!$X467&lt;$A$9,Raw!W467,-999),-999),-999),-999),-999),-999)</f>
        <v>0.114921</v>
      </c>
      <c r="P467" s="9">
        <f>IF(Raw!$G467&gt;$C$8,IF(Raw!$Q467&gt;$C$8,IF(Raw!$N467&gt;$C$9,IF(Raw!$N467&lt;$A$9,IF(Raw!$X467&gt;$C$9,IF(Raw!$X467&lt;$A$9,Raw!X467,-999),-999),-999),-999),-999),-999)</f>
        <v>370</v>
      </c>
      <c r="R467" s="9">
        <f t="shared" si="127"/>
        <v>0.38372000000000001</v>
      </c>
      <c r="S467" s="9">
        <f t="shared" si="128"/>
        <v>0.44451704009017307</v>
      </c>
      <c r="T467" s="9">
        <f t="shared" si="129"/>
        <v>0.43700000000000006</v>
      </c>
      <c r="U467" s="9">
        <f t="shared" si="130"/>
        <v>0.49004106476840237</v>
      </c>
      <c r="V467" s="15">
        <f t="shared" si="131"/>
        <v>0.34769800380000004</v>
      </c>
      <c r="X467" s="11">
        <f t="shared" si="132"/>
        <v>1.7999799999999996E+19</v>
      </c>
      <c r="Y467" s="11">
        <f t="shared" si="133"/>
        <v>5.897999999999999E-18</v>
      </c>
      <c r="Z467" s="11">
        <f t="shared" si="134"/>
        <v>2.8399999999999996E-4</v>
      </c>
      <c r="AA467" s="16">
        <f t="shared" si="135"/>
        <v>2.9267809484293757E-2</v>
      </c>
      <c r="AB467" s="9">
        <f t="shared" si="136"/>
        <v>0.46755203274463636</v>
      </c>
      <c r="AC467" s="9">
        <f t="shared" si="137"/>
        <v>0.97073219051570625</v>
      </c>
      <c r="AD467" s="15">
        <f t="shared" si="138"/>
        <v>103.05566719821746</v>
      </c>
      <c r="AE467" s="3">
        <f t="shared" si="139"/>
        <v>710.11919999999964</v>
      </c>
      <c r="AF467" s="2">
        <f t="shared" si="140"/>
        <v>0.25</v>
      </c>
      <c r="AG467" s="9">
        <f t="shared" si="141"/>
        <v>3.884731452633277E-2</v>
      </c>
      <c r="AH467" s="2">
        <f t="shared" si="142"/>
        <v>1.8798013328041674</v>
      </c>
    </row>
    <row r="468" spans="1:34">
      <c r="A468" s="1">
        <f>Raw!A468</f>
        <v>455</v>
      </c>
      <c r="B468" s="14">
        <f>Raw!B468</f>
        <v>0.42024305555555558</v>
      </c>
      <c r="C468" s="15">
        <f>Raw!C468</f>
        <v>48.8</v>
      </c>
      <c r="D468" s="15">
        <f>IF(C468&gt;0.5,Raw!D468*D$11,-999)</f>
        <v>28.1</v>
      </c>
      <c r="E468" s="9">
        <f>IF(Raw!$G468&gt;$C$8,IF(Raw!$Q468&gt;$C$8,IF(Raw!$N468&gt;$C$9,IF(Raw!$N468&lt;$A$9,IF(Raw!$X468&gt;$C$9,IF(Raw!$X468&lt;$A$9,Raw!H468,-999),-999),-999),-999),-999),-999)</f>
        <v>0.47307300000000002</v>
      </c>
      <c r="F468" s="9">
        <f>IF(Raw!$G468&gt;$C$8,IF(Raw!$Q468&gt;$C$8,IF(Raw!$N468&gt;$C$9,IF(Raw!$N468&lt;$A$9,IF(Raw!$X468&gt;$C$9,IF(Raw!$X468&lt;$A$9,Raw!I468,-999),-999),-999),-999),-999),-999)</f>
        <v>0.85838199999999998</v>
      </c>
      <c r="G468" s="9">
        <f>Raw!G468</f>
        <v>0.98577999999999999</v>
      </c>
      <c r="H468" s="9">
        <f>IF(Raw!$G468&gt;$C$8,IF(Raw!$Q468&gt;$C$8,IF(Raw!$N468&gt;$C$9,IF(Raw!$N468&lt;$A$9,IF(Raw!$X468&gt;$C$9,IF(Raw!$X468&lt;$A$9,Raw!L468,-999),-999),-999),-999),-999),-999)</f>
        <v>585.4</v>
      </c>
      <c r="I468" s="9">
        <f>IF(Raw!$G468&gt;$C$8,IF(Raw!$Q468&gt;$C$8,IF(Raw!$N468&gt;$C$9,IF(Raw!$N468&lt;$A$9,IF(Raw!$X468&gt;$C$9,IF(Raw!$X468&lt;$A$9,Raw!M468,-999),-999),-999),-999),-999),-999)</f>
        <v>7.7781000000000003E-2</v>
      </c>
      <c r="J468" s="9">
        <f>IF(Raw!$G468&gt;$C$8,IF(Raw!$Q468&gt;$C$8,IF(Raw!$N468&gt;$C$9,IF(Raw!$N468&lt;$A$9,IF(Raw!$X468&gt;$C$9,IF(Raw!$X468&lt;$A$9,Raw!N468,-999),-999),-999),-999),-999),-999)</f>
        <v>396</v>
      </c>
      <c r="K468" s="9">
        <f>IF(Raw!$G468&gt;$C$8,IF(Raw!$Q468&gt;$C$8,IF(Raw!$N468&gt;$C$9,IF(Raw!$N468&lt;$A$9,IF(Raw!$X468&gt;$C$9,IF(Raw!$X468&lt;$A$9,Raw!R468,-999),-999),-999),-999),-999),-999)</f>
        <v>0.45394499999999999</v>
      </c>
      <c r="L468" s="9">
        <f>IF(Raw!$G468&gt;$C$8,IF(Raw!$Q468&gt;$C$8,IF(Raw!$N468&gt;$C$9,IF(Raw!$N468&lt;$A$9,IF(Raw!$X468&gt;$C$9,IF(Raw!$X468&lt;$A$9,Raw!S468,-999),-999),-999),-999),-999),-999)</f>
        <v>0.86523700000000003</v>
      </c>
      <c r="M468" s="9">
        <f>Raw!Q468</f>
        <v>0.98422900000000002</v>
      </c>
      <c r="N468" s="9">
        <f>IF(Raw!$G468&gt;$C$8,IF(Raw!$Q468&gt;$C$8,IF(Raw!$N468&gt;$C$9,IF(Raw!$N468&lt;$A$9,IF(Raw!$X468&gt;$C$9,IF(Raw!$X468&lt;$A$9,Raw!V468,-999),-999),-999),-999),-999),-999)</f>
        <v>636</v>
      </c>
      <c r="O468" s="9">
        <f>IF(Raw!$G468&gt;$C$8,IF(Raw!$Q468&gt;$C$8,IF(Raw!$N468&gt;$C$9,IF(Raw!$N468&lt;$A$9,IF(Raw!$X468&gt;$C$9,IF(Raw!$X468&lt;$A$9,Raw!W468,-999),-999),-999),-999),-999),-999)</f>
        <v>0.14164099999999999</v>
      </c>
      <c r="P468" s="9">
        <f>IF(Raw!$G468&gt;$C$8,IF(Raw!$Q468&gt;$C$8,IF(Raw!$N468&gt;$C$9,IF(Raw!$N468&lt;$A$9,IF(Raw!$X468&gt;$C$9,IF(Raw!$X468&lt;$A$9,Raw!X468,-999),-999),-999),-999),-999),-999)</f>
        <v>414</v>
      </c>
      <c r="R468" s="9">
        <f t="shared" si="127"/>
        <v>0.38530899999999996</v>
      </c>
      <c r="S468" s="9">
        <f t="shared" si="128"/>
        <v>0.4488782383600774</v>
      </c>
      <c r="T468" s="9">
        <f t="shared" si="129"/>
        <v>0.41129200000000005</v>
      </c>
      <c r="U468" s="9">
        <f t="shared" si="130"/>
        <v>0.4753518400160881</v>
      </c>
      <c r="V468" s="15">
        <f t="shared" si="131"/>
        <v>0.33735590630000001</v>
      </c>
      <c r="X468" s="11">
        <f t="shared" si="132"/>
        <v>1.6916199999999998E+19</v>
      </c>
      <c r="Y468" s="11">
        <f t="shared" si="133"/>
        <v>5.8539999999999998E-18</v>
      </c>
      <c r="Z468" s="11">
        <f t="shared" si="134"/>
        <v>3.9599999999999998E-4</v>
      </c>
      <c r="AA468" s="16">
        <f t="shared" si="135"/>
        <v>3.7735087836443304E-2</v>
      </c>
      <c r="AB468" s="9">
        <f t="shared" si="136"/>
        <v>0.46946513974642645</v>
      </c>
      <c r="AC468" s="9">
        <f t="shared" si="137"/>
        <v>0.96226491216355658</v>
      </c>
      <c r="AD468" s="15">
        <f t="shared" si="138"/>
        <v>95.290625849604311</v>
      </c>
      <c r="AE468" s="3">
        <f t="shared" si="139"/>
        <v>704.82159999999976</v>
      </c>
      <c r="AF468" s="2">
        <f t="shared" si="140"/>
        <v>0.25</v>
      </c>
      <c r="AG468" s="9">
        <f t="shared" si="141"/>
        <v>3.4843518718380012E-2</v>
      </c>
      <c r="AH468" s="2">
        <f t="shared" si="142"/>
        <v>1.6860597373339432</v>
      </c>
    </row>
    <row r="469" spans="1:34">
      <c r="A469" s="1">
        <f>Raw!A469</f>
        <v>456</v>
      </c>
      <c r="B469" s="14">
        <f>Raw!B469</f>
        <v>0.42030092592592588</v>
      </c>
      <c r="C469" s="15">
        <f>Raw!C469</f>
        <v>46.4</v>
      </c>
      <c r="D469" s="15">
        <f>IF(C469&gt;0.5,Raw!D469*D$11,-999)</f>
        <v>32.5</v>
      </c>
      <c r="E469" s="9">
        <f>IF(Raw!$G469&gt;$C$8,IF(Raw!$Q469&gt;$C$8,IF(Raw!$N469&gt;$C$9,IF(Raw!$N469&lt;$A$9,IF(Raw!$X469&gt;$C$9,IF(Raw!$X469&lt;$A$9,Raw!H469,-999),-999),-999),-999),-999),-999)</f>
        <v>0.47634399999999999</v>
      </c>
      <c r="F469" s="9">
        <f>IF(Raw!$G469&gt;$C$8,IF(Raw!$Q469&gt;$C$8,IF(Raw!$N469&gt;$C$9,IF(Raw!$N469&lt;$A$9,IF(Raw!$X469&gt;$C$9,IF(Raw!$X469&lt;$A$9,Raw!I469,-999),-999),-999),-999),-999),-999)</f>
        <v>0.86524400000000001</v>
      </c>
      <c r="G469" s="9">
        <f>Raw!G469</f>
        <v>0.98883799999999999</v>
      </c>
      <c r="H469" s="9">
        <f>IF(Raw!$G469&gt;$C$8,IF(Raw!$Q469&gt;$C$8,IF(Raw!$N469&gt;$C$9,IF(Raw!$N469&lt;$A$9,IF(Raw!$X469&gt;$C$9,IF(Raw!$X469&lt;$A$9,Raw!L469,-999),-999),-999),-999),-999),-999)</f>
        <v>652.70000000000005</v>
      </c>
      <c r="I469" s="9">
        <f>IF(Raw!$G469&gt;$C$8,IF(Raw!$Q469&gt;$C$8,IF(Raw!$N469&gt;$C$9,IF(Raw!$N469&lt;$A$9,IF(Raw!$X469&gt;$C$9,IF(Raw!$X469&lt;$A$9,Raw!M469,-999),-999),-999),-999),-999),-999)</f>
        <v>0.24235400000000001</v>
      </c>
      <c r="J469" s="9">
        <f>IF(Raw!$G469&gt;$C$8,IF(Raw!$Q469&gt;$C$8,IF(Raw!$N469&gt;$C$9,IF(Raw!$N469&lt;$A$9,IF(Raw!$X469&gt;$C$9,IF(Raw!$X469&lt;$A$9,Raw!N469,-999),-999),-999),-999),-999),-999)</f>
        <v>540</v>
      </c>
      <c r="K469" s="9">
        <f>IF(Raw!$G469&gt;$C$8,IF(Raw!$Q469&gt;$C$8,IF(Raw!$N469&gt;$C$9,IF(Raw!$N469&lt;$A$9,IF(Raw!$X469&gt;$C$9,IF(Raw!$X469&lt;$A$9,Raw!R469,-999),-999),-999),-999),-999),-999)</f>
        <v>0.47536800000000001</v>
      </c>
      <c r="L469" s="9">
        <f>IF(Raw!$G469&gt;$C$8,IF(Raw!$Q469&gt;$C$8,IF(Raw!$N469&gt;$C$9,IF(Raw!$N469&lt;$A$9,IF(Raw!$X469&gt;$C$9,IF(Raw!$X469&lt;$A$9,Raw!S469,-999),-999),-999),-999),-999),-999)</f>
        <v>0.93294900000000003</v>
      </c>
      <c r="M469" s="9">
        <f>Raw!Q469</f>
        <v>0.98699700000000001</v>
      </c>
      <c r="N469" s="9">
        <f>IF(Raw!$G469&gt;$C$8,IF(Raw!$Q469&gt;$C$8,IF(Raw!$N469&gt;$C$9,IF(Raw!$N469&lt;$A$9,IF(Raw!$X469&gt;$C$9,IF(Raw!$X469&lt;$A$9,Raw!V469,-999),-999),-999),-999),-999),-999)</f>
        <v>636.9</v>
      </c>
      <c r="O469" s="9">
        <f>IF(Raw!$G469&gt;$C$8,IF(Raw!$Q469&gt;$C$8,IF(Raw!$N469&gt;$C$9,IF(Raw!$N469&lt;$A$9,IF(Raw!$X469&gt;$C$9,IF(Raw!$X469&lt;$A$9,Raw!W469,-999),-999),-999),-999),-999),-999)</f>
        <v>0.14164099999999999</v>
      </c>
      <c r="P469" s="9">
        <f>IF(Raw!$G469&gt;$C$8,IF(Raw!$Q469&gt;$C$8,IF(Raw!$N469&gt;$C$9,IF(Raw!$N469&lt;$A$9,IF(Raw!$X469&gt;$C$9,IF(Raw!$X469&lt;$A$9,Raw!X469,-999),-999),-999),-999),-999),-999)</f>
        <v>391</v>
      </c>
      <c r="R469" s="9">
        <f t="shared" si="127"/>
        <v>0.38890000000000002</v>
      </c>
      <c r="S469" s="9">
        <f t="shared" si="128"/>
        <v>0.44946858920720634</v>
      </c>
      <c r="T469" s="9">
        <f t="shared" si="129"/>
        <v>0.45758100000000002</v>
      </c>
      <c r="U469" s="9">
        <f t="shared" si="130"/>
        <v>0.49046732458044329</v>
      </c>
      <c r="V469" s="15">
        <f t="shared" si="131"/>
        <v>0.36375681510000002</v>
      </c>
      <c r="X469" s="11">
        <f t="shared" si="132"/>
        <v>1.9564999999999992E+19</v>
      </c>
      <c r="Y469" s="11">
        <f t="shared" si="133"/>
        <v>6.527E-18</v>
      </c>
      <c r="Z469" s="11">
        <f t="shared" si="134"/>
        <v>5.4000000000000001E-4</v>
      </c>
      <c r="AA469" s="16">
        <f t="shared" si="135"/>
        <v>6.4509907217412482E-2</v>
      </c>
      <c r="AB469" s="9">
        <f t="shared" si="136"/>
        <v>0.50488650785445088</v>
      </c>
      <c r="AC469" s="9">
        <f t="shared" si="137"/>
        <v>0.93549009278258743</v>
      </c>
      <c r="AD469" s="15">
        <f t="shared" si="138"/>
        <v>119.46279114335641</v>
      </c>
      <c r="AE469" s="3">
        <f t="shared" si="139"/>
        <v>785.85079999999982</v>
      </c>
      <c r="AF469" s="2">
        <f t="shared" si="140"/>
        <v>0.25</v>
      </c>
      <c r="AG469" s="9">
        <f t="shared" si="141"/>
        <v>4.5071227353072528E-2</v>
      </c>
      <c r="AH469" s="2">
        <f t="shared" si="142"/>
        <v>2.1809732354084428</v>
      </c>
    </row>
    <row r="470" spans="1:34">
      <c r="A470" s="1">
        <f>Raw!A470</f>
        <v>457</v>
      </c>
      <c r="B470" s="14">
        <f>Raw!B470</f>
        <v>0.4203587962962963</v>
      </c>
      <c r="C470" s="15">
        <f>Raw!C470</f>
        <v>47</v>
      </c>
      <c r="D470" s="15">
        <f>IF(C470&gt;0.5,Raw!D470*D$11,-999)</f>
        <v>30.8</v>
      </c>
      <c r="E470" s="9">
        <f>IF(Raw!$G470&gt;$C$8,IF(Raw!$Q470&gt;$C$8,IF(Raw!$N470&gt;$C$9,IF(Raw!$N470&lt;$A$9,IF(Raw!$X470&gt;$C$9,IF(Raw!$X470&lt;$A$9,Raw!H470,-999),-999),-999),-999),-999),-999)</f>
        <v>0.47371400000000002</v>
      </c>
      <c r="F470" s="9">
        <f>IF(Raw!$G470&gt;$C$8,IF(Raw!$Q470&gt;$C$8,IF(Raw!$N470&gt;$C$9,IF(Raw!$N470&lt;$A$9,IF(Raw!$X470&gt;$C$9,IF(Raw!$X470&lt;$A$9,Raw!I470,-999),-999),-999),-999),-999),-999)</f>
        <v>0.85548100000000005</v>
      </c>
      <c r="G470" s="9">
        <f>Raw!G470</f>
        <v>0.98522799999999999</v>
      </c>
      <c r="H470" s="9">
        <f>IF(Raw!$G470&gt;$C$8,IF(Raw!$Q470&gt;$C$8,IF(Raw!$N470&gt;$C$9,IF(Raw!$N470&lt;$A$9,IF(Raw!$X470&gt;$C$9,IF(Raw!$X470&lt;$A$9,Raw!L470,-999),-999),-999),-999),-999),-999)</f>
        <v>629.29999999999995</v>
      </c>
      <c r="I470" s="9">
        <f>IF(Raw!$G470&gt;$C$8,IF(Raw!$Q470&gt;$C$8,IF(Raw!$N470&gt;$C$9,IF(Raw!$N470&lt;$A$9,IF(Raw!$X470&gt;$C$9,IF(Raw!$X470&lt;$A$9,Raw!M470,-999),-999),-999),-999),-999),-999)</f>
        <v>0.115846</v>
      </c>
      <c r="J470" s="9">
        <f>IF(Raw!$G470&gt;$C$8,IF(Raw!$Q470&gt;$C$8,IF(Raw!$N470&gt;$C$9,IF(Raw!$N470&lt;$A$9,IF(Raw!$X470&gt;$C$9,IF(Raw!$X470&lt;$A$9,Raw!N470,-999),-999),-999),-999),-999),-999)</f>
        <v>392</v>
      </c>
      <c r="K470" s="9">
        <f>IF(Raw!$G470&gt;$C$8,IF(Raw!$Q470&gt;$C$8,IF(Raw!$N470&gt;$C$9,IF(Raw!$N470&lt;$A$9,IF(Raw!$X470&gt;$C$9,IF(Raw!$X470&lt;$A$9,Raw!R470,-999),-999),-999),-999),-999),-999)</f>
        <v>0.47901100000000002</v>
      </c>
      <c r="L470" s="9">
        <f>IF(Raw!$G470&gt;$C$8,IF(Raw!$Q470&gt;$C$8,IF(Raw!$N470&gt;$C$9,IF(Raw!$N470&lt;$A$9,IF(Raw!$X470&gt;$C$9,IF(Raw!$X470&lt;$A$9,Raw!S470,-999),-999),-999),-999),-999),-999)</f>
        <v>0.87185400000000002</v>
      </c>
      <c r="M470" s="9">
        <f>Raw!Q470</f>
        <v>0.98351100000000002</v>
      </c>
      <c r="N470" s="9">
        <f>IF(Raw!$G470&gt;$C$8,IF(Raw!$Q470&gt;$C$8,IF(Raw!$N470&gt;$C$9,IF(Raw!$N470&lt;$A$9,IF(Raw!$X470&gt;$C$9,IF(Raw!$X470&lt;$A$9,Raw!V470,-999),-999),-999),-999),-999),-999)</f>
        <v>680.3</v>
      </c>
      <c r="O470" s="9">
        <f>IF(Raw!$G470&gt;$C$8,IF(Raw!$Q470&gt;$C$8,IF(Raw!$N470&gt;$C$9,IF(Raw!$N470&lt;$A$9,IF(Raw!$X470&gt;$C$9,IF(Raw!$X470&lt;$A$9,Raw!W470,-999),-999),-999),-999),-999),-999)</f>
        <v>0.37081999999999998</v>
      </c>
      <c r="P470" s="9">
        <f>IF(Raw!$G470&gt;$C$8,IF(Raw!$Q470&gt;$C$8,IF(Raw!$N470&gt;$C$9,IF(Raw!$N470&lt;$A$9,IF(Raw!$X470&gt;$C$9,IF(Raw!$X470&lt;$A$9,Raw!X470,-999),-999),-999),-999),-999),-999)</f>
        <v>332</v>
      </c>
      <c r="R470" s="9">
        <f t="shared" si="127"/>
        <v>0.38176700000000002</v>
      </c>
      <c r="S470" s="9">
        <f t="shared" si="128"/>
        <v>0.44626005720758266</v>
      </c>
      <c r="T470" s="9">
        <f t="shared" si="129"/>
        <v>0.392843</v>
      </c>
      <c r="U470" s="9">
        <f t="shared" si="130"/>
        <v>0.45058346925058551</v>
      </c>
      <c r="V470" s="15">
        <f t="shared" si="131"/>
        <v>0.33993587460000002</v>
      </c>
      <c r="X470" s="11">
        <f t="shared" si="132"/>
        <v>1.8541599999999996E+19</v>
      </c>
      <c r="Y470" s="11">
        <f t="shared" si="133"/>
        <v>6.2929999999999996E-18</v>
      </c>
      <c r="Z470" s="11">
        <f t="shared" si="134"/>
        <v>3.9199999999999999E-4</v>
      </c>
      <c r="AA470" s="16">
        <f t="shared" si="135"/>
        <v>4.3738865253921767E-2</v>
      </c>
      <c r="AB470" s="9">
        <f t="shared" si="136"/>
        <v>0.4961935070429464</v>
      </c>
      <c r="AC470" s="9">
        <f t="shared" si="137"/>
        <v>0.95626113474607821</v>
      </c>
      <c r="AD470" s="15">
        <f t="shared" si="138"/>
        <v>111.57873789265759</v>
      </c>
      <c r="AE470" s="3">
        <f t="shared" si="139"/>
        <v>757.67719999999974</v>
      </c>
      <c r="AF470" s="2">
        <f t="shared" si="140"/>
        <v>0.25</v>
      </c>
      <c r="AG470" s="9">
        <f t="shared" si="141"/>
        <v>3.8673488318673399E-2</v>
      </c>
      <c r="AH470" s="2">
        <f t="shared" si="142"/>
        <v>1.8713899730790857</v>
      </c>
    </row>
    <row r="471" spans="1:34">
      <c r="A471" s="1">
        <f>Raw!A471</f>
        <v>458</v>
      </c>
      <c r="B471" s="14">
        <f>Raw!B471</f>
        <v>0.42041666666666666</v>
      </c>
      <c r="C471" s="15">
        <f>Raw!C471</f>
        <v>45.9</v>
      </c>
      <c r="D471" s="15">
        <f>IF(C471&gt;0.5,Raw!D471*D$11,-999)</f>
        <v>31.7</v>
      </c>
      <c r="E471" s="9">
        <f>IF(Raw!$G471&gt;$C$8,IF(Raw!$Q471&gt;$C$8,IF(Raw!$N471&gt;$C$9,IF(Raw!$N471&lt;$A$9,IF(Raw!$X471&gt;$C$9,IF(Raw!$X471&lt;$A$9,Raw!H471,-999),-999),-999),-999),-999),-999)</f>
        <v>0.49704199999999998</v>
      </c>
      <c r="F471" s="9">
        <f>IF(Raw!$G471&gt;$C$8,IF(Raw!$Q471&gt;$C$8,IF(Raw!$N471&gt;$C$9,IF(Raw!$N471&lt;$A$9,IF(Raw!$X471&gt;$C$9,IF(Raw!$X471&lt;$A$9,Raw!I471,-999),-999),-999),-999),-999),-999)</f>
        <v>0.87741199999999997</v>
      </c>
      <c r="G471" s="9">
        <f>Raw!G471</f>
        <v>0.98211300000000001</v>
      </c>
      <c r="H471" s="9">
        <f>IF(Raw!$G471&gt;$C$8,IF(Raw!$Q471&gt;$C$8,IF(Raw!$N471&gt;$C$9,IF(Raw!$N471&lt;$A$9,IF(Raw!$X471&gt;$C$9,IF(Raw!$X471&lt;$A$9,Raw!L471,-999),-999),-999),-999),-999),-999)</f>
        <v>585.70000000000005</v>
      </c>
      <c r="I471" s="9">
        <f>IF(Raw!$G471&gt;$C$8,IF(Raw!$Q471&gt;$C$8,IF(Raw!$N471&gt;$C$9,IF(Raw!$N471&lt;$A$9,IF(Raw!$X471&gt;$C$9,IF(Raw!$X471&lt;$A$9,Raw!M471,-999),-999),-999),-999),-999),-999)</f>
        <v>0.242123</v>
      </c>
      <c r="J471" s="9">
        <f>IF(Raw!$G471&gt;$C$8,IF(Raw!$Q471&gt;$C$8,IF(Raw!$N471&gt;$C$9,IF(Raw!$N471&lt;$A$9,IF(Raw!$X471&gt;$C$9,IF(Raw!$X471&lt;$A$9,Raw!N471,-999),-999),-999),-999),-999),-999)</f>
        <v>410</v>
      </c>
      <c r="K471" s="9">
        <f>IF(Raw!$G471&gt;$C$8,IF(Raw!$Q471&gt;$C$8,IF(Raw!$N471&gt;$C$9,IF(Raw!$N471&lt;$A$9,IF(Raw!$X471&gt;$C$9,IF(Raw!$X471&lt;$A$9,Raw!R471,-999),-999),-999),-999),-999),-999)</f>
        <v>0.46588400000000002</v>
      </c>
      <c r="L471" s="9">
        <f>IF(Raw!$G471&gt;$C$8,IF(Raw!$Q471&gt;$C$8,IF(Raw!$N471&gt;$C$9,IF(Raw!$N471&lt;$A$9,IF(Raw!$X471&gt;$C$9,IF(Raw!$X471&lt;$A$9,Raw!S471,-999),-999),-999),-999),-999),-999)</f>
        <v>0.87547900000000001</v>
      </c>
      <c r="M471" s="9">
        <f>Raw!Q471</f>
        <v>0.98950499999999997</v>
      </c>
      <c r="N471" s="9">
        <f>IF(Raw!$G471&gt;$C$8,IF(Raw!$Q471&gt;$C$8,IF(Raw!$N471&gt;$C$9,IF(Raw!$N471&lt;$A$9,IF(Raw!$X471&gt;$C$9,IF(Raw!$X471&lt;$A$9,Raw!V471,-999),-999),-999),-999),-999),-999)</f>
        <v>692</v>
      </c>
      <c r="O471" s="9">
        <f>IF(Raw!$G471&gt;$C$8,IF(Raw!$Q471&gt;$C$8,IF(Raw!$N471&gt;$C$9,IF(Raw!$N471&lt;$A$9,IF(Raw!$X471&gt;$C$9,IF(Raw!$X471&lt;$A$9,Raw!W471,-999),-999),-999),-999),-999),-999)</f>
        <v>0.240924</v>
      </c>
      <c r="P471" s="9">
        <f>IF(Raw!$G471&gt;$C$8,IF(Raw!$Q471&gt;$C$8,IF(Raw!$N471&gt;$C$9,IF(Raw!$N471&lt;$A$9,IF(Raw!$X471&gt;$C$9,IF(Raw!$X471&lt;$A$9,Raw!X471,-999),-999),-999),-999),-999),-999)</f>
        <v>342</v>
      </c>
      <c r="R471" s="9">
        <f t="shared" si="127"/>
        <v>0.38036999999999999</v>
      </c>
      <c r="S471" s="9">
        <f t="shared" si="128"/>
        <v>0.43351356033425575</v>
      </c>
      <c r="T471" s="9">
        <f t="shared" si="129"/>
        <v>0.40959499999999999</v>
      </c>
      <c r="U471" s="9">
        <f t="shared" si="130"/>
        <v>0.46785245562714811</v>
      </c>
      <c r="V471" s="15">
        <f t="shared" si="131"/>
        <v>0.34134926210000005</v>
      </c>
      <c r="X471" s="11">
        <f t="shared" si="132"/>
        <v>1.9083399999999996E+19</v>
      </c>
      <c r="Y471" s="11">
        <f t="shared" si="133"/>
        <v>5.8570000000000005E-18</v>
      </c>
      <c r="Z471" s="11">
        <f t="shared" si="134"/>
        <v>4.0999999999999999E-4</v>
      </c>
      <c r="AA471" s="16">
        <f t="shared" si="135"/>
        <v>4.3818274670872001E-2</v>
      </c>
      <c r="AB471" s="9">
        <f t="shared" si="136"/>
        <v>0.48383174621381586</v>
      </c>
      <c r="AC471" s="9">
        <f t="shared" si="137"/>
        <v>0.95618172532912793</v>
      </c>
      <c r="AD471" s="15">
        <f t="shared" si="138"/>
        <v>106.8738406606634</v>
      </c>
      <c r="AE471" s="3">
        <f t="shared" si="139"/>
        <v>705.18279999999982</v>
      </c>
      <c r="AF471" s="2">
        <f t="shared" si="140"/>
        <v>0.25</v>
      </c>
      <c r="AG471" s="9">
        <f t="shared" si="141"/>
        <v>3.8462452919535324E-2</v>
      </c>
      <c r="AH471" s="2">
        <f t="shared" si="142"/>
        <v>1.8611780799429538</v>
      </c>
    </row>
    <row r="472" spans="1:34">
      <c r="A472" s="1">
        <f>Raw!A472</f>
        <v>459</v>
      </c>
      <c r="B472" s="14">
        <f>Raw!B472</f>
        <v>0.42047453703703702</v>
      </c>
      <c r="C472" s="15">
        <f>Raw!C472</f>
        <v>45.5</v>
      </c>
      <c r="D472" s="15">
        <f>IF(C472&gt;0.5,Raw!D472*D$11,-999)</f>
        <v>31.7</v>
      </c>
      <c r="E472" s="9">
        <f>IF(Raw!$G472&gt;$C$8,IF(Raw!$Q472&gt;$C$8,IF(Raw!$N472&gt;$C$9,IF(Raw!$N472&lt;$A$9,IF(Raw!$X472&gt;$C$9,IF(Raw!$X472&lt;$A$9,Raw!H472,-999),-999),-999),-999),-999),-999)</f>
        <v>0.49447799999999997</v>
      </c>
      <c r="F472" s="9">
        <f>IF(Raw!$G472&gt;$C$8,IF(Raw!$Q472&gt;$C$8,IF(Raw!$N472&gt;$C$9,IF(Raw!$N472&lt;$A$9,IF(Raw!$X472&gt;$C$9,IF(Raw!$X472&lt;$A$9,Raw!I472,-999),-999),-999),-999),-999),-999)</f>
        <v>0.85105200000000003</v>
      </c>
      <c r="G472" s="9">
        <f>Raw!G472</f>
        <v>0.98021100000000005</v>
      </c>
      <c r="H472" s="9">
        <f>IF(Raw!$G472&gt;$C$8,IF(Raw!$Q472&gt;$C$8,IF(Raw!$N472&gt;$C$9,IF(Raw!$N472&lt;$A$9,IF(Raw!$X472&gt;$C$9,IF(Raw!$X472&lt;$A$9,Raw!L472,-999),-999),-999),-999),-999),-999)</f>
        <v>640.70000000000005</v>
      </c>
      <c r="I472" s="9">
        <f>IF(Raw!$G472&gt;$C$8,IF(Raw!$Q472&gt;$C$8,IF(Raw!$N472&gt;$C$9,IF(Raw!$N472&lt;$A$9,IF(Raw!$X472&gt;$C$9,IF(Raw!$X472&lt;$A$9,Raw!M472,-999),-999),-999),-999),-999),-999)</f>
        <v>0.283279</v>
      </c>
      <c r="J472" s="9">
        <f>IF(Raw!$G472&gt;$C$8,IF(Raw!$Q472&gt;$C$8,IF(Raw!$N472&gt;$C$9,IF(Raw!$N472&lt;$A$9,IF(Raw!$X472&gt;$C$9,IF(Raw!$X472&lt;$A$9,Raw!N472,-999),-999),-999),-999),-999),-999)</f>
        <v>396</v>
      </c>
      <c r="K472" s="9">
        <f>IF(Raw!$G472&gt;$C$8,IF(Raw!$Q472&gt;$C$8,IF(Raw!$N472&gt;$C$9,IF(Raw!$N472&lt;$A$9,IF(Raw!$X472&gt;$C$9,IF(Raw!$X472&lt;$A$9,Raw!R472,-999),-999),-999),-999),-999),-999)</f>
        <v>0.48210700000000001</v>
      </c>
      <c r="L472" s="9">
        <f>IF(Raw!$G472&gt;$C$8,IF(Raw!$Q472&gt;$C$8,IF(Raw!$N472&gt;$C$9,IF(Raw!$N472&lt;$A$9,IF(Raw!$X472&gt;$C$9,IF(Raw!$X472&lt;$A$9,Raw!S472,-999),-999),-999),-999),-999),-999)</f>
        <v>0.88801200000000002</v>
      </c>
      <c r="M472" s="9">
        <f>Raw!Q472</f>
        <v>0.98308099999999998</v>
      </c>
      <c r="N472" s="9">
        <f>IF(Raw!$G472&gt;$C$8,IF(Raw!$Q472&gt;$C$8,IF(Raw!$N472&gt;$C$9,IF(Raw!$N472&lt;$A$9,IF(Raw!$X472&gt;$C$9,IF(Raw!$X472&lt;$A$9,Raw!V472,-999),-999),-999),-999),-999),-999)</f>
        <v>634.29999999999995</v>
      </c>
      <c r="O472" s="9">
        <f>IF(Raw!$G472&gt;$C$8,IF(Raw!$Q472&gt;$C$8,IF(Raw!$N472&gt;$C$9,IF(Raw!$N472&lt;$A$9,IF(Raw!$X472&gt;$C$9,IF(Raw!$X472&lt;$A$9,Raw!W472,-999),-999),-999),-999),-999),-999)</f>
        <v>0.30760900000000002</v>
      </c>
      <c r="P472" s="9">
        <f>IF(Raw!$G472&gt;$C$8,IF(Raw!$Q472&gt;$C$8,IF(Raw!$N472&gt;$C$9,IF(Raw!$N472&lt;$A$9,IF(Raw!$X472&gt;$C$9,IF(Raw!$X472&lt;$A$9,Raw!X472,-999),-999),-999),-999),-999),-999)</f>
        <v>505</v>
      </c>
      <c r="R472" s="9">
        <f t="shared" si="127"/>
        <v>0.35657400000000006</v>
      </c>
      <c r="S472" s="9">
        <f t="shared" si="128"/>
        <v>0.41898027382580622</v>
      </c>
      <c r="T472" s="9">
        <f t="shared" si="129"/>
        <v>0.40590500000000002</v>
      </c>
      <c r="U472" s="9">
        <f t="shared" si="130"/>
        <v>0.45709404827862687</v>
      </c>
      <c r="V472" s="15">
        <f t="shared" si="131"/>
        <v>0.34623587880000001</v>
      </c>
      <c r="X472" s="11">
        <f t="shared" si="132"/>
        <v>1.9083399999999996E+19</v>
      </c>
      <c r="Y472" s="11">
        <f t="shared" si="133"/>
        <v>6.4069999999999999E-18</v>
      </c>
      <c r="Z472" s="11">
        <f t="shared" si="134"/>
        <v>3.9599999999999998E-4</v>
      </c>
      <c r="AA472" s="16">
        <f t="shared" si="135"/>
        <v>4.6181841817019523E-2</v>
      </c>
      <c r="AB472" s="9">
        <f t="shared" si="136"/>
        <v>0.50085244050273736</v>
      </c>
      <c r="AC472" s="9">
        <f t="shared" si="137"/>
        <v>0.95381815818298032</v>
      </c>
      <c r="AD472" s="15">
        <f t="shared" si="138"/>
        <v>116.62081266924122</v>
      </c>
      <c r="AE472" s="3">
        <f t="shared" si="139"/>
        <v>771.40279999999973</v>
      </c>
      <c r="AF472" s="2">
        <f t="shared" si="140"/>
        <v>0.25</v>
      </c>
      <c r="AG472" s="9">
        <f t="shared" si="141"/>
        <v>4.1005137981943725E-2</v>
      </c>
      <c r="AH472" s="2">
        <f t="shared" si="142"/>
        <v>1.9842172868352759</v>
      </c>
    </row>
    <row r="473" spans="1:34">
      <c r="A473" s="1">
        <f>Raw!A473</f>
        <v>460</v>
      </c>
      <c r="B473" s="14">
        <f>Raw!B473</f>
        <v>0.42053240740740744</v>
      </c>
      <c r="C473" s="15">
        <f>Raw!C473</f>
        <v>44.4</v>
      </c>
      <c r="D473" s="15">
        <f>IF(C473&gt;0.5,Raw!D473*D$11,-999)</f>
        <v>32.5</v>
      </c>
      <c r="E473" s="9">
        <f>IF(Raw!$G473&gt;$C$8,IF(Raw!$Q473&gt;$C$8,IF(Raw!$N473&gt;$C$9,IF(Raw!$N473&lt;$A$9,IF(Raw!$X473&gt;$C$9,IF(Raw!$X473&lt;$A$9,Raw!H473,-999),-999),-999),-999),-999),-999)</f>
        <v>0.48736299999999999</v>
      </c>
      <c r="F473" s="9">
        <f>IF(Raw!$G473&gt;$C$8,IF(Raw!$Q473&gt;$C$8,IF(Raw!$N473&gt;$C$9,IF(Raw!$N473&lt;$A$9,IF(Raw!$X473&gt;$C$9,IF(Raw!$X473&lt;$A$9,Raw!I473,-999),-999),-999),-999),-999),-999)</f>
        <v>0.88596299999999995</v>
      </c>
      <c r="G473" s="9">
        <f>Raw!G473</f>
        <v>0.98937900000000001</v>
      </c>
      <c r="H473" s="9">
        <f>IF(Raw!$G473&gt;$C$8,IF(Raw!$Q473&gt;$C$8,IF(Raw!$N473&gt;$C$9,IF(Raw!$N473&lt;$A$9,IF(Raw!$X473&gt;$C$9,IF(Raw!$X473&lt;$A$9,Raw!L473,-999),-999),-999),-999),-999),-999)</f>
        <v>576.79999999999995</v>
      </c>
      <c r="I473" s="9">
        <f>IF(Raw!$G473&gt;$C$8,IF(Raw!$Q473&gt;$C$8,IF(Raw!$N473&gt;$C$9,IF(Raw!$N473&lt;$A$9,IF(Raw!$X473&gt;$C$9,IF(Raw!$X473&lt;$A$9,Raw!M473,-999),-999),-999),-999),-999),-999)</f>
        <v>0.13527500000000001</v>
      </c>
      <c r="J473" s="9">
        <f>IF(Raw!$G473&gt;$C$8,IF(Raw!$Q473&gt;$C$8,IF(Raw!$N473&gt;$C$9,IF(Raw!$N473&lt;$A$9,IF(Raw!$X473&gt;$C$9,IF(Raw!$X473&lt;$A$9,Raw!N473,-999),-999),-999),-999),-999),-999)</f>
        <v>357</v>
      </c>
      <c r="K473" s="9">
        <f>IF(Raw!$G473&gt;$C$8,IF(Raw!$Q473&gt;$C$8,IF(Raw!$N473&gt;$C$9,IF(Raw!$N473&lt;$A$9,IF(Raw!$X473&gt;$C$9,IF(Raw!$X473&lt;$A$9,Raw!R473,-999),-999),-999),-999),-999),-999)</f>
        <v>0.45736900000000003</v>
      </c>
      <c r="L473" s="9">
        <f>IF(Raw!$G473&gt;$C$8,IF(Raw!$Q473&gt;$C$8,IF(Raw!$N473&gt;$C$9,IF(Raw!$N473&lt;$A$9,IF(Raw!$X473&gt;$C$9,IF(Raw!$X473&lt;$A$9,Raw!S473,-999),-999),-999),-999),-999),-999)</f>
        <v>0.87823600000000002</v>
      </c>
      <c r="M473" s="9">
        <f>Raw!Q473</f>
        <v>0.98743599999999998</v>
      </c>
      <c r="N473" s="9">
        <f>IF(Raw!$G473&gt;$C$8,IF(Raw!$Q473&gt;$C$8,IF(Raw!$N473&gt;$C$9,IF(Raw!$N473&lt;$A$9,IF(Raw!$X473&gt;$C$9,IF(Raw!$X473&lt;$A$9,Raw!V473,-999),-999),-999),-999),-999),-999)</f>
        <v>709.4</v>
      </c>
      <c r="O473" s="9">
        <f>IF(Raw!$G473&gt;$C$8,IF(Raw!$Q473&gt;$C$8,IF(Raw!$N473&gt;$C$9,IF(Raw!$N473&lt;$A$9,IF(Raw!$X473&gt;$C$9,IF(Raw!$X473&lt;$A$9,Raw!W473,-999),-999),-999),-999),-999),-999)</f>
        <v>0.27162199999999997</v>
      </c>
      <c r="P473" s="9">
        <f>IF(Raw!$G473&gt;$C$8,IF(Raw!$Q473&gt;$C$8,IF(Raw!$N473&gt;$C$9,IF(Raw!$N473&lt;$A$9,IF(Raw!$X473&gt;$C$9,IF(Raw!$X473&lt;$A$9,Raw!X473,-999),-999),-999),-999),-999),-999)</f>
        <v>294</v>
      </c>
      <c r="R473" s="9">
        <f t="shared" si="127"/>
        <v>0.39859999999999995</v>
      </c>
      <c r="S473" s="9">
        <f t="shared" si="128"/>
        <v>0.44990592157911785</v>
      </c>
      <c r="T473" s="9">
        <f t="shared" si="129"/>
        <v>0.42086699999999999</v>
      </c>
      <c r="U473" s="9">
        <f t="shared" si="130"/>
        <v>0.47921856995158474</v>
      </c>
      <c r="V473" s="15">
        <f t="shared" si="131"/>
        <v>0.34242421640000004</v>
      </c>
      <c r="X473" s="11">
        <f t="shared" si="132"/>
        <v>1.9564999999999992E+19</v>
      </c>
      <c r="Y473" s="11">
        <f t="shared" si="133"/>
        <v>5.7679999999999989E-18</v>
      </c>
      <c r="Z473" s="11">
        <f t="shared" si="134"/>
        <v>3.57E-4</v>
      </c>
      <c r="AA473" s="16">
        <f t="shared" si="135"/>
        <v>3.8727532203074545E-2</v>
      </c>
      <c r="AB473" s="9">
        <f t="shared" si="136"/>
        <v>0.47366814029571142</v>
      </c>
      <c r="AC473" s="9">
        <f t="shared" si="137"/>
        <v>0.96127246779692543</v>
      </c>
      <c r="AD473" s="15">
        <f t="shared" si="138"/>
        <v>108.48048236155334</v>
      </c>
      <c r="AE473" s="3">
        <f t="shared" si="139"/>
        <v>694.46719999999971</v>
      </c>
      <c r="AF473" s="2">
        <f t="shared" si="140"/>
        <v>0.25</v>
      </c>
      <c r="AG473" s="9">
        <f t="shared" si="141"/>
        <v>3.9989124326893617E-2</v>
      </c>
      <c r="AH473" s="2">
        <f t="shared" si="142"/>
        <v>1.935052914826606</v>
      </c>
    </row>
    <row r="474" spans="1:34">
      <c r="A474" s="1">
        <f>Raw!A474</f>
        <v>461</v>
      </c>
      <c r="B474" s="14">
        <f>Raw!B474</f>
        <v>0.4205787037037037</v>
      </c>
      <c r="C474" s="15">
        <f>Raw!C474</f>
        <v>44.4</v>
      </c>
      <c r="D474" s="15">
        <f>IF(C474&gt;0.5,Raw!D474*D$11,-999)</f>
        <v>32.5</v>
      </c>
      <c r="E474" s="9">
        <f>IF(Raw!$G474&gt;$C$8,IF(Raw!$Q474&gt;$C$8,IF(Raw!$N474&gt;$C$9,IF(Raw!$N474&lt;$A$9,IF(Raw!$X474&gt;$C$9,IF(Raw!$X474&lt;$A$9,Raw!H474,-999),-999),-999),-999),-999),-999)</f>
        <v>0.49624299999999999</v>
      </c>
      <c r="F474" s="9">
        <f>IF(Raw!$G474&gt;$C$8,IF(Raw!$Q474&gt;$C$8,IF(Raw!$N474&gt;$C$9,IF(Raw!$N474&lt;$A$9,IF(Raw!$X474&gt;$C$9,IF(Raw!$X474&lt;$A$9,Raw!I474,-999),-999),-999),-999),-999),-999)</f>
        <v>0.883077</v>
      </c>
      <c r="G474" s="9">
        <f>Raw!G474</f>
        <v>0.98680800000000002</v>
      </c>
      <c r="H474" s="9">
        <f>IF(Raw!$G474&gt;$C$8,IF(Raw!$Q474&gt;$C$8,IF(Raw!$N474&gt;$C$9,IF(Raw!$N474&lt;$A$9,IF(Raw!$X474&gt;$C$9,IF(Raw!$X474&lt;$A$9,Raw!L474,-999),-999),-999),-999),-999),-999)</f>
        <v>566.29999999999995</v>
      </c>
      <c r="I474" s="9">
        <f>IF(Raw!$G474&gt;$C$8,IF(Raw!$Q474&gt;$C$8,IF(Raw!$N474&gt;$C$9,IF(Raw!$N474&lt;$A$9,IF(Raw!$X474&gt;$C$9,IF(Raw!$X474&lt;$A$9,Raw!M474,-999),-999),-999),-999),-999),-999)</f>
        <v>9.0815000000000007E-2</v>
      </c>
      <c r="J474" s="9">
        <f>IF(Raw!$G474&gt;$C$8,IF(Raw!$Q474&gt;$C$8,IF(Raw!$N474&gt;$C$9,IF(Raw!$N474&lt;$A$9,IF(Raw!$X474&gt;$C$9,IF(Raw!$X474&lt;$A$9,Raw!N474,-999),-999),-999),-999),-999),-999)</f>
        <v>406</v>
      </c>
      <c r="K474" s="9">
        <f>IF(Raw!$G474&gt;$C$8,IF(Raw!$Q474&gt;$C$8,IF(Raw!$N474&gt;$C$9,IF(Raw!$N474&lt;$A$9,IF(Raw!$X474&gt;$C$9,IF(Raw!$X474&lt;$A$9,Raw!R474,-999),-999),-999),-999),-999),-999)</f>
        <v>0.46809499999999998</v>
      </c>
      <c r="L474" s="9">
        <f>IF(Raw!$G474&gt;$C$8,IF(Raw!$Q474&gt;$C$8,IF(Raw!$N474&gt;$C$9,IF(Raw!$N474&lt;$A$9,IF(Raw!$X474&gt;$C$9,IF(Raw!$X474&lt;$A$9,Raw!S474,-999),-999),-999),-999),-999),-999)</f>
        <v>0.91166100000000005</v>
      </c>
      <c r="M474" s="9">
        <f>Raw!Q474</f>
        <v>0.99074499999999999</v>
      </c>
      <c r="N474" s="9">
        <f>IF(Raw!$G474&gt;$C$8,IF(Raw!$Q474&gt;$C$8,IF(Raw!$N474&gt;$C$9,IF(Raw!$N474&lt;$A$9,IF(Raw!$X474&gt;$C$9,IF(Raw!$X474&lt;$A$9,Raw!V474,-999),-999),-999),-999),-999),-999)</f>
        <v>647.5</v>
      </c>
      <c r="O474" s="9">
        <f>IF(Raw!$G474&gt;$C$8,IF(Raw!$Q474&gt;$C$8,IF(Raw!$N474&gt;$C$9,IF(Raw!$N474&lt;$A$9,IF(Raw!$X474&gt;$C$9,IF(Raw!$X474&lt;$A$9,Raw!W474,-999),-999),-999),-999),-999),-999)</f>
        <v>0.14164099999999999</v>
      </c>
      <c r="P474" s="9">
        <f>IF(Raw!$G474&gt;$C$8,IF(Raw!$Q474&gt;$C$8,IF(Raw!$N474&gt;$C$9,IF(Raw!$N474&lt;$A$9,IF(Raw!$X474&gt;$C$9,IF(Raw!$X474&lt;$A$9,Raw!X474,-999),-999),-999),-999),-999),-999)</f>
        <v>314</v>
      </c>
      <c r="R474" s="9">
        <f t="shared" si="127"/>
        <v>0.38683400000000001</v>
      </c>
      <c r="S474" s="9">
        <f t="shared" si="128"/>
        <v>0.43805240086651559</v>
      </c>
      <c r="T474" s="9">
        <f t="shared" si="129"/>
        <v>0.44356600000000007</v>
      </c>
      <c r="U474" s="9">
        <f t="shared" si="130"/>
        <v>0.48654708274237907</v>
      </c>
      <c r="V474" s="15">
        <f t="shared" si="131"/>
        <v>0.35545662390000005</v>
      </c>
      <c r="X474" s="11">
        <f t="shared" si="132"/>
        <v>1.9564999999999992E+19</v>
      </c>
      <c r="Y474" s="11">
        <f t="shared" si="133"/>
        <v>5.6629999999999991E-18</v>
      </c>
      <c r="Z474" s="11">
        <f t="shared" si="134"/>
        <v>4.06E-4</v>
      </c>
      <c r="AA474" s="16">
        <f t="shared" si="135"/>
        <v>4.3047015688157261E-2</v>
      </c>
      <c r="AB474" s="9">
        <f t="shared" si="136"/>
        <v>0.48718919256073318</v>
      </c>
      <c r="AC474" s="9">
        <f t="shared" si="137"/>
        <v>0.95695298431184272</v>
      </c>
      <c r="AD474" s="15">
        <f t="shared" si="138"/>
        <v>106.02713223684053</v>
      </c>
      <c r="AE474" s="3">
        <f t="shared" si="139"/>
        <v>681.82519999999965</v>
      </c>
      <c r="AF474" s="2">
        <f t="shared" si="140"/>
        <v>0.25</v>
      </c>
      <c r="AG474" s="9">
        <f t="shared" si="141"/>
        <v>3.9682455293365546E-2</v>
      </c>
      <c r="AH474" s="2">
        <f t="shared" si="142"/>
        <v>1.9202133598925044</v>
      </c>
    </row>
    <row r="475" spans="1:34">
      <c r="A475" s="1">
        <f>Raw!A475</f>
        <v>462</v>
      </c>
      <c r="B475" s="14">
        <f>Raw!B475</f>
        <v>0.42063657407407407</v>
      </c>
      <c r="C475" s="15">
        <f>Raw!C475</f>
        <v>43.9</v>
      </c>
      <c r="D475" s="15">
        <f>IF(C475&gt;0.5,Raw!D475*D$11,-999)</f>
        <v>32.5</v>
      </c>
      <c r="E475" s="9">
        <f>IF(Raw!$G475&gt;$C$8,IF(Raw!$Q475&gt;$C$8,IF(Raw!$N475&gt;$C$9,IF(Raw!$N475&lt;$A$9,IF(Raw!$X475&gt;$C$9,IF(Raw!$X475&lt;$A$9,Raw!H475,-999),-999),-999),-999),-999),-999)</f>
        <v>0.50224800000000003</v>
      </c>
      <c r="F475" s="9">
        <f>IF(Raw!$G475&gt;$C$8,IF(Raw!$Q475&gt;$C$8,IF(Raw!$N475&gt;$C$9,IF(Raw!$N475&lt;$A$9,IF(Raw!$X475&gt;$C$9,IF(Raw!$X475&lt;$A$9,Raw!I475,-999),-999),-999),-999),-999),-999)</f>
        <v>0.86511899999999997</v>
      </c>
      <c r="G475" s="9">
        <f>Raw!G475</f>
        <v>0.981155</v>
      </c>
      <c r="H475" s="9">
        <f>IF(Raw!$G475&gt;$C$8,IF(Raw!$Q475&gt;$C$8,IF(Raw!$N475&gt;$C$9,IF(Raw!$N475&lt;$A$9,IF(Raw!$X475&gt;$C$9,IF(Raw!$X475&lt;$A$9,Raw!L475,-999),-999),-999),-999),-999),-999)</f>
        <v>587.6</v>
      </c>
      <c r="I475" s="9">
        <f>IF(Raw!$G475&gt;$C$8,IF(Raw!$Q475&gt;$C$8,IF(Raw!$N475&gt;$C$9,IF(Raw!$N475&lt;$A$9,IF(Raw!$X475&gt;$C$9,IF(Raw!$X475&lt;$A$9,Raw!M475,-999),-999),-999),-999),-999),-999)</f>
        <v>0.30074699999999999</v>
      </c>
      <c r="J475" s="9">
        <f>IF(Raw!$G475&gt;$C$8,IF(Raw!$Q475&gt;$C$8,IF(Raw!$N475&gt;$C$9,IF(Raw!$N475&lt;$A$9,IF(Raw!$X475&gt;$C$9,IF(Raw!$X475&lt;$A$9,Raw!N475,-999),-999),-999),-999),-999),-999)</f>
        <v>381</v>
      </c>
      <c r="K475" s="9">
        <f>IF(Raw!$G475&gt;$C$8,IF(Raw!$Q475&gt;$C$8,IF(Raw!$N475&gt;$C$9,IF(Raw!$N475&lt;$A$9,IF(Raw!$X475&gt;$C$9,IF(Raw!$X475&lt;$A$9,Raw!R475,-999),-999),-999),-999),-999),-999)</f>
        <v>0.47587600000000002</v>
      </c>
      <c r="L475" s="9">
        <f>IF(Raw!$G475&gt;$C$8,IF(Raw!$Q475&gt;$C$8,IF(Raw!$N475&gt;$C$9,IF(Raw!$N475&lt;$A$9,IF(Raw!$X475&gt;$C$9,IF(Raw!$X475&lt;$A$9,Raw!S475,-999),-999),-999),-999),-999),-999)</f>
        <v>0.90240900000000002</v>
      </c>
      <c r="M475" s="9">
        <f>Raw!Q475</f>
        <v>0.98672499999999996</v>
      </c>
      <c r="N475" s="9">
        <f>IF(Raw!$G475&gt;$C$8,IF(Raw!$Q475&gt;$C$8,IF(Raw!$N475&gt;$C$9,IF(Raw!$N475&lt;$A$9,IF(Raw!$X475&gt;$C$9,IF(Raw!$X475&lt;$A$9,Raw!V475,-999),-999),-999),-999),-999),-999)</f>
        <v>642.79999999999995</v>
      </c>
      <c r="O475" s="9">
        <f>IF(Raw!$G475&gt;$C$8,IF(Raw!$Q475&gt;$C$8,IF(Raw!$N475&gt;$C$9,IF(Raw!$N475&lt;$A$9,IF(Raw!$X475&gt;$C$9,IF(Raw!$X475&lt;$A$9,Raw!W475,-999),-999),-999),-999),-999),-999)</f>
        <v>0.12815099999999999</v>
      </c>
      <c r="P475" s="9">
        <f>IF(Raw!$G475&gt;$C$8,IF(Raw!$Q475&gt;$C$8,IF(Raw!$N475&gt;$C$9,IF(Raw!$N475&lt;$A$9,IF(Raw!$X475&gt;$C$9,IF(Raw!$X475&lt;$A$9,Raw!X475,-999),-999),-999),-999),-999),-999)</f>
        <v>434</v>
      </c>
      <c r="R475" s="9">
        <f t="shared" si="127"/>
        <v>0.36287099999999994</v>
      </c>
      <c r="S475" s="9">
        <f t="shared" si="128"/>
        <v>0.41944634206392412</v>
      </c>
      <c r="T475" s="9">
        <f t="shared" si="129"/>
        <v>0.426533</v>
      </c>
      <c r="U475" s="9">
        <f t="shared" si="130"/>
        <v>0.47266040121497016</v>
      </c>
      <c r="V475" s="15">
        <f t="shared" si="131"/>
        <v>0.35184926910000003</v>
      </c>
      <c r="X475" s="11">
        <f t="shared" si="132"/>
        <v>1.9564999999999992E+19</v>
      </c>
      <c r="Y475" s="11">
        <f t="shared" si="133"/>
        <v>5.8760000000000002E-18</v>
      </c>
      <c r="Z475" s="11">
        <f t="shared" si="134"/>
        <v>3.8099999999999999E-4</v>
      </c>
      <c r="AA475" s="16">
        <f t="shared" si="135"/>
        <v>4.1963219216809448E-2</v>
      </c>
      <c r="AB475" s="9">
        <f t="shared" si="136"/>
        <v>0.4937746977822034</v>
      </c>
      <c r="AC475" s="9">
        <f t="shared" si="137"/>
        <v>0.95803678078319054</v>
      </c>
      <c r="AD475" s="15">
        <f t="shared" si="138"/>
        <v>110.13968298375183</v>
      </c>
      <c r="AE475" s="3">
        <f t="shared" si="139"/>
        <v>707.47039999999981</v>
      </c>
      <c r="AF475" s="2">
        <f t="shared" si="140"/>
        <v>0.25</v>
      </c>
      <c r="AG475" s="9">
        <f t="shared" si="141"/>
        <v>4.0045128268299819E-2</v>
      </c>
      <c r="AH475" s="2">
        <f t="shared" si="142"/>
        <v>1.9377629164053845</v>
      </c>
    </row>
    <row r="476" spans="1:34">
      <c r="A476" s="1">
        <f>Raw!A476</f>
        <v>463</v>
      </c>
      <c r="B476" s="14">
        <f>Raw!B476</f>
        <v>0.42069444444444443</v>
      </c>
      <c r="C476" s="15">
        <f>Raw!C476</f>
        <v>42.4</v>
      </c>
      <c r="D476" s="15">
        <f>IF(C476&gt;0.5,Raw!D476*D$11,-999)</f>
        <v>34.299999999999997</v>
      </c>
      <c r="E476" s="9">
        <f>IF(Raw!$G476&gt;$C$8,IF(Raw!$Q476&gt;$C$8,IF(Raw!$N476&gt;$C$9,IF(Raw!$N476&lt;$A$9,IF(Raw!$X476&gt;$C$9,IF(Raw!$X476&lt;$A$9,Raw!H476,-999),-999),-999),-999),-999),-999)</f>
        <v>0.50101099999999998</v>
      </c>
      <c r="F476" s="9">
        <f>IF(Raw!$G476&gt;$C$8,IF(Raw!$Q476&gt;$C$8,IF(Raw!$N476&gt;$C$9,IF(Raw!$N476&lt;$A$9,IF(Raw!$X476&gt;$C$9,IF(Raw!$X476&lt;$A$9,Raw!I476,-999),-999),-999),-999),-999),-999)</f>
        <v>0.89074799999999998</v>
      </c>
      <c r="G476" s="9">
        <f>Raw!G476</f>
        <v>0.98835099999999998</v>
      </c>
      <c r="H476" s="9">
        <f>IF(Raw!$G476&gt;$C$8,IF(Raw!$Q476&gt;$C$8,IF(Raw!$N476&gt;$C$9,IF(Raw!$N476&lt;$A$9,IF(Raw!$X476&gt;$C$9,IF(Raw!$X476&lt;$A$9,Raw!L476,-999),-999),-999),-999),-999),-999)</f>
        <v>567.29999999999995</v>
      </c>
      <c r="I476" s="9">
        <f>IF(Raw!$G476&gt;$C$8,IF(Raw!$Q476&gt;$C$8,IF(Raw!$N476&gt;$C$9,IF(Raw!$N476&lt;$A$9,IF(Raw!$X476&gt;$C$9,IF(Raw!$X476&lt;$A$9,Raw!M476,-999),-999),-999),-999),-999),-999)</f>
        <v>0.18740899999999999</v>
      </c>
      <c r="J476" s="9">
        <f>IF(Raw!$G476&gt;$C$8,IF(Raw!$Q476&gt;$C$8,IF(Raw!$N476&gt;$C$9,IF(Raw!$N476&lt;$A$9,IF(Raw!$X476&gt;$C$9,IF(Raw!$X476&lt;$A$9,Raw!N476,-999),-999),-999),-999),-999),-999)</f>
        <v>442</v>
      </c>
      <c r="K476" s="9">
        <f>IF(Raw!$G476&gt;$C$8,IF(Raw!$Q476&gt;$C$8,IF(Raw!$N476&gt;$C$9,IF(Raw!$N476&lt;$A$9,IF(Raw!$X476&gt;$C$9,IF(Raw!$X476&lt;$A$9,Raw!R476,-999),-999),-999),-999),-999),-999)</f>
        <v>0.49036800000000003</v>
      </c>
      <c r="L476" s="9">
        <f>IF(Raw!$G476&gt;$C$8,IF(Raw!$Q476&gt;$C$8,IF(Raw!$N476&gt;$C$9,IF(Raw!$N476&lt;$A$9,IF(Raw!$X476&gt;$C$9,IF(Raw!$X476&lt;$A$9,Raw!S476,-999),-999),-999),-999),-999),-999)</f>
        <v>0.92358899999999999</v>
      </c>
      <c r="M476" s="9">
        <f>Raw!Q476</f>
        <v>0.99019199999999996</v>
      </c>
      <c r="N476" s="9">
        <f>IF(Raw!$G476&gt;$C$8,IF(Raw!$Q476&gt;$C$8,IF(Raw!$N476&gt;$C$9,IF(Raw!$N476&lt;$A$9,IF(Raw!$X476&gt;$C$9,IF(Raw!$X476&lt;$A$9,Raw!V476,-999),-999),-999),-999),-999),-999)</f>
        <v>623.4</v>
      </c>
      <c r="O476" s="9">
        <f>IF(Raw!$G476&gt;$C$8,IF(Raw!$Q476&gt;$C$8,IF(Raw!$N476&gt;$C$9,IF(Raw!$N476&lt;$A$9,IF(Raw!$X476&gt;$C$9,IF(Raw!$X476&lt;$A$9,Raw!W476,-999),-999),-999),-999),-999),-999)</f>
        <v>0.14163999999999999</v>
      </c>
      <c r="P476" s="9">
        <f>IF(Raw!$G476&gt;$C$8,IF(Raw!$Q476&gt;$C$8,IF(Raw!$N476&gt;$C$9,IF(Raw!$N476&lt;$A$9,IF(Raw!$X476&gt;$C$9,IF(Raw!$X476&lt;$A$9,Raw!X476,-999),-999),-999),-999),-999),-999)</f>
        <v>369</v>
      </c>
      <c r="R476" s="9">
        <f t="shared" si="127"/>
        <v>0.389737</v>
      </c>
      <c r="S476" s="9">
        <f t="shared" si="128"/>
        <v>0.4375390121560756</v>
      </c>
      <c r="T476" s="9">
        <f t="shared" si="129"/>
        <v>0.43322099999999997</v>
      </c>
      <c r="U476" s="9">
        <f t="shared" si="130"/>
        <v>0.46906253755729005</v>
      </c>
      <c r="V476" s="15">
        <f t="shared" si="131"/>
        <v>0.36010735110000003</v>
      </c>
      <c r="X476" s="11">
        <f t="shared" si="132"/>
        <v>2.0648599999999992E+19</v>
      </c>
      <c r="Y476" s="11">
        <f t="shared" si="133"/>
        <v>5.672999999999999E-18</v>
      </c>
      <c r="Z476" s="11">
        <f t="shared" si="134"/>
        <v>4.4199999999999996E-4</v>
      </c>
      <c r="AA476" s="16">
        <f t="shared" si="135"/>
        <v>4.9226906740846413E-2</v>
      </c>
      <c r="AB476" s="9">
        <f t="shared" si="136"/>
        <v>0.51169412976517625</v>
      </c>
      <c r="AC476" s="9">
        <f t="shared" si="137"/>
        <v>0.9507730932591536</v>
      </c>
      <c r="AD476" s="15">
        <f t="shared" si="138"/>
        <v>111.37309217386068</v>
      </c>
      <c r="AE476" s="3">
        <f t="shared" si="139"/>
        <v>683.02919999999972</v>
      </c>
      <c r="AF476" s="2">
        <f t="shared" si="140"/>
        <v>0.25</v>
      </c>
      <c r="AG476" s="9">
        <f t="shared" si="141"/>
        <v>4.018534248513312E-2</v>
      </c>
      <c r="AH476" s="2">
        <f t="shared" si="142"/>
        <v>1.9445478093869226</v>
      </c>
    </row>
    <row r="477" spans="1:34">
      <c r="A477" s="1">
        <f>Raw!A477</f>
        <v>464</v>
      </c>
      <c r="B477" s="14">
        <f>Raw!B477</f>
        <v>0.42075231481481484</v>
      </c>
      <c r="C477" s="15">
        <f>Raw!C477</f>
        <v>42.4</v>
      </c>
      <c r="D477" s="15">
        <f>IF(C477&gt;0.5,Raw!D477*D$11,-999)</f>
        <v>34.299999999999997</v>
      </c>
      <c r="E477" s="9">
        <f>IF(Raw!$G477&gt;$C$8,IF(Raw!$Q477&gt;$C$8,IF(Raw!$N477&gt;$C$9,IF(Raw!$N477&lt;$A$9,IF(Raw!$X477&gt;$C$9,IF(Raw!$X477&lt;$A$9,Raw!H477,-999),-999),-999),-999),-999),-999)</f>
        <v>0.50454399999999999</v>
      </c>
      <c r="F477" s="9">
        <f>IF(Raw!$G477&gt;$C$8,IF(Raw!$Q477&gt;$C$8,IF(Raw!$N477&gt;$C$9,IF(Raw!$N477&lt;$A$9,IF(Raw!$X477&gt;$C$9,IF(Raw!$X477&lt;$A$9,Raw!I477,-999),-999),-999),-999),-999),-999)</f>
        <v>0.86763100000000004</v>
      </c>
      <c r="G477" s="9">
        <f>Raw!G477</f>
        <v>0.97531800000000002</v>
      </c>
      <c r="H477" s="9">
        <f>IF(Raw!$G477&gt;$C$8,IF(Raw!$Q477&gt;$C$8,IF(Raw!$N477&gt;$C$9,IF(Raw!$N477&lt;$A$9,IF(Raw!$X477&gt;$C$9,IF(Raw!$X477&lt;$A$9,Raw!L477,-999),-999),-999),-999),-999),-999)</f>
        <v>604</v>
      </c>
      <c r="I477" s="9">
        <f>IF(Raw!$G477&gt;$C$8,IF(Raw!$Q477&gt;$C$8,IF(Raw!$N477&gt;$C$9,IF(Raw!$N477&lt;$A$9,IF(Raw!$X477&gt;$C$9,IF(Raw!$X477&lt;$A$9,Raw!M477,-999),-999),-999),-999),-999),-999)</f>
        <v>0.31334099999999998</v>
      </c>
      <c r="J477" s="9">
        <f>IF(Raw!$G477&gt;$C$8,IF(Raw!$Q477&gt;$C$8,IF(Raw!$N477&gt;$C$9,IF(Raw!$N477&lt;$A$9,IF(Raw!$X477&gt;$C$9,IF(Raw!$X477&lt;$A$9,Raw!N477,-999),-999),-999),-999),-999),-999)</f>
        <v>336</v>
      </c>
      <c r="K477" s="9">
        <f>IF(Raw!$G477&gt;$C$8,IF(Raw!$Q477&gt;$C$8,IF(Raw!$N477&gt;$C$9,IF(Raw!$N477&lt;$A$9,IF(Raw!$X477&gt;$C$9,IF(Raw!$X477&lt;$A$9,Raw!R477,-999),-999),-999),-999),-999),-999)</f>
        <v>0.47712599999999999</v>
      </c>
      <c r="L477" s="9">
        <f>IF(Raw!$G477&gt;$C$8,IF(Raw!$Q477&gt;$C$8,IF(Raw!$N477&gt;$C$9,IF(Raw!$N477&lt;$A$9,IF(Raw!$X477&gt;$C$9,IF(Raw!$X477&lt;$A$9,Raw!S477,-999),-999),-999),-999),-999),-999)</f>
        <v>0.892737</v>
      </c>
      <c r="M477" s="9">
        <f>Raw!Q477</f>
        <v>0.987981</v>
      </c>
      <c r="N477" s="9">
        <f>IF(Raw!$G477&gt;$C$8,IF(Raw!$Q477&gt;$C$8,IF(Raw!$N477&gt;$C$9,IF(Raw!$N477&lt;$A$9,IF(Raw!$X477&gt;$C$9,IF(Raw!$X477&lt;$A$9,Raw!V477,-999),-999),-999),-999),-999),-999)</f>
        <v>653</v>
      </c>
      <c r="O477" s="9">
        <f>IF(Raw!$G477&gt;$C$8,IF(Raw!$Q477&gt;$C$8,IF(Raw!$N477&gt;$C$9,IF(Raw!$N477&lt;$A$9,IF(Raw!$X477&gt;$C$9,IF(Raw!$X477&lt;$A$9,Raw!W477,-999),-999),-999),-999),-999),-999)</f>
        <v>0.225659</v>
      </c>
      <c r="P477" s="9">
        <f>IF(Raw!$G477&gt;$C$8,IF(Raw!$Q477&gt;$C$8,IF(Raw!$N477&gt;$C$9,IF(Raw!$N477&lt;$A$9,IF(Raw!$X477&gt;$C$9,IF(Raw!$X477&lt;$A$9,Raw!X477,-999),-999),-999),-999),-999),-999)</f>
        <v>379</v>
      </c>
      <c r="R477" s="9">
        <f t="shared" si="127"/>
        <v>0.36308700000000005</v>
      </c>
      <c r="S477" s="9">
        <f t="shared" si="128"/>
        <v>0.41848089798543392</v>
      </c>
      <c r="T477" s="9">
        <f t="shared" si="129"/>
        <v>0.41561100000000001</v>
      </c>
      <c r="U477" s="9">
        <f t="shared" si="130"/>
        <v>0.46554696399947576</v>
      </c>
      <c r="V477" s="15">
        <f t="shared" si="131"/>
        <v>0.3480781563</v>
      </c>
      <c r="X477" s="11">
        <f t="shared" si="132"/>
        <v>2.0648599999999992E+19</v>
      </c>
      <c r="Y477" s="11">
        <f t="shared" si="133"/>
        <v>6.0399999999999994E-18</v>
      </c>
      <c r="Z477" s="11">
        <f t="shared" si="134"/>
        <v>3.3599999999999998E-4</v>
      </c>
      <c r="AA477" s="16">
        <f t="shared" si="135"/>
        <v>4.0219685069000866E-2</v>
      </c>
      <c r="AB477" s="9">
        <f t="shared" si="136"/>
        <v>0.49384174353121252</v>
      </c>
      <c r="AC477" s="9">
        <f t="shared" si="137"/>
        <v>0.95978031493099913</v>
      </c>
      <c r="AD477" s="15">
        <f t="shared" si="138"/>
        <v>119.70144365774068</v>
      </c>
      <c r="AE477" s="3">
        <f t="shared" si="139"/>
        <v>727.21599999999978</v>
      </c>
      <c r="AF477" s="2">
        <f t="shared" si="140"/>
        <v>0.25</v>
      </c>
      <c r="AG477" s="9">
        <f t="shared" si="141"/>
        <v>4.2866648985550364E-2</v>
      </c>
      <c r="AH477" s="2">
        <f t="shared" si="142"/>
        <v>2.07429483552239</v>
      </c>
    </row>
    <row r="478" spans="1:34">
      <c r="A478" s="1">
        <f>Raw!A478</f>
        <v>465</v>
      </c>
      <c r="B478" s="14">
        <f>Raw!B478</f>
        <v>0.42081018518518515</v>
      </c>
      <c r="C478" s="15">
        <f>Raw!C478</f>
        <v>41.2</v>
      </c>
      <c r="D478" s="15">
        <f>IF(C478&gt;0.5,Raw!D478*D$11,-999)</f>
        <v>36</v>
      </c>
      <c r="E478" s="9">
        <f>IF(Raw!$G478&gt;$C$8,IF(Raw!$Q478&gt;$C$8,IF(Raw!$N478&gt;$C$9,IF(Raw!$N478&lt;$A$9,IF(Raw!$X478&gt;$C$9,IF(Raw!$X478&lt;$A$9,Raw!H478,-999),-999),-999),-999),-999),-999)</f>
        <v>0.50407999999999997</v>
      </c>
      <c r="F478" s="9">
        <f>IF(Raw!$G478&gt;$C$8,IF(Raw!$Q478&gt;$C$8,IF(Raw!$N478&gt;$C$9,IF(Raw!$N478&lt;$A$9,IF(Raw!$X478&gt;$C$9,IF(Raw!$X478&lt;$A$9,Raw!I478,-999),-999),-999),-999),-999),-999)</f>
        <v>0.89208600000000005</v>
      </c>
      <c r="G478" s="9">
        <f>Raw!G478</f>
        <v>0.98611300000000002</v>
      </c>
      <c r="H478" s="9">
        <f>IF(Raw!$G478&gt;$C$8,IF(Raw!$Q478&gt;$C$8,IF(Raw!$N478&gt;$C$9,IF(Raw!$N478&lt;$A$9,IF(Raw!$X478&gt;$C$9,IF(Raw!$X478&lt;$A$9,Raw!L478,-999),-999),-999),-999),-999),-999)</f>
        <v>563.6</v>
      </c>
      <c r="I478" s="9">
        <f>IF(Raw!$G478&gt;$C$8,IF(Raw!$Q478&gt;$C$8,IF(Raw!$N478&gt;$C$9,IF(Raw!$N478&lt;$A$9,IF(Raw!$X478&gt;$C$9,IF(Raw!$X478&lt;$A$9,Raw!M478,-999),-999),-999),-999),-999),-999)</f>
        <v>0.10027700000000001</v>
      </c>
      <c r="J478" s="9">
        <f>IF(Raw!$G478&gt;$C$8,IF(Raw!$Q478&gt;$C$8,IF(Raw!$N478&gt;$C$9,IF(Raw!$N478&lt;$A$9,IF(Raw!$X478&gt;$C$9,IF(Raw!$X478&lt;$A$9,Raw!N478,-999),-999),-999),-999),-999),-999)</f>
        <v>380</v>
      </c>
      <c r="K478" s="9">
        <f>IF(Raw!$G478&gt;$C$8,IF(Raw!$Q478&gt;$C$8,IF(Raw!$N478&gt;$C$9,IF(Raw!$N478&lt;$A$9,IF(Raw!$X478&gt;$C$9,IF(Raw!$X478&lt;$A$9,Raw!R478,-999),-999),-999),-999),-999),-999)</f>
        <v>0.49685800000000002</v>
      </c>
      <c r="L478" s="9">
        <f>IF(Raw!$G478&gt;$C$8,IF(Raw!$Q478&gt;$C$8,IF(Raw!$N478&gt;$C$9,IF(Raw!$N478&lt;$A$9,IF(Raw!$X478&gt;$C$9,IF(Raw!$X478&lt;$A$9,Raw!S478,-999),-999),-999),-999),-999),-999)</f>
        <v>0.92583400000000005</v>
      </c>
      <c r="M478" s="9">
        <f>Raw!Q478</f>
        <v>0.98714299999999999</v>
      </c>
      <c r="N478" s="9">
        <f>IF(Raw!$G478&gt;$C$8,IF(Raw!$Q478&gt;$C$8,IF(Raw!$N478&gt;$C$9,IF(Raw!$N478&lt;$A$9,IF(Raw!$X478&gt;$C$9,IF(Raw!$X478&lt;$A$9,Raw!V478,-999),-999),-999),-999),-999),-999)</f>
        <v>627.4</v>
      </c>
      <c r="O478" s="9">
        <f>IF(Raw!$G478&gt;$C$8,IF(Raw!$Q478&gt;$C$8,IF(Raw!$N478&gt;$C$9,IF(Raw!$N478&lt;$A$9,IF(Raw!$X478&gt;$C$9,IF(Raw!$X478&lt;$A$9,Raw!W478,-999),-999),-999),-999),-999),-999)</f>
        <v>0.198736</v>
      </c>
      <c r="P478" s="9">
        <f>IF(Raw!$G478&gt;$C$8,IF(Raw!$Q478&gt;$C$8,IF(Raw!$N478&gt;$C$9,IF(Raw!$N478&lt;$A$9,IF(Raw!$X478&gt;$C$9,IF(Raw!$X478&lt;$A$9,Raw!X478,-999),-999),-999),-999),-999),-999)</f>
        <v>419</v>
      </c>
      <c r="R478" s="9">
        <f t="shared" si="127"/>
        <v>0.38800600000000007</v>
      </c>
      <c r="S478" s="9">
        <f t="shared" si="128"/>
        <v>0.43494237102700867</v>
      </c>
      <c r="T478" s="9">
        <f t="shared" si="129"/>
        <v>0.42897600000000002</v>
      </c>
      <c r="U478" s="9">
        <f t="shared" si="130"/>
        <v>0.46334008040318242</v>
      </c>
      <c r="V478" s="15">
        <f t="shared" si="131"/>
        <v>0.36098267660000005</v>
      </c>
      <c r="X478" s="11">
        <f t="shared" si="132"/>
        <v>2.1671999999999992E+19</v>
      </c>
      <c r="Y478" s="11">
        <f t="shared" si="133"/>
        <v>5.6359999999999999E-18</v>
      </c>
      <c r="Z478" s="11">
        <f t="shared" si="134"/>
        <v>3.7999999999999997E-4</v>
      </c>
      <c r="AA478" s="16">
        <f t="shared" si="135"/>
        <v>4.4355739957433069E-2</v>
      </c>
      <c r="AB478" s="9">
        <f t="shared" si="136"/>
        <v>0.51588554790397978</v>
      </c>
      <c r="AC478" s="9">
        <f t="shared" si="137"/>
        <v>0.95564426004256708</v>
      </c>
      <c r="AD478" s="15">
        <f t="shared" si="138"/>
        <v>116.72563146692916</v>
      </c>
      <c r="AE478" s="3">
        <f t="shared" si="139"/>
        <v>678.57439999999986</v>
      </c>
      <c r="AF478" s="2">
        <f t="shared" si="140"/>
        <v>0.25</v>
      </c>
      <c r="AG478" s="9">
        <f t="shared" si="141"/>
        <v>4.1602818053076307E-2</v>
      </c>
      <c r="AH478" s="2">
        <f t="shared" si="142"/>
        <v>2.0131387144295552</v>
      </c>
    </row>
    <row r="479" spans="1:34">
      <c r="A479" s="1">
        <f>Raw!A479</f>
        <v>466</v>
      </c>
      <c r="B479" s="14">
        <f>Raw!B479</f>
        <v>0.42086805555555556</v>
      </c>
      <c r="C479" s="15">
        <f>Raw!C479</f>
        <v>40.799999999999997</v>
      </c>
      <c r="D479" s="15">
        <f>IF(C479&gt;0.5,Raw!D479*D$11,-999)</f>
        <v>36</v>
      </c>
      <c r="E479" s="9">
        <f>IF(Raw!$G479&gt;$C$8,IF(Raw!$Q479&gt;$C$8,IF(Raw!$N479&gt;$C$9,IF(Raw!$N479&lt;$A$9,IF(Raw!$X479&gt;$C$9,IF(Raw!$X479&lt;$A$9,Raw!H479,-999),-999),-999),-999),-999),-999)</f>
        <v>0.50323300000000004</v>
      </c>
      <c r="F479" s="9">
        <f>IF(Raw!$G479&gt;$C$8,IF(Raw!$Q479&gt;$C$8,IF(Raw!$N479&gt;$C$9,IF(Raw!$N479&lt;$A$9,IF(Raw!$X479&gt;$C$9,IF(Raw!$X479&lt;$A$9,Raw!I479,-999),-999),-999),-999),-999),-999)</f>
        <v>0.87387499999999996</v>
      </c>
      <c r="G479" s="9">
        <f>Raw!G479</f>
        <v>0.98753800000000003</v>
      </c>
      <c r="H479" s="9">
        <f>IF(Raw!$G479&gt;$C$8,IF(Raw!$Q479&gt;$C$8,IF(Raw!$N479&gt;$C$9,IF(Raw!$N479&lt;$A$9,IF(Raw!$X479&gt;$C$9,IF(Raw!$X479&lt;$A$9,Raw!L479,-999),-999),-999),-999),-999),-999)</f>
        <v>577.9</v>
      </c>
      <c r="I479" s="9">
        <f>IF(Raw!$G479&gt;$C$8,IF(Raw!$Q479&gt;$C$8,IF(Raw!$N479&gt;$C$9,IF(Raw!$N479&lt;$A$9,IF(Raw!$X479&gt;$C$9,IF(Raw!$X479&lt;$A$9,Raw!M479,-999),-999),-999),-999),-999),-999)</f>
        <v>0.21194499999999999</v>
      </c>
      <c r="J479" s="9">
        <f>IF(Raw!$G479&gt;$C$8,IF(Raw!$Q479&gt;$C$8,IF(Raw!$N479&gt;$C$9,IF(Raw!$N479&lt;$A$9,IF(Raw!$X479&gt;$C$9,IF(Raw!$X479&lt;$A$9,Raw!N479,-999),-999),-999),-999),-999),-999)</f>
        <v>511</v>
      </c>
      <c r="K479" s="9">
        <f>IF(Raw!$G479&gt;$C$8,IF(Raw!$Q479&gt;$C$8,IF(Raw!$N479&gt;$C$9,IF(Raw!$N479&lt;$A$9,IF(Raw!$X479&gt;$C$9,IF(Raw!$X479&lt;$A$9,Raw!R479,-999),-999),-999),-999),-999),-999)</f>
        <v>0.481929</v>
      </c>
      <c r="L479" s="9">
        <f>IF(Raw!$G479&gt;$C$8,IF(Raw!$Q479&gt;$C$8,IF(Raw!$N479&gt;$C$9,IF(Raw!$N479&lt;$A$9,IF(Raw!$X479&gt;$C$9,IF(Raw!$X479&lt;$A$9,Raw!S479,-999),-999),-999),-999),-999),-999)</f>
        <v>0.90715199999999996</v>
      </c>
      <c r="M479" s="9">
        <f>Raw!Q479</f>
        <v>0.99009499999999995</v>
      </c>
      <c r="N479" s="9">
        <f>IF(Raw!$G479&gt;$C$8,IF(Raw!$Q479&gt;$C$8,IF(Raw!$N479&gt;$C$9,IF(Raw!$N479&lt;$A$9,IF(Raw!$X479&gt;$C$9,IF(Raw!$X479&lt;$A$9,Raw!V479,-999),-999),-999),-999),-999),-999)</f>
        <v>664.7</v>
      </c>
      <c r="O479" s="9">
        <f>IF(Raw!$G479&gt;$C$8,IF(Raw!$Q479&gt;$C$8,IF(Raw!$N479&gt;$C$9,IF(Raw!$N479&lt;$A$9,IF(Raw!$X479&gt;$C$9,IF(Raw!$X479&lt;$A$9,Raw!W479,-999),-999),-999),-999),-999),-999)</f>
        <v>0.25140800000000002</v>
      </c>
      <c r="P479" s="9">
        <f>IF(Raw!$G479&gt;$C$8,IF(Raw!$Q479&gt;$C$8,IF(Raw!$N479&gt;$C$9,IF(Raw!$N479&lt;$A$9,IF(Raw!$X479&gt;$C$9,IF(Raw!$X479&lt;$A$9,Raw!X479,-999),-999),-999),-999),-999),-999)</f>
        <v>400</v>
      </c>
      <c r="R479" s="9">
        <f t="shared" si="127"/>
        <v>0.37064199999999992</v>
      </c>
      <c r="S479" s="9">
        <f t="shared" si="128"/>
        <v>0.42413617508224855</v>
      </c>
      <c r="T479" s="9">
        <f t="shared" si="129"/>
        <v>0.42522299999999996</v>
      </c>
      <c r="U479" s="9">
        <f t="shared" si="130"/>
        <v>0.46874503942007512</v>
      </c>
      <c r="V479" s="15">
        <f t="shared" si="131"/>
        <v>0.3536985648</v>
      </c>
      <c r="X479" s="11">
        <f t="shared" si="132"/>
        <v>2.1671999999999992E+19</v>
      </c>
      <c r="Y479" s="11">
        <f t="shared" si="133"/>
        <v>5.7789999999999998E-18</v>
      </c>
      <c r="Z479" s="11">
        <f t="shared" si="134"/>
        <v>5.1099999999999995E-4</v>
      </c>
      <c r="AA479" s="16">
        <f t="shared" si="135"/>
        <v>6.0149414331369541E-2</v>
      </c>
      <c r="AB479" s="9">
        <f t="shared" si="136"/>
        <v>0.50750591441022797</v>
      </c>
      <c r="AC479" s="9">
        <f t="shared" si="137"/>
        <v>0.93985058566863044</v>
      </c>
      <c r="AD479" s="15">
        <f t="shared" si="138"/>
        <v>117.70922569739638</v>
      </c>
      <c r="AE479" s="3">
        <f t="shared" si="139"/>
        <v>695.79159999999979</v>
      </c>
      <c r="AF479" s="2">
        <f t="shared" si="140"/>
        <v>0.25</v>
      </c>
      <c r="AG479" s="9">
        <f t="shared" si="141"/>
        <v>4.2442781261255828E-2</v>
      </c>
      <c r="AH479" s="2">
        <f t="shared" si="142"/>
        <v>2.0537840969352623</v>
      </c>
    </row>
    <row r="480" spans="1:34">
      <c r="A480" s="1">
        <f>Raw!A480</f>
        <v>467</v>
      </c>
      <c r="B480" s="14">
        <f>Raw!B480</f>
        <v>0.42092592592592593</v>
      </c>
      <c r="C480" s="15">
        <f>Raw!C480</f>
        <v>40.1</v>
      </c>
      <c r="D480" s="15">
        <f>IF(C480&gt;0.5,Raw!D480*D$11,-999)</f>
        <v>36.9</v>
      </c>
      <c r="E480" s="9">
        <f>IF(Raw!$G480&gt;$C$8,IF(Raw!$Q480&gt;$C$8,IF(Raw!$N480&gt;$C$9,IF(Raw!$N480&lt;$A$9,IF(Raw!$X480&gt;$C$9,IF(Raw!$X480&lt;$A$9,Raw!H480,-999),-999),-999),-999),-999),-999)</f>
        <v>0.49270199999999997</v>
      </c>
      <c r="F480" s="9">
        <f>IF(Raw!$G480&gt;$C$8,IF(Raw!$Q480&gt;$C$8,IF(Raw!$N480&gt;$C$9,IF(Raw!$N480&lt;$A$9,IF(Raw!$X480&gt;$C$9,IF(Raw!$X480&lt;$A$9,Raw!I480,-999),-999),-999),-999),-999),-999)</f>
        <v>0.89552200000000004</v>
      </c>
      <c r="G480" s="9">
        <f>Raw!G480</f>
        <v>0.98380999999999996</v>
      </c>
      <c r="H480" s="9">
        <f>IF(Raw!$G480&gt;$C$8,IF(Raw!$Q480&gt;$C$8,IF(Raw!$N480&gt;$C$9,IF(Raw!$N480&lt;$A$9,IF(Raw!$X480&gt;$C$9,IF(Raw!$X480&lt;$A$9,Raw!L480,-999),-999),-999),-999),-999),-999)</f>
        <v>600</v>
      </c>
      <c r="I480" s="9">
        <f>IF(Raw!$G480&gt;$C$8,IF(Raw!$Q480&gt;$C$8,IF(Raw!$N480&gt;$C$9,IF(Raw!$N480&lt;$A$9,IF(Raw!$X480&gt;$C$9,IF(Raw!$X480&lt;$A$9,Raw!M480,-999),-999),-999),-999),-999),-999)</f>
        <v>0.27593200000000001</v>
      </c>
      <c r="J480" s="9">
        <f>IF(Raw!$G480&gt;$C$8,IF(Raw!$Q480&gt;$C$8,IF(Raw!$N480&gt;$C$9,IF(Raw!$N480&lt;$A$9,IF(Raw!$X480&gt;$C$9,IF(Raw!$X480&lt;$A$9,Raw!N480,-999),-999),-999),-999),-999),-999)</f>
        <v>259</v>
      </c>
      <c r="K480" s="9">
        <f>IF(Raw!$G480&gt;$C$8,IF(Raw!$Q480&gt;$C$8,IF(Raw!$N480&gt;$C$9,IF(Raw!$N480&lt;$A$9,IF(Raw!$X480&gt;$C$9,IF(Raw!$X480&lt;$A$9,Raw!R480,-999),-999),-999),-999),-999),-999)</f>
        <v>0.48717500000000002</v>
      </c>
      <c r="L480" s="9">
        <f>IF(Raw!$G480&gt;$C$8,IF(Raw!$Q480&gt;$C$8,IF(Raw!$N480&gt;$C$9,IF(Raw!$N480&lt;$A$9,IF(Raw!$X480&gt;$C$9,IF(Raw!$X480&lt;$A$9,Raw!S480,-999),-999),-999),-999),-999),-999)</f>
        <v>0.93662299999999998</v>
      </c>
      <c r="M480" s="9">
        <f>Raw!Q480</f>
        <v>0.98884399999999995</v>
      </c>
      <c r="N480" s="9">
        <f>IF(Raw!$G480&gt;$C$8,IF(Raw!$Q480&gt;$C$8,IF(Raw!$N480&gt;$C$9,IF(Raw!$N480&lt;$A$9,IF(Raw!$X480&gt;$C$9,IF(Raw!$X480&lt;$A$9,Raw!V480,-999),-999),-999),-999),-999),-999)</f>
        <v>612.20000000000005</v>
      </c>
      <c r="O480" s="9">
        <f>IF(Raw!$G480&gt;$C$8,IF(Raw!$Q480&gt;$C$8,IF(Raw!$N480&gt;$C$9,IF(Raw!$N480&lt;$A$9,IF(Raw!$X480&gt;$C$9,IF(Raw!$X480&lt;$A$9,Raw!W480,-999),-999),-999),-999),-999),-999)</f>
        <v>0.13743900000000001</v>
      </c>
      <c r="P480" s="9">
        <f>IF(Raw!$G480&gt;$C$8,IF(Raw!$Q480&gt;$C$8,IF(Raw!$N480&gt;$C$9,IF(Raw!$N480&lt;$A$9,IF(Raw!$X480&gt;$C$9,IF(Raw!$X480&lt;$A$9,Raw!X480,-999),-999),-999),-999),-999),-999)</f>
        <v>317</v>
      </c>
      <c r="R480" s="9">
        <f t="shared" si="127"/>
        <v>0.40282000000000007</v>
      </c>
      <c r="S480" s="9">
        <f t="shared" si="128"/>
        <v>0.44981586158687342</v>
      </c>
      <c r="T480" s="9">
        <f t="shared" si="129"/>
        <v>0.44944799999999996</v>
      </c>
      <c r="U480" s="9">
        <f t="shared" si="130"/>
        <v>0.47986009312177896</v>
      </c>
      <c r="V480" s="15">
        <f t="shared" si="131"/>
        <v>0.36518930770000002</v>
      </c>
      <c r="X480" s="11">
        <f t="shared" si="132"/>
        <v>2.2213799999999996E+19</v>
      </c>
      <c r="Y480" s="11">
        <f t="shared" si="133"/>
        <v>5.9999999999999997E-18</v>
      </c>
      <c r="Z480" s="11">
        <f t="shared" si="134"/>
        <v>2.5900000000000001E-4</v>
      </c>
      <c r="AA480" s="16">
        <f t="shared" si="135"/>
        <v>3.336836118980574E-2</v>
      </c>
      <c r="AB480" s="9">
        <f t="shared" si="136"/>
        <v>0.50217234320003579</v>
      </c>
      <c r="AC480" s="9">
        <f t="shared" si="137"/>
        <v>0.96663163881019432</v>
      </c>
      <c r="AD480" s="15">
        <f t="shared" si="138"/>
        <v>128.83537138921136</v>
      </c>
      <c r="AE480" s="3">
        <f t="shared" si="139"/>
        <v>722.39999999999975</v>
      </c>
      <c r="AF480" s="2">
        <f t="shared" si="140"/>
        <v>0.25</v>
      </c>
      <c r="AG480" s="9">
        <f t="shared" si="141"/>
        <v>4.7556117932466106E-2</v>
      </c>
      <c r="AH480" s="2">
        <f t="shared" si="142"/>
        <v>2.3012157973453884</v>
      </c>
    </row>
    <row r="481" spans="1:34">
      <c r="A481" s="1">
        <f>Raw!A481</f>
        <v>468</v>
      </c>
      <c r="B481" s="14">
        <f>Raw!B481</f>
        <v>0.42098379629629629</v>
      </c>
      <c r="C481" s="15">
        <f>Raw!C481</f>
        <v>39.9</v>
      </c>
      <c r="D481" s="15">
        <f>IF(C481&gt;0.5,Raw!D481*D$11,-999)</f>
        <v>36.9</v>
      </c>
      <c r="E481" s="9">
        <f>IF(Raw!$G481&gt;$C$8,IF(Raw!$Q481&gt;$C$8,IF(Raw!$N481&gt;$C$9,IF(Raw!$N481&lt;$A$9,IF(Raw!$X481&gt;$C$9,IF(Raw!$X481&lt;$A$9,Raw!H481,-999),-999),-999),-999),-999),-999)</f>
        <v>0.48965700000000001</v>
      </c>
      <c r="F481" s="9">
        <f>IF(Raw!$G481&gt;$C$8,IF(Raw!$Q481&gt;$C$8,IF(Raw!$N481&gt;$C$9,IF(Raw!$N481&lt;$A$9,IF(Raw!$X481&gt;$C$9,IF(Raw!$X481&lt;$A$9,Raw!I481,-999),-999),-999),-999),-999),-999)</f>
        <v>0.88830299999999995</v>
      </c>
      <c r="G481" s="9">
        <f>Raw!G481</f>
        <v>0.98484899999999997</v>
      </c>
      <c r="H481" s="9">
        <f>IF(Raw!$G481&gt;$C$8,IF(Raw!$Q481&gt;$C$8,IF(Raw!$N481&gt;$C$9,IF(Raw!$N481&lt;$A$9,IF(Raw!$X481&gt;$C$9,IF(Raw!$X481&lt;$A$9,Raw!L481,-999),-999),-999),-999),-999),-999)</f>
        <v>532.9</v>
      </c>
      <c r="I481" s="9">
        <f>IF(Raw!$G481&gt;$C$8,IF(Raw!$Q481&gt;$C$8,IF(Raw!$N481&gt;$C$9,IF(Raw!$N481&lt;$A$9,IF(Raw!$X481&gt;$C$9,IF(Raw!$X481&lt;$A$9,Raw!M481,-999),-999),-999),-999),-999),-999)</f>
        <v>4.6752000000000002E-2</v>
      </c>
      <c r="J481" s="9">
        <f>IF(Raw!$G481&gt;$C$8,IF(Raw!$Q481&gt;$C$8,IF(Raw!$N481&gt;$C$9,IF(Raw!$N481&lt;$A$9,IF(Raw!$X481&gt;$C$9,IF(Raw!$X481&lt;$A$9,Raw!N481,-999),-999),-999),-999),-999),-999)</f>
        <v>456</v>
      </c>
      <c r="K481" s="9">
        <f>IF(Raw!$G481&gt;$C$8,IF(Raw!$Q481&gt;$C$8,IF(Raw!$N481&gt;$C$9,IF(Raw!$N481&lt;$A$9,IF(Raw!$X481&gt;$C$9,IF(Raw!$X481&lt;$A$9,Raw!R481,-999),-999),-999),-999),-999),-999)</f>
        <v>0.477489</v>
      </c>
      <c r="L481" s="9">
        <f>IF(Raw!$G481&gt;$C$8,IF(Raw!$Q481&gt;$C$8,IF(Raw!$N481&gt;$C$9,IF(Raw!$N481&lt;$A$9,IF(Raw!$X481&gt;$C$9,IF(Raw!$X481&lt;$A$9,Raw!S481,-999),-999),-999),-999),-999),-999)</f>
        <v>0.901528</v>
      </c>
      <c r="M481" s="9">
        <f>Raw!Q481</f>
        <v>0.98801600000000001</v>
      </c>
      <c r="N481" s="9">
        <f>IF(Raw!$G481&gt;$C$8,IF(Raw!$Q481&gt;$C$8,IF(Raw!$N481&gt;$C$9,IF(Raw!$N481&lt;$A$9,IF(Raw!$X481&gt;$C$9,IF(Raw!$X481&lt;$A$9,Raw!V481,-999),-999),-999),-999),-999),-999)</f>
        <v>581.4</v>
      </c>
      <c r="O481" s="9">
        <f>IF(Raw!$G481&gt;$C$8,IF(Raw!$Q481&gt;$C$8,IF(Raw!$N481&gt;$C$9,IF(Raw!$N481&lt;$A$9,IF(Raw!$X481&gt;$C$9,IF(Raw!$X481&lt;$A$9,Raw!W481,-999),-999),-999),-999),-999),-999)</f>
        <v>1.8620999999999999E-2</v>
      </c>
      <c r="P481" s="9">
        <f>IF(Raw!$G481&gt;$C$8,IF(Raw!$Q481&gt;$C$8,IF(Raw!$N481&gt;$C$9,IF(Raw!$N481&lt;$A$9,IF(Raw!$X481&gt;$C$9,IF(Raw!$X481&lt;$A$9,Raw!X481,-999),-999),-999),-999),-999),-999)</f>
        <v>421</v>
      </c>
      <c r="R481" s="9">
        <f t="shared" si="127"/>
        <v>0.39864599999999994</v>
      </c>
      <c r="S481" s="9">
        <f t="shared" si="128"/>
        <v>0.44877254720517656</v>
      </c>
      <c r="T481" s="9">
        <f t="shared" si="129"/>
        <v>0.424039</v>
      </c>
      <c r="U481" s="9">
        <f t="shared" si="130"/>
        <v>0.47035588467579487</v>
      </c>
      <c r="V481" s="15">
        <f t="shared" si="131"/>
        <v>0.35150576720000004</v>
      </c>
      <c r="X481" s="11">
        <f t="shared" si="132"/>
        <v>2.2213799999999996E+19</v>
      </c>
      <c r="Y481" s="11">
        <f t="shared" si="133"/>
        <v>5.3289999999999991E-18</v>
      </c>
      <c r="Z481" s="11">
        <f t="shared" si="134"/>
        <v>4.5599999999999997E-4</v>
      </c>
      <c r="AA481" s="16">
        <f t="shared" si="135"/>
        <v>5.1215453512443422E-2</v>
      </c>
      <c r="AB481" s="9">
        <f t="shared" si="136"/>
        <v>0.49920634969196298</v>
      </c>
      <c r="AC481" s="9">
        <f t="shared" si="137"/>
        <v>0.94878454648755661</v>
      </c>
      <c r="AD481" s="15">
        <f t="shared" si="138"/>
        <v>112.31459103606016</v>
      </c>
      <c r="AE481" s="3">
        <f t="shared" si="139"/>
        <v>641.61159999999973</v>
      </c>
      <c r="AF481" s="2">
        <f t="shared" si="140"/>
        <v>0.25</v>
      </c>
      <c r="AG481" s="9">
        <f t="shared" si="141"/>
        <v>4.0636791406743207E-2</v>
      </c>
      <c r="AH481" s="2">
        <f t="shared" si="142"/>
        <v>1.9663931877581975</v>
      </c>
    </row>
    <row r="482" spans="1:34">
      <c r="A482" s="1">
        <f>Raw!A482</f>
        <v>469</v>
      </c>
      <c r="B482" s="14">
        <f>Raw!B482</f>
        <v>0.4210416666666667</v>
      </c>
      <c r="C482" s="15">
        <f>Raw!C482</f>
        <v>38.1</v>
      </c>
      <c r="D482" s="15">
        <f>IF(C482&gt;0.5,Raw!D482*D$11,-999)</f>
        <v>41.3</v>
      </c>
      <c r="E482" s="9">
        <f>IF(Raw!$G482&gt;$C$8,IF(Raw!$Q482&gt;$C$8,IF(Raw!$N482&gt;$C$9,IF(Raw!$N482&lt;$A$9,IF(Raw!$X482&gt;$C$9,IF(Raw!$X482&lt;$A$9,Raw!H482,-999),-999),-999),-999),-999),-999)</f>
        <v>0.49502499999999999</v>
      </c>
      <c r="F482" s="9">
        <f>IF(Raw!$G482&gt;$C$8,IF(Raw!$Q482&gt;$C$8,IF(Raw!$N482&gt;$C$9,IF(Raw!$N482&lt;$A$9,IF(Raw!$X482&gt;$C$9,IF(Raw!$X482&lt;$A$9,Raw!I482,-999),-999),-999),-999),-999),-999)</f>
        <v>0.90559400000000001</v>
      </c>
      <c r="G482" s="9">
        <f>Raw!G482</f>
        <v>0.98291899999999999</v>
      </c>
      <c r="H482" s="9">
        <f>IF(Raw!$G482&gt;$C$8,IF(Raw!$Q482&gt;$C$8,IF(Raw!$N482&gt;$C$9,IF(Raw!$N482&lt;$A$9,IF(Raw!$X482&gt;$C$9,IF(Raw!$X482&lt;$A$9,Raw!L482,-999),-999),-999),-999),-999),-999)</f>
        <v>559.1</v>
      </c>
      <c r="I482" s="9">
        <f>IF(Raw!$G482&gt;$C$8,IF(Raw!$Q482&gt;$C$8,IF(Raw!$N482&gt;$C$9,IF(Raw!$N482&lt;$A$9,IF(Raw!$X482&gt;$C$9,IF(Raw!$X482&lt;$A$9,Raw!M482,-999),-999),-999),-999),-999),-999)</f>
        <v>3.3500000000000001E-4</v>
      </c>
      <c r="J482" s="9">
        <f>IF(Raw!$G482&gt;$C$8,IF(Raw!$Q482&gt;$C$8,IF(Raw!$N482&gt;$C$9,IF(Raw!$N482&lt;$A$9,IF(Raw!$X482&gt;$C$9,IF(Raw!$X482&lt;$A$9,Raw!N482,-999),-999),-999),-999),-999),-999)</f>
        <v>403</v>
      </c>
      <c r="K482" s="9">
        <f>IF(Raw!$G482&gt;$C$8,IF(Raw!$Q482&gt;$C$8,IF(Raw!$N482&gt;$C$9,IF(Raw!$N482&lt;$A$9,IF(Raw!$X482&gt;$C$9,IF(Raw!$X482&lt;$A$9,Raw!R482,-999),-999),-999),-999),-999),-999)</f>
        <v>0.49639800000000001</v>
      </c>
      <c r="L482" s="9">
        <f>IF(Raw!$G482&gt;$C$8,IF(Raw!$Q482&gt;$C$8,IF(Raw!$N482&gt;$C$9,IF(Raw!$N482&lt;$A$9,IF(Raw!$X482&gt;$C$9,IF(Raw!$X482&lt;$A$9,Raw!S482,-999),-999),-999),-999),-999),-999)</f>
        <v>0.92671800000000004</v>
      </c>
      <c r="M482" s="9">
        <f>Raw!Q482</f>
        <v>0.98665499999999995</v>
      </c>
      <c r="N482" s="9">
        <f>IF(Raw!$G482&gt;$C$8,IF(Raw!$Q482&gt;$C$8,IF(Raw!$N482&gt;$C$9,IF(Raw!$N482&lt;$A$9,IF(Raw!$X482&gt;$C$9,IF(Raw!$X482&lt;$A$9,Raw!V482,-999),-999),-999),-999),-999),-999)</f>
        <v>617.20000000000005</v>
      </c>
      <c r="O482" s="9">
        <f>IF(Raw!$G482&gt;$C$8,IF(Raw!$Q482&gt;$C$8,IF(Raw!$N482&gt;$C$9,IF(Raw!$N482&lt;$A$9,IF(Raw!$X482&gt;$C$9,IF(Raw!$X482&lt;$A$9,Raw!W482,-999),-999),-999),-999),-999),-999)</f>
        <v>0.14164099999999999</v>
      </c>
      <c r="P482" s="9">
        <f>IF(Raw!$G482&gt;$C$8,IF(Raw!$Q482&gt;$C$8,IF(Raw!$N482&gt;$C$9,IF(Raw!$N482&lt;$A$9,IF(Raw!$X482&gt;$C$9,IF(Raw!$X482&lt;$A$9,Raw!X482,-999),-999),-999),-999),-999),-999)</f>
        <v>437</v>
      </c>
      <c r="R482" s="9">
        <f t="shared" si="127"/>
        <v>0.41056900000000002</v>
      </c>
      <c r="S482" s="9">
        <f t="shared" si="128"/>
        <v>0.45336983239729944</v>
      </c>
      <c r="T482" s="9">
        <f t="shared" si="129"/>
        <v>0.43032000000000004</v>
      </c>
      <c r="U482" s="9">
        <f t="shared" si="130"/>
        <v>0.46434837782367455</v>
      </c>
      <c r="V482" s="15">
        <f t="shared" si="131"/>
        <v>0.36132734820000006</v>
      </c>
      <c r="X482" s="11">
        <f t="shared" si="132"/>
        <v>2.4862599999999996E+19</v>
      </c>
      <c r="Y482" s="11">
        <f t="shared" si="133"/>
        <v>5.5909999999999998E-18</v>
      </c>
      <c r="Z482" s="11">
        <f t="shared" si="134"/>
        <v>4.0299999999999998E-4</v>
      </c>
      <c r="AA482" s="16">
        <f t="shared" si="135"/>
        <v>5.3048003706130685E-2</v>
      </c>
      <c r="AB482" s="9">
        <f t="shared" si="136"/>
        <v>0.51922561695482217</v>
      </c>
      <c r="AC482" s="9">
        <f t="shared" si="137"/>
        <v>0.94695199629386928</v>
      </c>
      <c r="AD482" s="15">
        <f t="shared" si="138"/>
        <v>131.63276353878581</v>
      </c>
      <c r="AE482" s="3">
        <f t="shared" si="139"/>
        <v>673.15639999999973</v>
      </c>
      <c r="AF482" s="2">
        <f t="shared" si="140"/>
        <v>0.25</v>
      </c>
      <c r="AG482" s="9">
        <f t="shared" si="141"/>
        <v>4.7018046321294249E-2</v>
      </c>
      <c r="AH482" s="2">
        <f t="shared" si="142"/>
        <v>2.2751787921068582</v>
      </c>
    </row>
    <row r="483" spans="1:34">
      <c r="A483" s="1">
        <f>Raw!A483</f>
        <v>470</v>
      </c>
      <c r="B483" s="14">
        <f>Raw!B483</f>
        <v>0.42109953703703701</v>
      </c>
      <c r="C483" s="15">
        <f>Raw!C483</f>
        <v>38.4</v>
      </c>
      <c r="D483" s="15">
        <f>IF(C483&gt;0.5,Raw!D483*D$11,-999)</f>
        <v>37.799999999999997</v>
      </c>
      <c r="E483" s="9">
        <f>IF(Raw!$G483&gt;$C$8,IF(Raw!$Q483&gt;$C$8,IF(Raw!$N483&gt;$C$9,IF(Raw!$N483&lt;$A$9,IF(Raw!$X483&gt;$C$9,IF(Raw!$X483&lt;$A$9,Raw!H483,-999),-999),-999),-999),-999),-999)</f>
        <v>0.52138499999999999</v>
      </c>
      <c r="F483" s="9">
        <f>IF(Raw!$G483&gt;$C$8,IF(Raw!$Q483&gt;$C$8,IF(Raw!$N483&gt;$C$9,IF(Raw!$N483&lt;$A$9,IF(Raw!$X483&gt;$C$9,IF(Raw!$X483&lt;$A$9,Raw!I483,-999),-999),-999),-999),-999),-999)</f>
        <v>0.92453300000000005</v>
      </c>
      <c r="G483" s="9">
        <f>Raw!G483</f>
        <v>0.98549699999999996</v>
      </c>
      <c r="H483" s="9">
        <f>IF(Raw!$G483&gt;$C$8,IF(Raw!$Q483&gt;$C$8,IF(Raw!$N483&gt;$C$9,IF(Raw!$N483&lt;$A$9,IF(Raw!$X483&gt;$C$9,IF(Raw!$X483&lt;$A$9,Raw!L483,-999),-999),-999),-999),-999),-999)</f>
        <v>514.70000000000005</v>
      </c>
      <c r="I483" s="9">
        <f>IF(Raw!$G483&gt;$C$8,IF(Raw!$Q483&gt;$C$8,IF(Raw!$N483&gt;$C$9,IF(Raw!$N483&lt;$A$9,IF(Raw!$X483&gt;$C$9,IF(Raw!$X483&lt;$A$9,Raw!M483,-999),-999),-999),-999),-999),-999)</f>
        <v>8.1493999999999997E-2</v>
      </c>
      <c r="J483" s="9">
        <f>IF(Raw!$G483&gt;$C$8,IF(Raw!$Q483&gt;$C$8,IF(Raw!$N483&gt;$C$9,IF(Raw!$N483&lt;$A$9,IF(Raw!$X483&gt;$C$9,IF(Raw!$X483&lt;$A$9,Raw!N483,-999),-999),-999),-999),-999),-999)</f>
        <v>387</v>
      </c>
      <c r="K483" s="9">
        <f>IF(Raw!$G483&gt;$C$8,IF(Raw!$Q483&gt;$C$8,IF(Raw!$N483&gt;$C$9,IF(Raw!$N483&lt;$A$9,IF(Raw!$X483&gt;$C$9,IF(Raw!$X483&lt;$A$9,Raw!R483,-999),-999),-999),-999),-999),-999)</f>
        <v>0.486655</v>
      </c>
      <c r="L483" s="9">
        <f>IF(Raw!$G483&gt;$C$8,IF(Raw!$Q483&gt;$C$8,IF(Raw!$N483&gt;$C$9,IF(Raw!$N483&lt;$A$9,IF(Raw!$X483&gt;$C$9,IF(Raw!$X483&lt;$A$9,Raw!S483,-999),-999),-999),-999),-999),-999)</f>
        <v>0.92502600000000001</v>
      </c>
      <c r="M483" s="9">
        <f>Raw!Q483</f>
        <v>0.98556900000000003</v>
      </c>
      <c r="N483" s="9">
        <f>IF(Raw!$G483&gt;$C$8,IF(Raw!$Q483&gt;$C$8,IF(Raw!$N483&gt;$C$9,IF(Raw!$N483&lt;$A$9,IF(Raw!$X483&gt;$C$9,IF(Raw!$X483&lt;$A$9,Raw!V483,-999),-999),-999),-999),-999),-999)</f>
        <v>591</v>
      </c>
      <c r="O483" s="9">
        <f>IF(Raw!$G483&gt;$C$8,IF(Raw!$Q483&gt;$C$8,IF(Raw!$N483&gt;$C$9,IF(Raw!$N483&lt;$A$9,IF(Raw!$X483&gt;$C$9,IF(Raw!$X483&lt;$A$9,Raw!W483,-999),-999),-999),-999),-999),-999)</f>
        <v>0.113078</v>
      </c>
      <c r="P483" s="9">
        <f>IF(Raw!$G483&gt;$C$8,IF(Raw!$Q483&gt;$C$8,IF(Raw!$N483&gt;$C$9,IF(Raw!$N483&lt;$A$9,IF(Raw!$X483&gt;$C$9,IF(Raw!$X483&lt;$A$9,Raw!X483,-999),-999),-999),-999),-999),-999)</f>
        <v>342</v>
      </c>
      <c r="R483" s="9">
        <f t="shared" si="127"/>
        <v>0.40314800000000006</v>
      </c>
      <c r="S483" s="9">
        <f t="shared" si="128"/>
        <v>0.43605582494080802</v>
      </c>
      <c r="T483" s="9">
        <f t="shared" si="129"/>
        <v>0.43837100000000001</v>
      </c>
      <c r="U483" s="9">
        <f t="shared" si="130"/>
        <v>0.47390127412634886</v>
      </c>
      <c r="V483" s="15">
        <f t="shared" si="131"/>
        <v>0.36066763740000002</v>
      </c>
      <c r="X483" s="11">
        <f t="shared" si="132"/>
        <v>2.2755599999999992E+19</v>
      </c>
      <c r="Y483" s="11">
        <f t="shared" si="133"/>
        <v>5.1470000000000004E-18</v>
      </c>
      <c r="Z483" s="11">
        <f t="shared" si="134"/>
        <v>3.8699999999999997E-4</v>
      </c>
      <c r="AA483" s="16">
        <f t="shared" si="135"/>
        <v>4.3361211755909609E-2</v>
      </c>
      <c r="AB483" s="9">
        <f t="shared" si="136"/>
        <v>0.50566329775864982</v>
      </c>
      <c r="AC483" s="9">
        <f t="shared" si="137"/>
        <v>0.95663878824409043</v>
      </c>
      <c r="AD483" s="15">
        <f t="shared" si="138"/>
        <v>112.04447482147187</v>
      </c>
      <c r="AE483" s="3">
        <f t="shared" si="139"/>
        <v>619.69879999999989</v>
      </c>
      <c r="AF483" s="2">
        <f t="shared" si="140"/>
        <v>0.25</v>
      </c>
      <c r="AG483" s="9">
        <f t="shared" si="141"/>
        <v>4.0844630289779325E-2</v>
      </c>
      <c r="AH483" s="2">
        <f t="shared" si="142"/>
        <v>1.9764504031437033</v>
      </c>
    </row>
    <row r="484" spans="1:34">
      <c r="A484" s="1">
        <f>Raw!A484</f>
        <v>471</v>
      </c>
      <c r="B484" s="14">
        <f>Raw!B484</f>
        <v>0.42115740740740742</v>
      </c>
      <c r="C484" s="15">
        <f>Raw!C484</f>
        <v>37.299999999999997</v>
      </c>
      <c r="D484" s="15">
        <f>IF(C484&gt;0.5,Raw!D484*D$11,-999)</f>
        <v>40.4</v>
      </c>
      <c r="E484" s="9">
        <f>IF(Raw!$G484&gt;$C$8,IF(Raw!$Q484&gt;$C$8,IF(Raw!$N484&gt;$C$9,IF(Raw!$N484&lt;$A$9,IF(Raw!$X484&gt;$C$9,IF(Raw!$X484&lt;$A$9,Raw!H484,-999),-999),-999),-999),-999),-999)</f>
        <v>0.48900500000000002</v>
      </c>
      <c r="F484" s="9">
        <f>IF(Raw!$G484&gt;$C$8,IF(Raw!$Q484&gt;$C$8,IF(Raw!$N484&gt;$C$9,IF(Raw!$N484&lt;$A$9,IF(Raw!$X484&gt;$C$9,IF(Raw!$X484&lt;$A$9,Raw!I484,-999),-999),-999),-999),-999),-999)</f>
        <v>0.86485500000000004</v>
      </c>
      <c r="G484" s="9">
        <f>Raw!G484</f>
        <v>0.987402</v>
      </c>
      <c r="H484" s="9">
        <f>IF(Raw!$G484&gt;$C$8,IF(Raw!$Q484&gt;$C$8,IF(Raw!$N484&gt;$C$9,IF(Raw!$N484&lt;$A$9,IF(Raw!$X484&gt;$C$9,IF(Raw!$X484&lt;$A$9,Raw!L484,-999),-999),-999),-999),-999),-999)</f>
        <v>594.79999999999995</v>
      </c>
      <c r="I484" s="9">
        <f>IF(Raw!$G484&gt;$C$8,IF(Raw!$Q484&gt;$C$8,IF(Raw!$N484&gt;$C$9,IF(Raw!$N484&lt;$A$9,IF(Raw!$X484&gt;$C$9,IF(Raw!$X484&lt;$A$9,Raw!M484,-999),-999),-999),-999),-999),-999)</f>
        <v>0.14951500000000001</v>
      </c>
      <c r="J484" s="9">
        <f>IF(Raw!$G484&gt;$C$8,IF(Raw!$Q484&gt;$C$8,IF(Raw!$N484&gt;$C$9,IF(Raw!$N484&lt;$A$9,IF(Raw!$X484&gt;$C$9,IF(Raw!$X484&lt;$A$9,Raw!N484,-999),-999),-999),-999),-999),-999)</f>
        <v>345</v>
      </c>
      <c r="K484" s="9">
        <f>IF(Raw!$G484&gt;$C$8,IF(Raw!$Q484&gt;$C$8,IF(Raw!$N484&gt;$C$9,IF(Raw!$N484&lt;$A$9,IF(Raw!$X484&gt;$C$9,IF(Raw!$X484&lt;$A$9,Raw!R484,-999),-999),-999),-999),-999),-999)</f>
        <v>0.47895399999999999</v>
      </c>
      <c r="L484" s="9">
        <f>IF(Raw!$G484&gt;$C$8,IF(Raw!$Q484&gt;$C$8,IF(Raw!$N484&gt;$C$9,IF(Raw!$N484&lt;$A$9,IF(Raw!$X484&gt;$C$9,IF(Raw!$X484&lt;$A$9,Raw!S484,-999),-999),-999),-999),-999),-999)</f>
        <v>0.90837000000000001</v>
      </c>
      <c r="M484" s="9">
        <f>Raw!Q484</f>
        <v>0.98593500000000001</v>
      </c>
      <c r="N484" s="9">
        <f>IF(Raw!$G484&gt;$C$8,IF(Raw!$Q484&gt;$C$8,IF(Raw!$N484&gt;$C$9,IF(Raw!$N484&lt;$A$9,IF(Raw!$X484&gt;$C$9,IF(Raw!$X484&lt;$A$9,Raw!V484,-999),-999),-999),-999),-999),-999)</f>
        <v>644.29999999999995</v>
      </c>
      <c r="O484" s="9">
        <f>IF(Raw!$G484&gt;$C$8,IF(Raw!$Q484&gt;$C$8,IF(Raw!$N484&gt;$C$9,IF(Raw!$N484&lt;$A$9,IF(Raw!$X484&gt;$C$9,IF(Raw!$X484&lt;$A$9,Raw!W484,-999),-999),-999),-999),-999),-999)</f>
        <v>0.112633</v>
      </c>
      <c r="P484" s="9">
        <f>IF(Raw!$G484&gt;$C$8,IF(Raw!$Q484&gt;$C$8,IF(Raw!$N484&gt;$C$9,IF(Raw!$N484&lt;$A$9,IF(Raw!$X484&gt;$C$9,IF(Raw!$X484&lt;$A$9,Raw!X484,-999),-999),-999),-999),-999),-999)</f>
        <v>397</v>
      </c>
      <c r="R484" s="9">
        <f t="shared" si="127"/>
        <v>0.37585000000000002</v>
      </c>
      <c r="S484" s="9">
        <f t="shared" si="128"/>
        <v>0.4345815194454562</v>
      </c>
      <c r="T484" s="9">
        <f t="shared" si="129"/>
        <v>0.42941600000000002</v>
      </c>
      <c r="U484" s="9">
        <f t="shared" si="130"/>
        <v>0.47273247685414538</v>
      </c>
      <c r="V484" s="15">
        <f t="shared" si="131"/>
        <v>0.35417346300000002</v>
      </c>
      <c r="X484" s="11">
        <f t="shared" si="132"/>
        <v>2.4320799999999992E+19</v>
      </c>
      <c r="Y484" s="11">
        <f t="shared" si="133"/>
        <v>5.9479999999999995E-18</v>
      </c>
      <c r="Z484" s="11">
        <f t="shared" si="134"/>
        <v>3.4499999999999998E-4</v>
      </c>
      <c r="AA484" s="16">
        <f t="shared" si="135"/>
        <v>4.753535849510928E-2</v>
      </c>
      <c r="AB484" s="9">
        <f t="shared" si="136"/>
        <v>0.49936644350353582</v>
      </c>
      <c r="AC484" s="9">
        <f t="shared" si="137"/>
        <v>0.95246464150489074</v>
      </c>
      <c r="AD484" s="15">
        <f t="shared" si="138"/>
        <v>137.78364781191098</v>
      </c>
      <c r="AE484" s="3">
        <f t="shared" si="139"/>
        <v>716.13919999999973</v>
      </c>
      <c r="AF484" s="2">
        <f t="shared" si="140"/>
        <v>0.25</v>
      </c>
      <c r="AG484" s="9">
        <f t="shared" si="141"/>
        <v>5.010369623086456E-2</v>
      </c>
      <c r="AH484" s="2">
        <f t="shared" si="142"/>
        <v>2.4244917853807055</v>
      </c>
    </row>
    <row r="485" spans="1:34">
      <c r="A485" s="1">
        <f>Raw!A485</f>
        <v>472</v>
      </c>
      <c r="B485" s="14">
        <f>Raw!B485</f>
        <v>0.42121527777777779</v>
      </c>
      <c r="C485" s="15">
        <f>Raw!C485</f>
        <v>36.6</v>
      </c>
      <c r="D485" s="15">
        <f>IF(C485&gt;0.5,Raw!D485*D$11,-999)</f>
        <v>41.3</v>
      </c>
      <c r="E485" s="9">
        <f>IF(Raw!$G485&gt;$C$8,IF(Raw!$Q485&gt;$C$8,IF(Raw!$N485&gt;$C$9,IF(Raw!$N485&lt;$A$9,IF(Raw!$X485&gt;$C$9,IF(Raw!$X485&lt;$A$9,Raw!H485,-999),-999),-999),-999),-999),-999)</f>
        <v>0.50325399999999998</v>
      </c>
      <c r="F485" s="9">
        <f>IF(Raw!$G485&gt;$C$8,IF(Raw!$Q485&gt;$C$8,IF(Raw!$N485&gt;$C$9,IF(Raw!$N485&lt;$A$9,IF(Raw!$X485&gt;$C$9,IF(Raw!$X485&lt;$A$9,Raw!I485,-999),-999),-999),-999),-999),-999)</f>
        <v>0.89029400000000003</v>
      </c>
      <c r="G485" s="9">
        <f>Raw!G485</f>
        <v>0.97605200000000003</v>
      </c>
      <c r="H485" s="9">
        <f>IF(Raw!$G485&gt;$C$8,IF(Raw!$Q485&gt;$C$8,IF(Raw!$N485&gt;$C$9,IF(Raw!$N485&lt;$A$9,IF(Raw!$X485&gt;$C$9,IF(Raw!$X485&lt;$A$9,Raw!L485,-999),-999),-999),-999),-999),-999)</f>
        <v>560.20000000000005</v>
      </c>
      <c r="I485" s="9">
        <f>IF(Raw!$G485&gt;$C$8,IF(Raw!$Q485&gt;$C$8,IF(Raw!$N485&gt;$C$9,IF(Raw!$N485&lt;$A$9,IF(Raw!$X485&gt;$C$9,IF(Raw!$X485&lt;$A$9,Raw!M485,-999),-999),-999),-999),-999),-999)</f>
        <v>0.210368</v>
      </c>
      <c r="J485" s="9">
        <f>IF(Raw!$G485&gt;$C$8,IF(Raw!$Q485&gt;$C$8,IF(Raw!$N485&gt;$C$9,IF(Raw!$N485&lt;$A$9,IF(Raw!$X485&gt;$C$9,IF(Raw!$X485&lt;$A$9,Raw!N485,-999),-999),-999),-999),-999),-999)</f>
        <v>326</v>
      </c>
      <c r="K485" s="9">
        <f>IF(Raw!$G485&gt;$C$8,IF(Raw!$Q485&gt;$C$8,IF(Raw!$N485&gt;$C$9,IF(Raw!$N485&lt;$A$9,IF(Raw!$X485&gt;$C$9,IF(Raw!$X485&lt;$A$9,Raw!R485,-999),-999),-999),-999),-999),-999)</f>
        <v>0.491062</v>
      </c>
      <c r="L485" s="9">
        <f>IF(Raw!$G485&gt;$C$8,IF(Raw!$Q485&gt;$C$8,IF(Raw!$N485&gt;$C$9,IF(Raw!$N485&lt;$A$9,IF(Raw!$X485&gt;$C$9,IF(Raw!$X485&lt;$A$9,Raw!S485,-999),-999),-999),-999),-999),-999)</f>
        <v>0.89517400000000003</v>
      </c>
      <c r="M485" s="9">
        <f>Raw!Q485</f>
        <v>0.98865499999999995</v>
      </c>
      <c r="N485" s="9">
        <f>IF(Raw!$G485&gt;$C$8,IF(Raw!$Q485&gt;$C$8,IF(Raw!$N485&gt;$C$9,IF(Raw!$N485&lt;$A$9,IF(Raw!$X485&gt;$C$9,IF(Raw!$X485&lt;$A$9,Raw!V485,-999),-999),-999),-999),-999),-999)</f>
        <v>625.79999999999995</v>
      </c>
      <c r="O485" s="9">
        <f>IF(Raw!$G485&gt;$C$8,IF(Raw!$Q485&gt;$C$8,IF(Raw!$N485&gt;$C$9,IF(Raw!$N485&lt;$A$9,IF(Raw!$X485&gt;$C$9,IF(Raw!$X485&lt;$A$9,Raw!W485,-999),-999),-999),-999),-999),-999)</f>
        <v>0.19872699999999999</v>
      </c>
      <c r="P485" s="9">
        <f>IF(Raw!$G485&gt;$C$8,IF(Raw!$Q485&gt;$C$8,IF(Raw!$N485&gt;$C$9,IF(Raw!$N485&lt;$A$9,IF(Raw!$X485&gt;$C$9,IF(Raw!$X485&lt;$A$9,Raw!X485,-999),-999),-999),-999),-999),-999)</f>
        <v>453</v>
      </c>
      <c r="R485" s="9">
        <f t="shared" si="127"/>
        <v>0.38704000000000005</v>
      </c>
      <c r="S485" s="9">
        <f t="shared" si="128"/>
        <v>0.43473279613251359</v>
      </c>
      <c r="T485" s="9">
        <f t="shared" si="129"/>
        <v>0.40411200000000003</v>
      </c>
      <c r="U485" s="9">
        <f t="shared" si="130"/>
        <v>0.45143402288270212</v>
      </c>
      <c r="V485" s="15">
        <f t="shared" si="131"/>
        <v>0.34902834260000004</v>
      </c>
      <c r="X485" s="11">
        <f t="shared" si="132"/>
        <v>2.4862599999999996E+19</v>
      </c>
      <c r="Y485" s="11">
        <f t="shared" si="133"/>
        <v>5.6019999999999999E-18</v>
      </c>
      <c r="Z485" s="11">
        <f t="shared" si="134"/>
        <v>3.2600000000000001E-4</v>
      </c>
      <c r="AA485" s="16">
        <f t="shared" si="135"/>
        <v>4.3433269188178483E-2</v>
      </c>
      <c r="AB485" s="9">
        <f t="shared" si="136"/>
        <v>0.50861390527817318</v>
      </c>
      <c r="AC485" s="9">
        <f t="shared" si="137"/>
        <v>0.95656673081182153</v>
      </c>
      <c r="AD485" s="15">
        <f t="shared" si="138"/>
        <v>133.23088708030213</v>
      </c>
      <c r="AE485" s="3">
        <f t="shared" si="139"/>
        <v>674.48079999999982</v>
      </c>
      <c r="AF485" s="2">
        <f t="shared" si="140"/>
        <v>0.25</v>
      </c>
      <c r="AG485" s="9">
        <f t="shared" si="141"/>
        <v>4.6265350251455235E-2</v>
      </c>
      <c r="AH485" s="2">
        <f t="shared" si="142"/>
        <v>2.2387562210094218</v>
      </c>
    </row>
    <row r="486" spans="1:34">
      <c r="A486" s="1">
        <f>Raw!A486</f>
        <v>473</v>
      </c>
      <c r="B486" s="14">
        <f>Raw!B486</f>
        <v>0.42127314814814815</v>
      </c>
      <c r="C486" s="15">
        <f>Raw!C486</f>
        <v>35.5</v>
      </c>
      <c r="D486" s="15">
        <f>IF(C486&gt;0.5,Raw!D486*D$11,-999)</f>
        <v>43.1</v>
      </c>
      <c r="E486" s="9">
        <f>IF(Raw!$G486&gt;$C$8,IF(Raw!$Q486&gt;$C$8,IF(Raw!$N486&gt;$C$9,IF(Raw!$N486&lt;$A$9,IF(Raw!$X486&gt;$C$9,IF(Raw!$X486&lt;$A$9,Raw!H486,-999),-999),-999),-999),-999),-999)</f>
        <v>0.493726</v>
      </c>
      <c r="F486" s="9">
        <f>IF(Raw!$G486&gt;$C$8,IF(Raw!$Q486&gt;$C$8,IF(Raw!$N486&gt;$C$9,IF(Raw!$N486&lt;$A$9,IF(Raw!$X486&gt;$C$9,IF(Raw!$X486&lt;$A$9,Raw!I486,-999),-999),-999),-999),-999),-999)</f>
        <v>0.86399000000000004</v>
      </c>
      <c r="G486" s="9">
        <f>Raw!G486</f>
        <v>0.97697000000000001</v>
      </c>
      <c r="H486" s="9">
        <f>IF(Raw!$G486&gt;$C$8,IF(Raw!$Q486&gt;$C$8,IF(Raw!$N486&gt;$C$9,IF(Raw!$N486&lt;$A$9,IF(Raw!$X486&gt;$C$9,IF(Raw!$X486&lt;$A$9,Raw!L486,-999),-999),-999),-999),-999),-999)</f>
        <v>572.20000000000005</v>
      </c>
      <c r="I486" s="9">
        <f>IF(Raw!$G486&gt;$C$8,IF(Raw!$Q486&gt;$C$8,IF(Raw!$N486&gt;$C$9,IF(Raw!$N486&lt;$A$9,IF(Raw!$X486&gt;$C$9,IF(Raw!$X486&lt;$A$9,Raw!M486,-999),-999),-999),-999),-999),-999)</f>
        <v>0.113079</v>
      </c>
      <c r="J486" s="9">
        <f>IF(Raw!$G486&gt;$C$8,IF(Raw!$Q486&gt;$C$8,IF(Raw!$N486&gt;$C$9,IF(Raw!$N486&lt;$A$9,IF(Raw!$X486&gt;$C$9,IF(Raw!$X486&lt;$A$9,Raw!N486,-999),-999),-999),-999),-999),-999)</f>
        <v>431</v>
      </c>
      <c r="K486" s="9">
        <f>IF(Raw!$G486&gt;$C$8,IF(Raw!$Q486&gt;$C$8,IF(Raw!$N486&gt;$C$9,IF(Raw!$N486&lt;$A$9,IF(Raw!$X486&gt;$C$9,IF(Raw!$X486&lt;$A$9,Raw!R486,-999),-999),-999),-999),-999),-999)</f>
        <v>0.474802</v>
      </c>
      <c r="L486" s="9">
        <f>IF(Raw!$G486&gt;$C$8,IF(Raw!$Q486&gt;$C$8,IF(Raw!$N486&gt;$C$9,IF(Raw!$N486&lt;$A$9,IF(Raw!$X486&gt;$C$9,IF(Raw!$X486&lt;$A$9,Raw!S486,-999),-999),-999),-999),-999),-999)</f>
        <v>0.91190599999999999</v>
      </c>
      <c r="M486" s="9">
        <f>Raw!Q486</f>
        <v>0.98721999999999999</v>
      </c>
      <c r="N486" s="9">
        <f>IF(Raw!$G486&gt;$C$8,IF(Raw!$Q486&gt;$C$8,IF(Raw!$N486&gt;$C$9,IF(Raw!$N486&lt;$A$9,IF(Raw!$X486&gt;$C$9,IF(Raw!$X486&lt;$A$9,Raw!V486,-999),-999),-999),-999),-999),-999)</f>
        <v>620.6</v>
      </c>
      <c r="O486" s="9">
        <f>IF(Raw!$G486&gt;$C$8,IF(Raw!$Q486&gt;$C$8,IF(Raw!$N486&gt;$C$9,IF(Raw!$N486&lt;$A$9,IF(Raw!$X486&gt;$C$9,IF(Raw!$X486&lt;$A$9,Raw!W486,-999),-999),-999),-999),-999),-999)</f>
        <v>0.12698999999999999</v>
      </c>
      <c r="P486" s="9">
        <f>IF(Raw!$G486&gt;$C$8,IF(Raw!$Q486&gt;$C$8,IF(Raw!$N486&gt;$C$9,IF(Raw!$N486&lt;$A$9,IF(Raw!$X486&gt;$C$9,IF(Raw!$X486&lt;$A$9,Raw!X486,-999),-999),-999),-999),-999),-999)</f>
        <v>363</v>
      </c>
      <c r="R486" s="9">
        <f t="shared" si="127"/>
        <v>0.37026400000000004</v>
      </c>
      <c r="S486" s="9">
        <f t="shared" si="128"/>
        <v>0.42855125638028219</v>
      </c>
      <c r="T486" s="9">
        <f t="shared" si="129"/>
        <v>0.43710399999999999</v>
      </c>
      <c r="U486" s="9">
        <f t="shared" si="130"/>
        <v>0.47933010639254486</v>
      </c>
      <c r="V486" s="15">
        <f t="shared" si="131"/>
        <v>0.35555214940000002</v>
      </c>
      <c r="X486" s="11">
        <f t="shared" si="132"/>
        <v>2.5946199999999992E+19</v>
      </c>
      <c r="Y486" s="11">
        <f t="shared" si="133"/>
        <v>5.7220000000000001E-18</v>
      </c>
      <c r="Z486" s="11">
        <f t="shared" si="134"/>
        <v>4.3099999999999996E-4</v>
      </c>
      <c r="AA486" s="16">
        <f t="shared" si="135"/>
        <v>6.0139821423463399E-2</v>
      </c>
      <c r="AB486" s="9">
        <f t="shared" si="136"/>
        <v>0.50108935650348152</v>
      </c>
      <c r="AC486" s="9">
        <f t="shared" si="137"/>
        <v>0.9398601785765367</v>
      </c>
      <c r="AD486" s="15">
        <f t="shared" si="138"/>
        <v>139.53554854631884</v>
      </c>
      <c r="AE486" s="3">
        <f t="shared" si="139"/>
        <v>688.9287999999998</v>
      </c>
      <c r="AF486" s="2">
        <f t="shared" si="140"/>
        <v>0.25</v>
      </c>
      <c r="AG486" s="9">
        <f t="shared" si="141"/>
        <v>5.1448914869422394E-2</v>
      </c>
      <c r="AH486" s="2">
        <f t="shared" si="142"/>
        <v>2.4895862152147137</v>
      </c>
    </row>
    <row r="487" spans="1:34">
      <c r="A487" s="1">
        <f>Raw!A487</f>
        <v>474</v>
      </c>
      <c r="B487" s="14">
        <f>Raw!B487</f>
        <v>0.42133101851851856</v>
      </c>
      <c r="C487" s="15">
        <f>Raw!C487</f>
        <v>34.799999999999997</v>
      </c>
      <c r="D487" s="15">
        <f>IF(C487&gt;0.5,Raw!D487*D$11,-999)</f>
        <v>44.8</v>
      </c>
      <c r="E487" s="9">
        <f>IF(Raw!$G487&gt;$C$8,IF(Raw!$Q487&gt;$C$8,IF(Raw!$N487&gt;$C$9,IF(Raw!$N487&lt;$A$9,IF(Raw!$X487&gt;$C$9,IF(Raw!$X487&lt;$A$9,Raw!H487,-999),-999),-999),-999),-999),-999)</f>
        <v>0.489597</v>
      </c>
      <c r="F487" s="9">
        <f>IF(Raw!$G487&gt;$C$8,IF(Raw!$Q487&gt;$C$8,IF(Raw!$N487&gt;$C$9,IF(Raw!$N487&lt;$A$9,IF(Raw!$X487&gt;$C$9,IF(Raw!$X487&lt;$A$9,Raw!I487,-999),-999),-999),-999),-999),-999)</f>
        <v>0.86832299999999996</v>
      </c>
      <c r="G487" s="9">
        <f>Raw!G487</f>
        <v>0.98294099999999995</v>
      </c>
      <c r="H487" s="9">
        <f>IF(Raw!$G487&gt;$C$8,IF(Raw!$Q487&gt;$C$8,IF(Raw!$N487&gt;$C$9,IF(Raw!$N487&lt;$A$9,IF(Raw!$X487&gt;$C$9,IF(Raw!$X487&lt;$A$9,Raw!L487,-999),-999),-999),-999),-999),-999)</f>
        <v>570.6</v>
      </c>
      <c r="I487" s="9">
        <f>IF(Raw!$G487&gt;$C$8,IF(Raw!$Q487&gt;$C$8,IF(Raw!$N487&gt;$C$9,IF(Raw!$N487&lt;$A$9,IF(Raw!$X487&gt;$C$9,IF(Raw!$X487&lt;$A$9,Raw!M487,-999),-999),-999),-999),-999),-999)</f>
        <v>0.14946999999999999</v>
      </c>
      <c r="J487" s="9">
        <f>IF(Raw!$G487&gt;$C$8,IF(Raw!$Q487&gt;$C$8,IF(Raw!$N487&gt;$C$9,IF(Raw!$N487&lt;$A$9,IF(Raw!$X487&gt;$C$9,IF(Raw!$X487&lt;$A$9,Raw!N487,-999),-999),-999),-999),-999),-999)</f>
        <v>329</v>
      </c>
      <c r="K487" s="9">
        <f>IF(Raw!$G487&gt;$C$8,IF(Raw!$Q487&gt;$C$8,IF(Raw!$N487&gt;$C$9,IF(Raw!$N487&lt;$A$9,IF(Raw!$X487&gt;$C$9,IF(Raw!$X487&lt;$A$9,Raw!R487,-999),-999),-999),-999),-999),-999)</f>
        <v>0.48137400000000002</v>
      </c>
      <c r="L487" s="9">
        <f>IF(Raw!$G487&gt;$C$8,IF(Raw!$Q487&gt;$C$8,IF(Raw!$N487&gt;$C$9,IF(Raw!$N487&lt;$A$9,IF(Raw!$X487&gt;$C$9,IF(Raw!$X487&lt;$A$9,Raw!S487,-999),-999),-999),-999),-999),-999)</f>
        <v>0.90607800000000005</v>
      </c>
      <c r="M487" s="9">
        <f>Raw!Q487</f>
        <v>0.98520399999999997</v>
      </c>
      <c r="N487" s="9">
        <f>IF(Raw!$G487&gt;$C$8,IF(Raw!$Q487&gt;$C$8,IF(Raw!$N487&gt;$C$9,IF(Raw!$N487&lt;$A$9,IF(Raw!$X487&gt;$C$9,IF(Raw!$X487&lt;$A$9,Raw!V487,-999),-999),-999),-999),-999),-999)</f>
        <v>622.4</v>
      </c>
      <c r="O487" s="9">
        <f>IF(Raw!$G487&gt;$C$8,IF(Raw!$Q487&gt;$C$8,IF(Raw!$N487&gt;$C$9,IF(Raw!$N487&lt;$A$9,IF(Raw!$X487&gt;$C$9,IF(Raw!$X487&lt;$A$9,Raw!W487,-999),-999),-999),-999),-999),-999)</f>
        <v>0.14163899999999999</v>
      </c>
      <c r="P487" s="9">
        <f>IF(Raw!$G487&gt;$C$8,IF(Raw!$Q487&gt;$C$8,IF(Raw!$N487&gt;$C$9,IF(Raw!$N487&lt;$A$9,IF(Raw!$X487&gt;$C$9,IF(Raw!$X487&lt;$A$9,Raw!X487,-999),-999),-999),-999),-999),-999)</f>
        <v>387</v>
      </c>
      <c r="R487" s="9">
        <f t="shared" si="127"/>
        <v>0.37872599999999995</v>
      </c>
      <c r="S487" s="9">
        <f t="shared" si="128"/>
        <v>0.43615797347300483</v>
      </c>
      <c r="T487" s="9">
        <f t="shared" si="129"/>
        <v>0.42470400000000003</v>
      </c>
      <c r="U487" s="9">
        <f t="shared" si="130"/>
        <v>0.46872785786654131</v>
      </c>
      <c r="V487" s="15">
        <f t="shared" si="131"/>
        <v>0.35327981220000004</v>
      </c>
      <c r="X487" s="11">
        <f t="shared" si="132"/>
        <v>2.6969599999999992E+19</v>
      </c>
      <c r="Y487" s="11">
        <f t="shared" si="133"/>
        <v>5.7060000000000003E-18</v>
      </c>
      <c r="Z487" s="11">
        <f t="shared" si="134"/>
        <v>3.2899999999999997E-4</v>
      </c>
      <c r="AA487" s="16">
        <f t="shared" si="135"/>
        <v>4.8189525534029089E-2</v>
      </c>
      <c r="AB487" s="9">
        <f t="shared" si="136"/>
        <v>0.50184028425240435</v>
      </c>
      <c r="AC487" s="9">
        <f t="shared" si="137"/>
        <v>0.95181047446597089</v>
      </c>
      <c r="AD487" s="15">
        <f t="shared" si="138"/>
        <v>146.47272198793036</v>
      </c>
      <c r="AE487" s="3">
        <f t="shared" si="139"/>
        <v>687.00239999999985</v>
      </c>
      <c r="AF487" s="2">
        <f t="shared" si="140"/>
        <v>0.25</v>
      </c>
      <c r="AG487" s="9">
        <f t="shared" si="141"/>
        <v>5.28121886256031E-2</v>
      </c>
      <c r="AH487" s="2">
        <f t="shared" si="142"/>
        <v>2.5555543227941531</v>
      </c>
    </row>
    <row r="488" spans="1:34">
      <c r="A488" s="1">
        <f>Raw!A488</f>
        <v>475</v>
      </c>
      <c r="B488" s="14">
        <f>Raw!B488</f>
        <v>0.42137731481481483</v>
      </c>
      <c r="C488" s="15">
        <f>Raw!C488</f>
        <v>34.200000000000003</v>
      </c>
      <c r="D488" s="15">
        <f>IF(C488&gt;0.5,Raw!D488*D$11,-999)</f>
        <v>44</v>
      </c>
      <c r="E488" s="9">
        <f>IF(Raw!$G488&gt;$C$8,IF(Raw!$Q488&gt;$C$8,IF(Raw!$N488&gt;$C$9,IF(Raw!$N488&lt;$A$9,IF(Raw!$X488&gt;$C$9,IF(Raw!$X488&lt;$A$9,Raw!H488,-999),-999),-999),-999),-999),-999)</f>
        <v>0.51287700000000003</v>
      </c>
      <c r="F488" s="9">
        <f>IF(Raw!$G488&gt;$C$8,IF(Raw!$Q488&gt;$C$8,IF(Raw!$N488&gt;$C$9,IF(Raw!$N488&lt;$A$9,IF(Raw!$X488&gt;$C$9,IF(Raw!$X488&lt;$A$9,Raw!I488,-999),-999),-999),-999),-999),-999)</f>
        <v>0.87926899999999997</v>
      </c>
      <c r="G488" s="9">
        <f>Raw!G488</f>
        <v>0.98370500000000005</v>
      </c>
      <c r="H488" s="9">
        <f>IF(Raw!$G488&gt;$C$8,IF(Raw!$Q488&gt;$C$8,IF(Raw!$N488&gt;$C$9,IF(Raw!$N488&lt;$A$9,IF(Raw!$X488&gt;$C$9,IF(Raw!$X488&lt;$A$9,Raw!L488,-999),-999),-999),-999),-999),-999)</f>
        <v>545.79999999999995</v>
      </c>
      <c r="I488" s="9">
        <f>IF(Raw!$G488&gt;$C$8,IF(Raw!$Q488&gt;$C$8,IF(Raw!$N488&gt;$C$9,IF(Raw!$N488&lt;$A$9,IF(Raw!$X488&gt;$C$9,IF(Raw!$X488&lt;$A$9,Raw!M488,-999),-999),-999),-999),-999),-999)</f>
        <v>0.22917599999999999</v>
      </c>
      <c r="J488" s="9">
        <f>IF(Raw!$G488&gt;$C$8,IF(Raw!$Q488&gt;$C$8,IF(Raw!$N488&gt;$C$9,IF(Raw!$N488&lt;$A$9,IF(Raw!$X488&gt;$C$9,IF(Raw!$X488&lt;$A$9,Raw!N488,-999),-999),-999),-999),-999),-999)</f>
        <v>293</v>
      </c>
      <c r="K488" s="9">
        <f>IF(Raw!$G488&gt;$C$8,IF(Raw!$Q488&gt;$C$8,IF(Raw!$N488&gt;$C$9,IF(Raw!$N488&lt;$A$9,IF(Raw!$X488&gt;$C$9,IF(Raw!$X488&lt;$A$9,Raw!R488,-999),-999),-999),-999),-999),-999)</f>
        <v>0.48949599999999999</v>
      </c>
      <c r="L488" s="9">
        <f>IF(Raw!$G488&gt;$C$8,IF(Raw!$Q488&gt;$C$8,IF(Raw!$N488&gt;$C$9,IF(Raw!$N488&lt;$A$9,IF(Raw!$X488&gt;$C$9,IF(Raw!$X488&lt;$A$9,Raw!S488,-999),-999),-999),-999),-999),-999)</f>
        <v>0.90053899999999998</v>
      </c>
      <c r="M488" s="9">
        <f>Raw!Q488</f>
        <v>0.98404199999999997</v>
      </c>
      <c r="N488" s="9">
        <f>IF(Raw!$G488&gt;$C$8,IF(Raw!$Q488&gt;$C$8,IF(Raw!$N488&gt;$C$9,IF(Raw!$N488&lt;$A$9,IF(Raw!$X488&gt;$C$9,IF(Raw!$X488&lt;$A$9,Raw!V488,-999),-999),-999),-999),-999),-999)</f>
        <v>640.4</v>
      </c>
      <c r="O488" s="9">
        <f>IF(Raw!$G488&gt;$C$8,IF(Raw!$Q488&gt;$C$8,IF(Raw!$N488&gt;$C$9,IF(Raw!$N488&lt;$A$9,IF(Raw!$X488&gt;$C$9,IF(Raw!$X488&lt;$A$9,Raw!W488,-999),-999),-999),-999),-999),-999)</f>
        <v>0.115929</v>
      </c>
      <c r="P488" s="9">
        <f>IF(Raw!$G488&gt;$C$8,IF(Raw!$Q488&gt;$C$8,IF(Raw!$N488&gt;$C$9,IF(Raw!$N488&lt;$A$9,IF(Raw!$X488&gt;$C$9,IF(Raw!$X488&lt;$A$9,Raw!X488,-999),-999),-999),-999),-999),-999)</f>
        <v>330</v>
      </c>
      <c r="R488" s="9">
        <f t="shared" si="127"/>
        <v>0.36639199999999994</v>
      </c>
      <c r="S488" s="9">
        <f t="shared" si="128"/>
        <v>0.41670069114230113</v>
      </c>
      <c r="T488" s="9">
        <f t="shared" si="129"/>
        <v>0.41104299999999999</v>
      </c>
      <c r="U488" s="9">
        <f t="shared" si="130"/>
        <v>0.45644108694903829</v>
      </c>
      <c r="V488" s="15">
        <f t="shared" si="131"/>
        <v>0.35112015610000002</v>
      </c>
      <c r="X488" s="11">
        <f t="shared" si="132"/>
        <v>2.6487999999999996E+19</v>
      </c>
      <c r="Y488" s="11">
        <f t="shared" si="133"/>
        <v>5.457999999999999E-18</v>
      </c>
      <c r="Z488" s="11">
        <f t="shared" si="134"/>
        <v>2.9299999999999997E-4</v>
      </c>
      <c r="AA488" s="16">
        <f t="shared" si="135"/>
        <v>4.0638045392778099E-2</v>
      </c>
      <c r="AB488" s="9">
        <f t="shared" si="136"/>
        <v>0.50619998409238365</v>
      </c>
      <c r="AC488" s="9">
        <f t="shared" si="137"/>
        <v>0.95936195460722196</v>
      </c>
      <c r="AD488" s="15">
        <f t="shared" si="138"/>
        <v>138.69640065794576</v>
      </c>
      <c r="AE488" s="3">
        <f t="shared" si="139"/>
        <v>657.14319999999975</v>
      </c>
      <c r="AF488" s="2">
        <f t="shared" si="140"/>
        <v>0.25</v>
      </c>
      <c r="AG488" s="9">
        <f t="shared" si="141"/>
        <v>4.8697489132486206E-2</v>
      </c>
      <c r="AH488" s="2">
        <f t="shared" si="142"/>
        <v>2.3564461557159193</v>
      </c>
    </row>
    <row r="489" spans="1:34">
      <c r="A489" s="1">
        <f>Raw!A489</f>
        <v>476</v>
      </c>
      <c r="B489" s="14">
        <f>Raw!B489</f>
        <v>0.42143518518518519</v>
      </c>
      <c r="C489" s="15">
        <f>Raw!C489</f>
        <v>33</v>
      </c>
      <c r="D489" s="15">
        <f>IF(C489&gt;0.5,Raw!D489*D$11,-999)</f>
        <v>47.5</v>
      </c>
      <c r="E489" s="9">
        <f>IF(Raw!$G489&gt;$C$8,IF(Raw!$Q489&gt;$C$8,IF(Raw!$N489&gt;$C$9,IF(Raw!$N489&lt;$A$9,IF(Raw!$X489&gt;$C$9,IF(Raw!$X489&lt;$A$9,Raw!H489,-999),-999),-999),-999),-999),-999)</f>
        <v>0.49572100000000002</v>
      </c>
      <c r="F489" s="9">
        <f>IF(Raw!$G489&gt;$C$8,IF(Raw!$Q489&gt;$C$8,IF(Raw!$N489&gt;$C$9,IF(Raw!$N489&lt;$A$9,IF(Raw!$X489&gt;$C$9,IF(Raw!$X489&lt;$A$9,Raw!I489,-999),-999),-999),-999),-999),-999)</f>
        <v>0.854132</v>
      </c>
      <c r="G489" s="9">
        <f>Raw!G489</f>
        <v>0.98224900000000004</v>
      </c>
      <c r="H489" s="9">
        <f>IF(Raw!$G489&gt;$C$8,IF(Raw!$Q489&gt;$C$8,IF(Raw!$N489&gt;$C$9,IF(Raw!$N489&lt;$A$9,IF(Raw!$X489&gt;$C$9,IF(Raw!$X489&lt;$A$9,Raw!L489,-999),-999),-999),-999),-999),-999)</f>
        <v>566.79999999999995</v>
      </c>
      <c r="I489" s="9">
        <f>IF(Raw!$G489&gt;$C$8,IF(Raw!$Q489&gt;$C$8,IF(Raw!$N489&gt;$C$9,IF(Raw!$N489&lt;$A$9,IF(Raw!$X489&gt;$C$9,IF(Raw!$X489&lt;$A$9,Raw!M489,-999),-999),-999),-999),-999),-999)</f>
        <v>0.14404800000000001</v>
      </c>
      <c r="J489" s="9">
        <f>IF(Raw!$G489&gt;$C$8,IF(Raw!$Q489&gt;$C$8,IF(Raw!$N489&gt;$C$9,IF(Raw!$N489&lt;$A$9,IF(Raw!$X489&gt;$C$9,IF(Raw!$X489&lt;$A$9,Raw!N489,-999),-999),-999),-999),-999),-999)</f>
        <v>356</v>
      </c>
      <c r="K489" s="9">
        <f>IF(Raw!$G489&gt;$C$8,IF(Raw!$Q489&gt;$C$8,IF(Raw!$N489&gt;$C$9,IF(Raw!$N489&lt;$A$9,IF(Raw!$X489&gt;$C$9,IF(Raw!$X489&lt;$A$9,Raw!R489,-999),-999),-999),-999),-999),-999)</f>
        <v>0.47983100000000001</v>
      </c>
      <c r="L489" s="9">
        <f>IF(Raw!$G489&gt;$C$8,IF(Raw!$Q489&gt;$C$8,IF(Raw!$N489&gt;$C$9,IF(Raw!$N489&lt;$A$9,IF(Raw!$X489&gt;$C$9,IF(Raw!$X489&lt;$A$9,Raw!S489,-999),-999),-999),-999),-999),-999)</f>
        <v>0.89661400000000002</v>
      </c>
      <c r="M489" s="9">
        <f>Raw!Q489</f>
        <v>0.99239900000000003</v>
      </c>
      <c r="N489" s="9">
        <f>IF(Raw!$G489&gt;$C$8,IF(Raw!$Q489&gt;$C$8,IF(Raw!$N489&gt;$C$9,IF(Raw!$N489&lt;$A$9,IF(Raw!$X489&gt;$C$9,IF(Raw!$X489&lt;$A$9,Raw!V489,-999),-999),-999),-999),-999),-999)</f>
        <v>632.6</v>
      </c>
      <c r="O489" s="9">
        <f>IF(Raw!$G489&gt;$C$8,IF(Raw!$Q489&gt;$C$8,IF(Raw!$N489&gt;$C$9,IF(Raw!$N489&lt;$A$9,IF(Raw!$X489&gt;$C$9,IF(Raw!$X489&lt;$A$9,Raw!W489,-999),-999),-999),-999),-999),-999)</f>
        <v>0.14164099999999999</v>
      </c>
      <c r="P489" s="9">
        <f>IF(Raw!$G489&gt;$C$8,IF(Raw!$Q489&gt;$C$8,IF(Raw!$N489&gt;$C$9,IF(Raw!$N489&lt;$A$9,IF(Raw!$X489&gt;$C$9,IF(Raw!$X489&lt;$A$9,Raw!X489,-999),-999),-999),-999),-999),-999)</f>
        <v>346</v>
      </c>
      <c r="R489" s="9">
        <f t="shared" si="127"/>
        <v>0.35841099999999998</v>
      </c>
      <c r="S489" s="9">
        <f t="shared" si="128"/>
        <v>0.41962015238862377</v>
      </c>
      <c r="T489" s="9">
        <f t="shared" si="129"/>
        <v>0.41678300000000001</v>
      </c>
      <c r="U489" s="9">
        <f t="shared" si="130"/>
        <v>0.46484105757884664</v>
      </c>
      <c r="V489" s="15">
        <f t="shared" si="131"/>
        <v>0.34958979860000006</v>
      </c>
      <c r="X489" s="11">
        <f t="shared" si="132"/>
        <v>2.8594999999999996E+19</v>
      </c>
      <c r="Y489" s="11">
        <f t="shared" si="133"/>
        <v>5.6679999999999994E-18</v>
      </c>
      <c r="Z489" s="11">
        <f t="shared" si="134"/>
        <v>3.5599999999999998E-4</v>
      </c>
      <c r="AA489" s="16">
        <f t="shared" si="135"/>
        <v>5.4551633093850999E-2</v>
      </c>
      <c r="AB489" s="9">
        <f t="shared" si="136"/>
        <v>0.5025671932957545</v>
      </c>
      <c r="AC489" s="9">
        <f t="shared" si="137"/>
        <v>0.94544836690614897</v>
      </c>
      <c r="AD489" s="15">
        <f t="shared" si="138"/>
        <v>153.23492442092976</v>
      </c>
      <c r="AE489" s="3">
        <f t="shared" si="139"/>
        <v>682.42719999999974</v>
      </c>
      <c r="AF489" s="2">
        <f t="shared" si="140"/>
        <v>0.25</v>
      </c>
      <c r="AG489" s="9">
        <f t="shared" si="141"/>
        <v>5.4792218712184329E-2</v>
      </c>
      <c r="AH489" s="2">
        <f t="shared" si="142"/>
        <v>2.6513669482260789</v>
      </c>
    </row>
    <row r="490" spans="1:34">
      <c r="A490" s="1">
        <f>Raw!A490</f>
        <v>477</v>
      </c>
      <c r="B490" s="14">
        <f>Raw!B490</f>
        <v>0.42149305555555555</v>
      </c>
      <c r="C490" s="15">
        <f>Raw!C490</f>
        <v>32.200000000000003</v>
      </c>
      <c r="D490" s="15">
        <f>IF(C490&gt;0.5,Raw!D490*D$11,-999)</f>
        <v>51.9</v>
      </c>
      <c r="E490" s="9">
        <f>IF(Raw!$G490&gt;$C$8,IF(Raw!$Q490&gt;$C$8,IF(Raw!$N490&gt;$C$9,IF(Raw!$N490&lt;$A$9,IF(Raw!$X490&gt;$C$9,IF(Raw!$X490&lt;$A$9,Raw!H490,-999),-999),-999),-999),-999),-999)</f>
        <v>0.45928999999999998</v>
      </c>
      <c r="F490" s="9">
        <f>IF(Raw!$G490&gt;$C$8,IF(Raw!$Q490&gt;$C$8,IF(Raw!$N490&gt;$C$9,IF(Raw!$N490&lt;$A$9,IF(Raw!$X490&gt;$C$9,IF(Raw!$X490&lt;$A$9,Raw!I490,-999),-999),-999),-999),-999),-999)</f>
        <v>0.77273899999999995</v>
      </c>
      <c r="G490" s="9">
        <f>Raw!G490</f>
        <v>0.97882899999999995</v>
      </c>
      <c r="H490" s="9">
        <f>IF(Raw!$G490&gt;$C$8,IF(Raw!$Q490&gt;$C$8,IF(Raw!$N490&gt;$C$9,IF(Raw!$N490&lt;$A$9,IF(Raw!$X490&gt;$C$9,IF(Raw!$X490&lt;$A$9,Raw!L490,-999),-999),-999),-999),-999),-999)</f>
        <v>549.6</v>
      </c>
      <c r="I490" s="9">
        <f>IF(Raw!$G490&gt;$C$8,IF(Raw!$Q490&gt;$C$8,IF(Raw!$N490&gt;$C$9,IF(Raw!$N490&lt;$A$9,IF(Raw!$X490&gt;$C$9,IF(Raw!$X490&lt;$A$9,Raw!M490,-999),-999),-999),-999),-999),-999)</f>
        <v>0.14164099999999999</v>
      </c>
      <c r="J490" s="9">
        <f>IF(Raw!$G490&gt;$C$8,IF(Raw!$Q490&gt;$C$8,IF(Raw!$N490&gt;$C$9,IF(Raw!$N490&lt;$A$9,IF(Raw!$X490&gt;$C$9,IF(Raw!$X490&lt;$A$9,Raw!N490,-999),-999),-999),-999),-999),-999)</f>
        <v>530</v>
      </c>
      <c r="K490" s="9">
        <f>IF(Raw!$G490&gt;$C$8,IF(Raw!$Q490&gt;$C$8,IF(Raw!$N490&gt;$C$9,IF(Raw!$N490&lt;$A$9,IF(Raw!$X490&gt;$C$9,IF(Raw!$X490&lt;$A$9,Raw!R490,-999),-999),-999),-999),-999),-999)</f>
        <v>0.46245599999999998</v>
      </c>
      <c r="L490" s="9">
        <f>IF(Raw!$G490&gt;$C$8,IF(Raw!$Q490&gt;$C$8,IF(Raw!$N490&gt;$C$9,IF(Raw!$N490&lt;$A$9,IF(Raw!$X490&gt;$C$9,IF(Raw!$X490&lt;$A$9,Raw!S490,-999),-999),-999),-999),-999),-999)</f>
        <v>0.81444399999999995</v>
      </c>
      <c r="M490" s="9">
        <f>Raw!Q490</f>
        <v>0.98417200000000005</v>
      </c>
      <c r="N490" s="9">
        <f>IF(Raw!$G490&gt;$C$8,IF(Raw!$Q490&gt;$C$8,IF(Raw!$N490&gt;$C$9,IF(Raw!$N490&lt;$A$9,IF(Raw!$X490&gt;$C$9,IF(Raw!$X490&lt;$A$9,Raw!V490,-999),-999),-999),-999),-999),-999)</f>
        <v>618.1</v>
      </c>
      <c r="O490" s="9">
        <f>IF(Raw!$G490&gt;$C$8,IF(Raw!$Q490&gt;$C$8,IF(Raw!$N490&gt;$C$9,IF(Raw!$N490&lt;$A$9,IF(Raw!$X490&gt;$C$9,IF(Raw!$X490&lt;$A$9,Raw!W490,-999),-999),-999),-999),-999),-999)</f>
        <v>0.25396800000000003</v>
      </c>
      <c r="P490" s="9">
        <f>IF(Raw!$G490&gt;$C$8,IF(Raw!$Q490&gt;$C$8,IF(Raw!$N490&gt;$C$9,IF(Raw!$N490&lt;$A$9,IF(Raw!$X490&gt;$C$9,IF(Raw!$X490&lt;$A$9,Raw!X490,-999),-999),-999),-999),-999),-999)</f>
        <v>375</v>
      </c>
      <c r="R490" s="9">
        <f t="shared" si="127"/>
        <v>0.31344899999999998</v>
      </c>
      <c r="S490" s="9">
        <f t="shared" si="128"/>
        <v>0.40563372626462491</v>
      </c>
      <c r="T490" s="9">
        <f t="shared" si="129"/>
        <v>0.35198799999999997</v>
      </c>
      <c r="U490" s="9">
        <f t="shared" si="130"/>
        <v>0.43218195480597804</v>
      </c>
      <c r="V490" s="15">
        <f t="shared" si="131"/>
        <v>0.31755171560000001</v>
      </c>
      <c r="X490" s="11">
        <f t="shared" si="132"/>
        <v>3.1243799999999996E+19</v>
      </c>
      <c r="Y490" s="11">
        <f t="shared" si="133"/>
        <v>5.4959999999999999E-18</v>
      </c>
      <c r="Z490" s="11">
        <f t="shared" si="134"/>
        <v>5.2999999999999998E-4</v>
      </c>
      <c r="AA490" s="16">
        <f t="shared" si="135"/>
        <v>8.3417646809717666E-2</v>
      </c>
      <c r="AB490" s="9">
        <f t="shared" si="136"/>
        <v>0.49181801066525888</v>
      </c>
      <c r="AC490" s="9">
        <f t="shared" si="137"/>
        <v>0.91658235319028236</v>
      </c>
      <c r="AD490" s="15">
        <f t="shared" si="138"/>
        <v>157.39178643342956</v>
      </c>
      <c r="AE490" s="3">
        <f t="shared" si="139"/>
        <v>661.71839999999986</v>
      </c>
      <c r="AF490" s="2">
        <f t="shared" si="140"/>
        <v>0.25</v>
      </c>
      <c r="AG490" s="9">
        <f t="shared" si="141"/>
        <v>5.2324530716311241E-2</v>
      </c>
      <c r="AH490" s="2">
        <f t="shared" si="142"/>
        <v>2.5319568103530306</v>
      </c>
    </row>
    <row r="491" spans="1:34">
      <c r="A491" s="1">
        <f>Raw!A491</f>
        <v>478</v>
      </c>
      <c r="B491" s="14">
        <f>Raw!B491</f>
        <v>0.42155092592592597</v>
      </c>
      <c r="C491" s="15">
        <f>Raw!C491</f>
        <v>31.3</v>
      </c>
      <c r="D491" s="15">
        <f>IF(C491&gt;0.5,Raw!D491*D$11,-999)</f>
        <v>52.8</v>
      </c>
      <c r="E491" s="9">
        <f>IF(Raw!$G491&gt;$C$8,IF(Raw!$Q491&gt;$C$8,IF(Raw!$N491&gt;$C$9,IF(Raw!$N491&lt;$A$9,IF(Raw!$X491&gt;$C$9,IF(Raw!$X491&lt;$A$9,Raw!H491,-999),-999),-999),-999),-999),-999)</f>
        <v>0.47318199999999999</v>
      </c>
      <c r="F491" s="9">
        <f>IF(Raw!$G491&gt;$C$8,IF(Raw!$Q491&gt;$C$8,IF(Raw!$N491&gt;$C$9,IF(Raw!$N491&lt;$A$9,IF(Raw!$X491&gt;$C$9,IF(Raw!$X491&lt;$A$9,Raw!I491,-999),-999),-999),-999),-999),-999)</f>
        <v>0.79949700000000001</v>
      </c>
      <c r="G491" s="9">
        <f>Raw!G491</f>
        <v>0.97856200000000004</v>
      </c>
      <c r="H491" s="9">
        <f>IF(Raw!$G491&gt;$C$8,IF(Raw!$Q491&gt;$C$8,IF(Raw!$N491&gt;$C$9,IF(Raw!$N491&lt;$A$9,IF(Raw!$X491&gt;$C$9,IF(Raw!$X491&lt;$A$9,Raw!L491,-999),-999),-999),-999),-999),-999)</f>
        <v>541.1</v>
      </c>
      <c r="I491" s="9">
        <f>IF(Raw!$G491&gt;$C$8,IF(Raw!$Q491&gt;$C$8,IF(Raw!$N491&gt;$C$9,IF(Raw!$N491&lt;$A$9,IF(Raw!$X491&gt;$C$9,IF(Raw!$X491&lt;$A$9,Raw!M491,-999),-999),-999),-999),-999),-999)</f>
        <v>7.4453000000000005E-2</v>
      </c>
      <c r="J491" s="9">
        <f>IF(Raw!$G491&gt;$C$8,IF(Raw!$Q491&gt;$C$8,IF(Raw!$N491&gt;$C$9,IF(Raw!$N491&lt;$A$9,IF(Raw!$X491&gt;$C$9,IF(Raw!$X491&lt;$A$9,Raw!N491,-999),-999),-999),-999),-999),-999)</f>
        <v>450</v>
      </c>
      <c r="K491" s="9">
        <f>IF(Raw!$G491&gt;$C$8,IF(Raw!$Q491&gt;$C$8,IF(Raw!$N491&gt;$C$9,IF(Raw!$N491&lt;$A$9,IF(Raw!$X491&gt;$C$9,IF(Raw!$X491&lt;$A$9,Raw!R491,-999),-999),-999),-999),-999),-999)</f>
        <v>0.45669199999999999</v>
      </c>
      <c r="L491" s="9">
        <f>IF(Raw!$G491&gt;$C$8,IF(Raw!$Q491&gt;$C$8,IF(Raw!$N491&gt;$C$9,IF(Raw!$N491&lt;$A$9,IF(Raw!$X491&gt;$C$9,IF(Raw!$X491&lt;$A$9,Raw!S491,-999),-999),-999),-999),-999),-999)</f>
        <v>0.81895399999999996</v>
      </c>
      <c r="M491" s="9">
        <f>Raw!Q491</f>
        <v>0.98834200000000005</v>
      </c>
      <c r="N491" s="9">
        <f>IF(Raw!$G491&gt;$C$8,IF(Raw!$Q491&gt;$C$8,IF(Raw!$N491&gt;$C$9,IF(Raw!$N491&lt;$A$9,IF(Raw!$X491&gt;$C$9,IF(Raw!$X491&lt;$A$9,Raw!V491,-999),-999),-999),-999),-999),-999)</f>
        <v>634.1</v>
      </c>
      <c r="O491" s="9">
        <f>IF(Raw!$G491&gt;$C$8,IF(Raw!$Q491&gt;$C$8,IF(Raw!$N491&gt;$C$9,IF(Raw!$N491&lt;$A$9,IF(Raw!$X491&gt;$C$9,IF(Raw!$X491&lt;$A$9,Raw!W491,-999),-999),-999),-999),-999),-999)</f>
        <v>0.14164099999999999</v>
      </c>
      <c r="P491" s="9">
        <f>IF(Raw!$G491&gt;$C$8,IF(Raw!$Q491&gt;$C$8,IF(Raw!$N491&gt;$C$9,IF(Raw!$N491&lt;$A$9,IF(Raw!$X491&gt;$C$9,IF(Raw!$X491&lt;$A$9,Raw!X491,-999),-999),-999),-999),-999),-999)</f>
        <v>351</v>
      </c>
      <c r="R491" s="9">
        <f t="shared" si="127"/>
        <v>0.32631500000000002</v>
      </c>
      <c r="S491" s="9">
        <f t="shared" si="128"/>
        <v>0.40815037454799707</v>
      </c>
      <c r="T491" s="9">
        <f t="shared" si="129"/>
        <v>0.36226199999999997</v>
      </c>
      <c r="U491" s="9">
        <f t="shared" si="130"/>
        <v>0.4423471892194189</v>
      </c>
      <c r="V491" s="15">
        <f t="shared" si="131"/>
        <v>0.3193101646</v>
      </c>
      <c r="X491" s="11">
        <f t="shared" si="132"/>
        <v>3.1785599999999988E+19</v>
      </c>
      <c r="Y491" s="11">
        <f t="shared" si="133"/>
        <v>5.4109999999999999E-18</v>
      </c>
      <c r="Z491" s="11">
        <f t="shared" si="134"/>
        <v>4.4999999999999999E-4</v>
      </c>
      <c r="AA491" s="16">
        <f t="shared" si="135"/>
        <v>7.1836466640734009E-2</v>
      </c>
      <c r="AB491" s="9">
        <f t="shared" si="136"/>
        <v>0.48271562207820556</v>
      </c>
      <c r="AC491" s="9">
        <f t="shared" si="137"/>
        <v>0.92816353335926605</v>
      </c>
      <c r="AD491" s="15">
        <f t="shared" si="138"/>
        <v>159.63659253496448</v>
      </c>
      <c r="AE491" s="3">
        <f t="shared" si="139"/>
        <v>651.48439999999982</v>
      </c>
      <c r="AF491" s="2">
        <f t="shared" si="140"/>
        <v>0.25</v>
      </c>
      <c r="AG491" s="9">
        <f t="shared" si="141"/>
        <v>5.4319075388005539E-2</v>
      </c>
      <c r="AH491" s="2">
        <f t="shared" si="142"/>
        <v>2.6284717890048213</v>
      </c>
    </row>
    <row r="492" spans="1:34">
      <c r="A492" s="1">
        <f>Raw!A492</f>
        <v>479</v>
      </c>
      <c r="B492" s="14">
        <f>Raw!B492</f>
        <v>0.42160879629629627</v>
      </c>
      <c r="C492" s="15">
        <f>Raw!C492</f>
        <v>31</v>
      </c>
      <c r="D492" s="15">
        <f>IF(C492&gt;0.5,Raw!D492*D$11,-999)</f>
        <v>50.1</v>
      </c>
      <c r="E492" s="9">
        <f>IF(Raw!$G492&gt;$C$8,IF(Raw!$Q492&gt;$C$8,IF(Raw!$N492&gt;$C$9,IF(Raw!$N492&lt;$A$9,IF(Raw!$X492&gt;$C$9,IF(Raw!$X492&lt;$A$9,Raw!H492,-999),-999),-999),-999),-999),-999)</f>
        <v>0.46093200000000001</v>
      </c>
      <c r="F492" s="9">
        <f>IF(Raw!$G492&gt;$C$8,IF(Raw!$Q492&gt;$C$8,IF(Raw!$N492&gt;$C$9,IF(Raw!$N492&lt;$A$9,IF(Raw!$X492&gt;$C$9,IF(Raw!$X492&lt;$A$9,Raw!I492,-999),-999),-999),-999),-999),-999)</f>
        <v>0.74607199999999996</v>
      </c>
      <c r="G492" s="9">
        <f>Raw!G492</f>
        <v>0.98685599999999996</v>
      </c>
      <c r="H492" s="9">
        <f>IF(Raw!$G492&gt;$C$8,IF(Raw!$Q492&gt;$C$8,IF(Raw!$N492&gt;$C$9,IF(Raw!$N492&lt;$A$9,IF(Raw!$X492&gt;$C$9,IF(Raw!$X492&lt;$A$9,Raw!L492,-999),-999),-999),-999),-999),-999)</f>
        <v>526.79999999999995</v>
      </c>
      <c r="I492" s="9">
        <f>IF(Raw!$G492&gt;$C$8,IF(Raw!$Q492&gt;$C$8,IF(Raw!$N492&gt;$C$9,IF(Raw!$N492&lt;$A$9,IF(Raw!$X492&gt;$C$9,IF(Raw!$X492&lt;$A$9,Raw!M492,-999),-999),-999),-999),-999),-999)</f>
        <v>8.6826E-2</v>
      </c>
      <c r="J492" s="9">
        <f>IF(Raw!$G492&gt;$C$8,IF(Raw!$Q492&gt;$C$8,IF(Raw!$N492&gt;$C$9,IF(Raw!$N492&lt;$A$9,IF(Raw!$X492&gt;$C$9,IF(Raw!$X492&lt;$A$9,Raw!N492,-999),-999),-999),-999),-999),-999)</f>
        <v>361</v>
      </c>
      <c r="K492" s="9">
        <f>IF(Raw!$G492&gt;$C$8,IF(Raw!$Q492&gt;$C$8,IF(Raw!$N492&gt;$C$9,IF(Raw!$N492&lt;$A$9,IF(Raw!$X492&gt;$C$9,IF(Raw!$X492&lt;$A$9,Raw!R492,-999),-999),-999),-999),-999),-999)</f>
        <v>0.44474999999999998</v>
      </c>
      <c r="L492" s="9">
        <f>IF(Raw!$G492&gt;$C$8,IF(Raw!$Q492&gt;$C$8,IF(Raw!$N492&gt;$C$9,IF(Raw!$N492&lt;$A$9,IF(Raw!$X492&gt;$C$9,IF(Raw!$X492&lt;$A$9,Raw!S492,-999),-999),-999),-999),-999),-999)</f>
        <v>0.77096399999999998</v>
      </c>
      <c r="M492" s="9">
        <f>Raw!Q492</f>
        <v>0.98858299999999999</v>
      </c>
      <c r="N492" s="9">
        <f>IF(Raw!$G492&gt;$C$8,IF(Raw!$Q492&gt;$C$8,IF(Raw!$N492&gt;$C$9,IF(Raw!$N492&lt;$A$9,IF(Raw!$X492&gt;$C$9,IF(Raw!$X492&lt;$A$9,Raw!V492,-999),-999),-999),-999),-999),-999)</f>
        <v>580.29999999999995</v>
      </c>
      <c r="O492" s="9">
        <f>IF(Raw!$G492&gt;$C$8,IF(Raw!$Q492&gt;$C$8,IF(Raw!$N492&gt;$C$9,IF(Raw!$N492&lt;$A$9,IF(Raw!$X492&gt;$C$9,IF(Raw!$X492&lt;$A$9,Raw!W492,-999),-999),-999),-999),-999),-999)</f>
        <v>0.10156</v>
      </c>
      <c r="P492" s="9">
        <f>IF(Raw!$G492&gt;$C$8,IF(Raw!$Q492&gt;$C$8,IF(Raw!$N492&gt;$C$9,IF(Raw!$N492&lt;$A$9,IF(Raw!$X492&gt;$C$9,IF(Raw!$X492&lt;$A$9,Raw!X492,-999),-999),-999),-999),-999),-999)</f>
        <v>391</v>
      </c>
      <c r="R492" s="9">
        <f t="shared" si="127"/>
        <v>0.28513999999999995</v>
      </c>
      <c r="S492" s="9">
        <f t="shared" si="128"/>
        <v>0.38218831426457495</v>
      </c>
      <c r="T492" s="9">
        <f t="shared" si="129"/>
        <v>0.326214</v>
      </c>
      <c r="U492" s="9">
        <f t="shared" si="130"/>
        <v>0.42312481516646694</v>
      </c>
      <c r="V492" s="15">
        <f t="shared" si="131"/>
        <v>0.30059886359999999</v>
      </c>
      <c r="X492" s="11">
        <f t="shared" si="132"/>
        <v>3.0160199999999996E+19</v>
      </c>
      <c r="Y492" s="11">
        <f t="shared" si="133"/>
        <v>5.2679999999999992E-18</v>
      </c>
      <c r="Z492" s="11">
        <f t="shared" si="134"/>
        <v>3.6099999999999999E-4</v>
      </c>
      <c r="AA492" s="16">
        <f t="shared" si="135"/>
        <v>5.4245722687249469E-2</v>
      </c>
      <c r="AB492" s="9">
        <f t="shared" si="136"/>
        <v>0.46244571418069835</v>
      </c>
      <c r="AC492" s="9">
        <f t="shared" si="137"/>
        <v>0.94575427731275064</v>
      </c>
      <c r="AD492" s="15">
        <f t="shared" si="138"/>
        <v>150.265159798475</v>
      </c>
      <c r="AE492" s="3">
        <f t="shared" si="139"/>
        <v>634.26719999999978</v>
      </c>
      <c r="AF492" s="2">
        <f t="shared" si="140"/>
        <v>0.25</v>
      </c>
      <c r="AG492" s="9">
        <f t="shared" si="141"/>
        <v>4.8908398435145654E-2</v>
      </c>
      <c r="AH492" s="2">
        <f t="shared" si="142"/>
        <v>2.3666519471090739</v>
      </c>
    </row>
    <row r="493" spans="1:34">
      <c r="A493" s="1">
        <f>Raw!A493</f>
        <v>480</v>
      </c>
      <c r="B493" s="14">
        <f>Raw!B493</f>
        <v>0.42166666666666663</v>
      </c>
      <c r="C493" s="15">
        <f>Raw!C493</f>
        <v>29.1</v>
      </c>
      <c r="D493" s="15">
        <f>IF(C493&gt;0.5,Raw!D493*D$11,-999)</f>
        <v>55.4</v>
      </c>
      <c r="E493" s="9">
        <f>IF(Raw!$G493&gt;$C$8,IF(Raw!$Q493&gt;$C$8,IF(Raw!$N493&gt;$C$9,IF(Raw!$N493&lt;$A$9,IF(Raw!$X493&gt;$C$9,IF(Raw!$X493&lt;$A$9,Raw!H493,-999),-999),-999),-999),-999),-999)</f>
        <v>0.44373699999999999</v>
      </c>
      <c r="F493" s="9">
        <f>IF(Raw!$G493&gt;$C$8,IF(Raw!$Q493&gt;$C$8,IF(Raw!$N493&gt;$C$9,IF(Raw!$N493&lt;$A$9,IF(Raw!$X493&gt;$C$9,IF(Raw!$X493&lt;$A$9,Raw!I493,-999),-999),-999),-999),-999),-999)</f>
        <v>0.71145700000000001</v>
      </c>
      <c r="G493" s="9">
        <f>Raw!G493</f>
        <v>0.97148900000000005</v>
      </c>
      <c r="H493" s="9">
        <f>IF(Raw!$G493&gt;$C$8,IF(Raw!$Q493&gt;$C$8,IF(Raw!$N493&gt;$C$9,IF(Raw!$N493&lt;$A$9,IF(Raw!$X493&gt;$C$9,IF(Raw!$X493&lt;$A$9,Raw!L493,-999),-999),-999),-999),-999),-999)</f>
        <v>585.20000000000005</v>
      </c>
      <c r="I493" s="9">
        <f>IF(Raw!$G493&gt;$C$8,IF(Raw!$Q493&gt;$C$8,IF(Raw!$N493&gt;$C$9,IF(Raw!$N493&lt;$A$9,IF(Raw!$X493&gt;$C$9,IF(Raw!$X493&lt;$A$9,Raw!M493,-999),-999),-999),-999),-999),-999)</f>
        <v>0.250695</v>
      </c>
      <c r="J493" s="9">
        <f>IF(Raw!$G493&gt;$C$8,IF(Raw!$Q493&gt;$C$8,IF(Raw!$N493&gt;$C$9,IF(Raw!$N493&lt;$A$9,IF(Raw!$X493&gt;$C$9,IF(Raw!$X493&lt;$A$9,Raw!N493,-999),-999),-999),-999),-999),-999)</f>
        <v>392</v>
      </c>
      <c r="K493" s="9">
        <f>IF(Raw!$G493&gt;$C$8,IF(Raw!$Q493&gt;$C$8,IF(Raw!$N493&gt;$C$9,IF(Raw!$N493&lt;$A$9,IF(Raw!$X493&gt;$C$9,IF(Raw!$X493&lt;$A$9,Raw!R493,-999),-999),-999),-999),-999),-999)</f>
        <v>0.44043500000000002</v>
      </c>
      <c r="L493" s="9">
        <f>IF(Raw!$G493&gt;$C$8,IF(Raw!$Q493&gt;$C$8,IF(Raw!$N493&gt;$C$9,IF(Raw!$N493&lt;$A$9,IF(Raw!$X493&gt;$C$9,IF(Raw!$X493&lt;$A$9,Raw!S493,-999),-999),-999),-999),-999),-999)</f>
        <v>0.77692499999999998</v>
      </c>
      <c r="M493" s="9">
        <f>Raw!Q493</f>
        <v>0.97994999999999999</v>
      </c>
      <c r="N493" s="9">
        <f>IF(Raw!$G493&gt;$C$8,IF(Raw!$Q493&gt;$C$8,IF(Raw!$N493&gt;$C$9,IF(Raw!$N493&lt;$A$9,IF(Raw!$X493&gt;$C$9,IF(Raw!$X493&lt;$A$9,Raw!V493,-999),-999),-999),-999),-999),-999)</f>
        <v>579.79999999999995</v>
      </c>
      <c r="O493" s="9">
        <f>IF(Raw!$G493&gt;$C$8,IF(Raw!$Q493&gt;$C$8,IF(Raw!$N493&gt;$C$9,IF(Raw!$N493&lt;$A$9,IF(Raw!$X493&gt;$C$9,IF(Raw!$X493&lt;$A$9,Raw!W493,-999),-999),-999),-999),-999),-999)</f>
        <v>8.2629999999999995E-2</v>
      </c>
      <c r="P493" s="9">
        <f>IF(Raw!$G493&gt;$C$8,IF(Raw!$Q493&gt;$C$8,IF(Raw!$N493&gt;$C$9,IF(Raw!$N493&lt;$A$9,IF(Raw!$X493&gt;$C$9,IF(Raw!$X493&lt;$A$9,Raw!X493,-999),-999),-999),-999),-999),-999)</f>
        <v>390</v>
      </c>
      <c r="R493" s="9">
        <f t="shared" si="127"/>
        <v>0.26772000000000001</v>
      </c>
      <c r="S493" s="9">
        <f t="shared" si="128"/>
        <v>0.37629821619577852</v>
      </c>
      <c r="T493" s="9">
        <f t="shared" si="129"/>
        <v>0.33648999999999996</v>
      </c>
      <c r="U493" s="9">
        <f t="shared" si="130"/>
        <v>0.43310486855230551</v>
      </c>
      <c r="V493" s="15">
        <f t="shared" si="131"/>
        <v>0.30292305750000004</v>
      </c>
      <c r="X493" s="11">
        <f t="shared" si="132"/>
        <v>3.3350799999999992E+19</v>
      </c>
      <c r="Y493" s="11">
        <f t="shared" si="133"/>
        <v>5.8520000000000001E-18</v>
      </c>
      <c r="Z493" s="11">
        <f t="shared" si="134"/>
        <v>3.9199999999999999E-4</v>
      </c>
      <c r="AA493" s="16">
        <f t="shared" si="135"/>
        <v>7.1068983601208502E-2</v>
      </c>
      <c r="AB493" s="9">
        <f t="shared" si="136"/>
        <v>0.46434900229197068</v>
      </c>
      <c r="AC493" s="9">
        <f t="shared" si="137"/>
        <v>0.9289310163987915</v>
      </c>
      <c r="AD493" s="15">
        <f t="shared" si="138"/>
        <v>181.29842755410337</v>
      </c>
      <c r="AE493" s="3">
        <f t="shared" si="139"/>
        <v>704.58079999999984</v>
      </c>
      <c r="AF493" s="2">
        <f t="shared" si="140"/>
        <v>0.25</v>
      </c>
      <c r="AG493" s="9">
        <f t="shared" si="141"/>
        <v>6.040094741119971E-2</v>
      </c>
      <c r="AH493" s="2">
        <f t="shared" si="142"/>
        <v>2.9227704110471522</v>
      </c>
    </row>
    <row r="494" spans="1:34">
      <c r="A494" s="1">
        <f>Raw!A494</f>
        <v>481</v>
      </c>
      <c r="B494" s="14">
        <f>Raw!B494</f>
        <v>0.42172453703703705</v>
      </c>
      <c r="C494" s="15">
        <f>Raw!C494</f>
        <v>27.9</v>
      </c>
      <c r="D494" s="15">
        <f>IF(C494&gt;0.5,Raw!D494*D$11,-999)</f>
        <v>59.8</v>
      </c>
      <c r="E494" s="9">
        <f>IF(Raw!$G494&gt;$C$8,IF(Raw!$Q494&gt;$C$8,IF(Raw!$N494&gt;$C$9,IF(Raw!$N494&lt;$A$9,IF(Raw!$X494&gt;$C$9,IF(Raw!$X494&lt;$A$9,Raw!H494,-999),-999),-999),-999),-999),-999)</f>
        <v>0.46645300000000001</v>
      </c>
      <c r="F494" s="9">
        <f>IF(Raw!$G494&gt;$C$8,IF(Raw!$Q494&gt;$C$8,IF(Raw!$N494&gt;$C$9,IF(Raw!$N494&lt;$A$9,IF(Raw!$X494&gt;$C$9,IF(Raw!$X494&lt;$A$9,Raw!I494,-999),-999),-999),-999),-999),-999)</f>
        <v>0.743371</v>
      </c>
      <c r="G494" s="9">
        <f>Raw!G494</f>
        <v>0.97491300000000003</v>
      </c>
      <c r="H494" s="9">
        <f>IF(Raw!$G494&gt;$C$8,IF(Raw!$Q494&gt;$C$8,IF(Raw!$N494&gt;$C$9,IF(Raw!$N494&lt;$A$9,IF(Raw!$X494&gt;$C$9,IF(Raw!$X494&lt;$A$9,Raw!L494,-999),-999),-999),-999),-999),-999)</f>
        <v>537.29999999999995</v>
      </c>
      <c r="I494" s="9">
        <f>IF(Raw!$G494&gt;$C$8,IF(Raw!$Q494&gt;$C$8,IF(Raw!$N494&gt;$C$9,IF(Raw!$N494&lt;$A$9,IF(Raw!$X494&gt;$C$9,IF(Raw!$X494&lt;$A$9,Raw!M494,-999),-999),-999),-999),-999),-999)</f>
        <v>0.113556</v>
      </c>
      <c r="J494" s="9">
        <f>IF(Raw!$G494&gt;$C$8,IF(Raw!$Q494&gt;$C$8,IF(Raw!$N494&gt;$C$9,IF(Raw!$N494&lt;$A$9,IF(Raw!$X494&gt;$C$9,IF(Raw!$X494&lt;$A$9,Raw!N494,-999),-999),-999),-999),-999),-999)</f>
        <v>353</v>
      </c>
      <c r="K494" s="9">
        <f>IF(Raw!$G494&gt;$C$8,IF(Raw!$Q494&gt;$C$8,IF(Raw!$N494&gt;$C$9,IF(Raw!$N494&lt;$A$9,IF(Raw!$X494&gt;$C$9,IF(Raw!$X494&lt;$A$9,Raw!R494,-999),-999),-999),-999),-999),-999)</f>
        <v>0.42731999999999998</v>
      </c>
      <c r="L494" s="9">
        <f>IF(Raw!$G494&gt;$C$8,IF(Raw!$Q494&gt;$C$8,IF(Raw!$N494&gt;$C$9,IF(Raw!$N494&lt;$A$9,IF(Raw!$X494&gt;$C$9,IF(Raw!$X494&lt;$A$9,Raw!S494,-999),-999),-999),-999),-999),-999)</f>
        <v>0.76598299999999997</v>
      </c>
      <c r="M494" s="9">
        <f>Raw!Q494</f>
        <v>0.98360099999999995</v>
      </c>
      <c r="N494" s="9">
        <f>IF(Raw!$G494&gt;$C$8,IF(Raw!$Q494&gt;$C$8,IF(Raw!$N494&gt;$C$9,IF(Raw!$N494&lt;$A$9,IF(Raw!$X494&gt;$C$9,IF(Raw!$X494&lt;$A$9,Raw!V494,-999),-999),-999),-999),-999),-999)</f>
        <v>619.20000000000005</v>
      </c>
      <c r="O494" s="9">
        <f>IF(Raw!$G494&gt;$C$8,IF(Raw!$Q494&gt;$C$8,IF(Raw!$N494&gt;$C$9,IF(Raw!$N494&lt;$A$9,IF(Raw!$X494&gt;$C$9,IF(Raw!$X494&lt;$A$9,Raw!W494,-999),-999),-999),-999),-999),-999)</f>
        <v>2.6999999999999999E-5</v>
      </c>
      <c r="P494" s="9">
        <f>IF(Raw!$G494&gt;$C$8,IF(Raw!$Q494&gt;$C$8,IF(Raw!$N494&gt;$C$9,IF(Raw!$N494&lt;$A$9,IF(Raw!$X494&gt;$C$9,IF(Raw!$X494&lt;$A$9,Raw!X494,-999),-999),-999),-999),-999),-999)</f>
        <v>429</v>
      </c>
      <c r="R494" s="9">
        <f t="shared" si="127"/>
        <v>0.276918</v>
      </c>
      <c r="S494" s="9">
        <f t="shared" si="128"/>
        <v>0.37251654960981795</v>
      </c>
      <c r="T494" s="9">
        <f t="shared" si="129"/>
        <v>0.33866299999999999</v>
      </c>
      <c r="U494" s="9">
        <f t="shared" si="130"/>
        <v>0.44212861120938718</v>
      </c>
      <c r="V494" s="15">
        <f t="shared" si="131"/>
        <v>0.29865677169999999</v>
      </c>
      <c r="X494" s="11">
        <f t="shared" si="132"/>
        <v>3.5999599999999992E+19</v>
      </c>
      <c r="Y494" s="11">
        <f t="shared" si="133"/>
        <v>5.3729999999999991E-18</v>
      </c>
      <c r="Z494" s="11">
        <f t="shared" si="134"/>
        <v>3.5299999999999996E-4</v>
      </c>
      <c r="AA494" s="16">
        <f t="shared" si="135"/>
        <v>6.3915236130919734E-2</v>
      </c>
      <c r="AB494" s="9">
        <f t="shared" si="136"/>
        <v>0.44896572561380566</v>
      </c>
      <c r="AC494" s="9">
        <f t="shared" si="137"/>
        <v>0.93608476386908024</v>
      </c>
      <c r="AD494" s="15">
        <f t="shared" si="138"/>
        <v>181.06299187229388</v>
      </c>
      <c r="AE494" s="3">
        <f t="shared" si="139"/>
        <v>646.90919999999971</v>
      </c>
      <c r="AF494" s="2">
        <f t="shared" si="140"/>
        <v>0.25</v>
      </c>
      <c r="AG494" s="9">
        <f t="shared" si="141"/>
        <v>6.1579330106087571E-2</v>
      </c>
      <c r="AH494" s="2">
        <f t="shared" si="142"/>
        <v>2.9797917363926154</v>
      </c>
    </row>
    <row r="495" spans="1:34">
      <c r="A495" s="1">
        <f>Raw!A495</f>
        <v>482</v>
      </c>
      <c r="B495" s="14">
        <f>Raw!B495</f>
        <v>0.42178240740740741</v>
      </c>
      <c r="C495" s="15">
        <f>Raw!C495</f>
        <v>28</v>
      </c>
      <c r="D495" s="15">
        <f>IF(C495&gt;0.5,Raw!D495*D$11,-999)</f>
        <v>57.1</v>
      </c>
      <c r="E495" s="9">
        <f>IF(Raw!$G495&gt;$C$8,IF(Raw!$Q495&gt;$C$8,IF(Raw!$N495&gt;$C$9,IF(Raw!$N495&lt;$A$9,IF(Raw!$X495&gt;$C$9,IF(Raw!$X495&lt;$A$9,Raw!H495,-999),-999),-999),-999),-999),-999)</f>
        <v>0.448154</v>
      </c>
      <c r="F495" s="9">
        <f>IF(Raw!$G495&gt;$C$8,IF(Raw!$Q495&gt;$C$8,IF(Raw!$N495&gt;$C$9,IF(Raw!$N495&lt;$A$9,IF(Raw!$X495&gt;$C$9,IF(Raw!$X495&lt;$A$9,Raw!I495,-999),-999),-999),-999),-999),-999)</f>
        <v>0.73164200000000001</v>
      </c>
      <c r="G495" s="9">
        <f>Raw!G495</f>
        <v>0.96929399999999999</v>
      </c>
      <c r="H495" s="9">
        <f>IF(Raw!$G495&gt;$C$8,IF(Raw!$Q495&gt;$C$8,IF(Raw!$N495&gt;$C$9,IF(Raw!$N495&lt;$A$9,IF(Raw!$X495&gt;$C$9,IF(Raw!$X495&lt;$A$9,Raw!L495,-999),-999),-999),-999),-999),-999)</f>
        <v>557.20000000000005</v>
      </c>
      <c r="I495" s="9">
        <f>IF(Raw!$G495&gt;$C$8,IF(Raw!$Q495&gt;$C$8,IF(Raw!$N495&gt;$C$9,IF(Raw!$N495&lt;$A$9,IF(Raw!$X495&gt;$C$9,IF(Raw!$X495&lt;$A$9,Raw!M495,-999),-999),-999),-999),-999),-999)</f>
        <v>0.20702999999999999</v>
      </c>
      <c r="J495" s="9">
        <f>IF(Raw!$G495&gt;$C$8,IF(Raw!$Q495&gt;$C$8,IF(Raw!$N495&gt;$C$9,IF(Raw!$N495&lt;$A$9,IF(Raw!$X495&gt;$C$9,IF(Raw!$X495&lt;$A$9,Raw!N495,-999),-999),-999),-999),-999),-999)</f>
        <v>422</v>
      </c>
      <c r="K495" s="9">
        <f>IF(Raw!$G495&gt;$C$8,IF(Raw!$Q495&gt;$C$8,IF(Raw!$N495&gt;$C$9,IF(Raw!$N495&lt;$A$9,IF(Raw!$X495&gt;$C$9,IF(Raw!$X495&lt;$A$9,Raw!R495,-999),-999),-999),-999),-999),-999)</f>
        <v>0.42464200000000002</v>
      </c>
      <c r="L495" s="9">
        <f>IF(Raw!$G495&gt;$C$8,IF(Raw!$Q495&gt;$C$8,IF(Raw!$N495&gt;$C$9,IF(Raw!$N495&lt;$A$9,IF(Raw!$X495&gt;$C$9,IF(Raw!$X495&lt;$A$9,Raw!S495,-999),-999),-999),-999),-999),-999)</f>
        <v>0.76251400000000003</v>
      </c>
      <c r="M495" s="9">
        <f>Raw!Q495</f>
        <v>0.97854399999999997</v>
      </c>
      <c r="N495" s="9">
        <f>IF(Raw!$G495&gt;$C$8,IF(Raw!$Q495&gt;$C$8,IF(Raw!$N495&gt;$C$9,IF(Raw!$N495&lt;$A$9,IF(Raw!$X495&gt;$C$9,IF(Raw!$X495&lt;$A$9,Raw!V495,-999),-999),-999),-999),-999),-999)</f>
        <v>611.29999999999995</v>
      </c>
      <c r="O495" s="9">
        <f>IF(Raw!$G495&gt;$C$8,IF(Raw!$Q495&gt;$C$8,IF(Raw!$N495&gt;$C$9,IF(Raw!$N495&lt;$A$9,IF(Raw!$X495&gt;$C$9,IF(Raw!$X495&lt;$A$9,Raw!W495,-999),-999),-999),-999),-999),-999)</f>
        <v>9.1671000000000002E-2</v>
      </c>
      <c r="P495" s="9">
        <f>IF(Raw!$G495&gt;$C$8,IF(Raw!$Q495&gt;$C$8,IF(Raw!$N495&gt;$C$9,IF(Raw!$N495&lt;$A$9,IF(Raw!$X495&gt;$C$9,IF(Raw!$X495&lt;$A$9,Raw!X495,-999),-999),-999),-999),-999),-999)</f>
        <v>354</v>
      </c>
      <c r="R495" s="9">
        <f t="shared" si="127"/>
        <v>0.28348800000000002</v>
      </c>
      <c r="S495" s="9">
        <f t="shared" si="128"/>
        <v>0.38746818799358157</v>
      </c>
      <c r="T495" s="9">
        <f t="shared" si="129"/>
        <v>0.33787200000000001</v>
      </c>
      <c r="U495" s="9">
        <f t="shared" si="130"/>
        <v>0.44310268401629349</v>
      </c>
      <c r="V495" s="15">
        <f t="shared" si="131"/>
        <v>0.29730420860000001</v>
      </c>
      <c r="X495" s="11">
        <f t="shared" si="132"/>
        <v>3.4374199999999992E+19</v>
      </c>
      <c r="Y495" s="11">
        <f t="shared" si="133"/>
        <v>5.5720000000000001E-18</v>
      </c>
      <c r="Z495" s="11">
        <f t="shared" si="134"/>
        <v>4.2199999999999996E-4</v>
      </c>
      <c r="AA495" s="16">
        <f t="shared" si="135"/>
        <v>7.4782502739695458E-2</v>
      </c>
      <c r="AB495" s="9">
        <f t="shared" si="136"/>
        <v>0.44990891376566639</v>
      </c>
      <c r="AC495" s="9">
        <f t="shared" si="137"/>
        <v>0.92521749726030456</v>
      </c>
      <c r="AD495" s="15">
        <f t="shared" si="138"/>
        <v>177.20972213197976</v>
      </c>
      <c r="AE495" s="3">
        <f t="shared" si="139"/>
        <v>670.86879999999985</v>
      </c>
      <c r="AF495" s="2">
        <f t="shared" si="140"/>
        <v>0.25</v>
      </c>
      <c r="AG495" s="9">
        <f t="shared" si="141"/>
        <v>6.0401618084970618E-2</v>
      </c>
      <c r="AH495" s="2">
        <f t="shared" si="142"/>
        <v>2.9228028646018909</v>
      </c>
    </row>
    <row r="496" spans="1:34">
      <c r="A496" s="1">
        <f>Raw!A496</f>
        <v>483</v>
      </c>
      <c r="B496" s="14">
        <f>Raw!B496</f>
        <v>0.42182870370370368</v>
      </c>
      <c r="C496" s="15">
        <f>Raw!C496</f>
        <v>26.6</v>
      </c>
      <c r="D496" s="15">
        <f>IF(C496&gt;0.5,Raw!D496*D$11,-999)</f>
        <v>64.2</v>
      </c>
      <c r="E496" s="9">
        <f>IF(Raw!$G496&gt;$C$8,IF(Raw!$Q496&gt;$C$8,IF(Raw!$N496&gt;$C$9,IF(Raw!$N496&lt;$A$9,IF(Raw!$X496&gt;$C$9,IF(Raw!$X496&lt;$A$9,Raw!H496,-999),-999),-999),-999),-999),-999)</f>
        <v>0.44306899999999999</v>
      </c>
      <c r="F496" s="9">
        <f>IF(Raw!$G496&gt;$C$8,IF(Raw!$Q496&gt;$C$8,IF(Raw!$N496&gt;$C$9,IF(Raw!$N496&lt;$A$9,IF(Raw!$X496&gt;$C$9,IF(Raw!$X496&lt;$A$9,Raw!I496,-999),-999),-999),-999),-999),-999)</f>
        <v>0.72844500000000001</v>
      </c>
      <c r="G496" s="9">
        <f>Raw!G496</f>
        <v>0.97885500000000003</v>
      </c>
      <c r="H496" s="9">
        <f>IF(Raw!$G496&gt;$C$8,IF(Raw!$Q496&gt;$C$8,IF(Raw!$N496&gt;$C$9,IF(Raw!$N496&lt;$A$9,IF(Raw!$X496&gt;$C$9,IF(Raw!$X496&lt;$A$9,Raw!L496,-999),-999),-999),-999),-999),-999)</f>
        <v>555.5</v>
      </c>
      <c r="I496" s="9">
        <f>IF(Raw!$G496&gt;$C$8,IF(Raw!$Q496&gt;$C$8,IF(Raw!$N496&gt;$C$9,IF(Raw!$N496&lt;$A$9,IF(Raw!$X496&gt;$C$9,IF(Raw!$X496&lt;$A$9,Raw!M496,-999),-999),-999),-999),-999),-999)</f>
        <v>7.4767E-2</v>
      </c>
      <c r="J496" s="9">
        <f>IF(Raw!$G496&gt;$C$8,IF(Raw!$Q496&gt;$C$8,IF(Raw!$N496&gt;$C$9,IF(Raw!$N496&lt;$A$9,IF(Raw!$X496&gt;$C$9,IF(Raw!$X496&lt;$A$9,Raw!N496,-999),-999),-999),-999),-999),-999)</f>
        <v>384</v>
      </c>
      <c r="K496" s="9">
        <f>IF(Raw!$G496&gt;$C$8,IF(Raw!$Q496&gt;$C$8,IF(Raw!$N496&gt;$C$9,IF(Raw!$N496&lt;$A$9,IF(Raw!$X496&gt;$C$9,IF(Raw!$X496&lt;$A$9,Raw!R496,-999),-999),-999),-999),-999),-999)</f>
        <v>0.42297499999999999</v>
      </c>
      <c r="L496" s="9">
        <f>IF(Raw!$G496&gt;$C$8,IF(Raw!$Q496&gt;$C$8,IF(Raw!$N496&gt;$C$9,IF(Raw!$N496&lt;$A$9,IF(Raw!$X496&gt;$C$9,IF(Raw!$X496&lt;$A$9,Raw!S496,-999),-999),-999),-999),-999),-999)</f>
        <v>0.76052200000000003</v>
      </c>
      <c r="M496" s="9">
        <f>Raw!Q496</f>
        <v>0.98722699999999997</v>
      </c>
      <c r="N496" s="9">
        <f>IF(Raw!$G496&gt;$C$8,IF(Raw!$Q496&gt;$C$8,IF(Raw!$N496&gt;$C$9,IF(Raw!$N496&lt;$A$9,IF(Raw!$X496&gt;$C$9,IF(Raw!$X496&lt;$A$9,Raw!V496,-999),-999),-999),-999),-999),-999)</f>
        <v>648.4</v>
      </c>
      <c r="O496" s="9">
        <f>IF(Raw!$G496&gt;$C$8,IF(Raw!$Q496&gt;$C$8,IF(Raw!$N496&gt;$C$9,IF(Raw!$N496&lt;$A$9,IF(Raw!$X496&gt;$C$9,IF(Raw!$X496&lt;$A$9,Raw!W496,-999),-999),-999),-999),-999),-999)</f>
        <v>7.9033000000000006E-2</v>
      </c>
      <c r="P496" s="9">
        <f>IF(Raw!$G496&gt;$C$8,IF(Raw!$Q496&gt;$C$8,IF(Raw!$N496&gt;$C$9,IF(Raw!$N496&lt;$A$9,IF(Raw!$X496&gt;$C$9,IF(Raw!$X496&lt;$A$9,Raw!X496,-999),-999),-999),-999),-999),-999)</f>
        <v>490</v>
      </c>
      <c r="R496" s="9">
        <f t="shared" si="127"/>
        <v>0.28537600000000002</v>
      </c>
      <c r="S496" s="9">
        <f t="shared" si="128"/>
        <v>0.39176053099410391</v>
      </c>
      <c r="T496" s="9">
        <f t="shared" si="129"/>
        <v>0.33754700000000004</v>
      </c>
      <c r="U496" s="9">
        <f t="shared" si="130"/>
        <v>0.4438359442593377</v>
      </c>
      <c r="V496" s="15">
        <f t="shared" si="131"/>
        <v>0.29652752780000002</v>
      </c>
      <c r="X496" s="11">
        <f t="shared" si="132"/>
        <v>3.8648399999999992E+19</v>
      </c>
      <c r="Y496" s="11">
        <f t="shared" si="133"/>
        <v>5.5549999999999993E-18</v>
      </c>
      <c r="Z496" s="11">
        <f t="shared" si="134"/>
        <v>3.8400000000000001E-4</v>
      </c>
      <c r="AA496" s="16">
        <f t="shared" si="135"/>
        <v>7.6162694869809658E-2</v>
      </c>
      <c r="AB496" s="9">
        <f t="shared" si="136"/>
        <v>0.44868348916521961</v>
      </c>
      <c r="AC496" s="9">
        <f t="shared" si="137"/>
        <v>0.92383730513019047</v>
      </c>
      <c r="AD496" s="15">
        <f t="shared" si="138"/>
        <v>198.34035122346268</v>
      </c>
      <c r="AE496" s="3">
        <f t="shared" si="139"/>
        <v>668.82199999999978</v>
      </c>
      <c r="AF496" s="2">
        <f t="shared" si="140"/>
        <v>0.25</v>
      </c>
      <c r="AG496" s="9">
        <f t="shared" si="141"/>
        <v>6.7715828515380189E-2</v>
      </c>
      <c r="AH496" s="2">
        <f t="shared" si="142"/>
        <v>3.2767337008292983</v>
      </c>
    </row>
    <row r="497" spans="1:34">
      <c r="A497" s="1">
        <f>Raw!A497</f>
        <v>484</v>
      </c>
      <c r="B497" s="14">
        <f>Raw!B497</f>
        <v>0.42188657407407404</v>
      </c>
      <c r="C497" s="15">
        <f>Raw!C497</f>
        <v>26.2</v>
      </c>
      <c r="D497" s="15">
        <f>IF(C497&gt;0.5,Raw!D497*D$11,-999)</f>
        <v>64.2</v>
      </c>
      <c r="E497" s="9">
        <f>IF(Raw!$G497&gt;$C$8,IF(Raw!$Q497&gt;$C$8,IF(Raw!$N497&gt;$C$9,IF(Raw!$N497&lt;$A$9,IF(Raw!$X497&gt;$C$9,IF(Raw!$X497&lt;$A$9,Raw!H497,-999),-999),-999),-999),-999),-999)</f>
        <v>0.46209499999999998</v>
      </c>
      <c r="F497" s="9">
        <f>IF(Raw!$G497&gt;$C$8,IF(Raw!$Q497&gt;$C$8,IF(Raw!$N497&gt;$C$9,IF(Raw!$N497&lt;$A$9,IF(Raw!$X497&gt;$C$9,IF(Raw!$X497&lt;$A$9,Raw!I497,-999),-999),-999),-999),-999),-999)</f>
        <v>0.73993900000000001</v>
      </c>
      <c r="G497" s="9">
        <f>Raw!G497</f>
        <v>0.97063100000000002</v>
      </c>
      <c r="H497" s="9">
        <f>IF(Raw!$G497&gt;$C$8,IF(Raw!$Q497&gt;$C$8,IF(Raw!$N497&gt;$C$9,IF(Raw!$N497&lt;$A$9,IF(Raw!$X497&gt;$C$9,IF(Raw!$X497&lt;$A$9,Raw!L497,-999),-999),-999),-999),-999),-999)</f>
        <v>583.5</v>
      </c>
      <c r="I497" s="9">
        <f>IF(Raw!$G497&gt;$C$8,IF(Raw!$Q497&gt;$C$8,IF(Raw!$N497&gt;$C$9,IF(Raw!$N497&lt;$A$9,IF(Raw!$X497&gt;$C$9,IF(Raw!$X497&lt;$A$9,Raw!M497,-999),-999),-999),-999),-999),-999)</f>
        <v>9.1472999999999999E-2</v>
      </c>
      <c r="J497" s="9">
        <f>IF(Raw!$G497&gt;$C$8,IF(Raw!$Q497&gt;$C$8,IF(Raw!$N497&gt;$C$9,IF(Raw!$N497&lt;$A$9,IF(Raw!$X497&gt;$C$9,IF(Raw!$X497&lt;$A$9,Raw!N497,-999),-999),-999),-999),-999),-999)</f>
        <v>416</v>
      </c>
      <c r="K497" s="9">
        <f>IF(Raw!$G497&gt;$C$8,IF(Raw!$Q497&gt;$C$8,IF(Raw!$N497&gt;$C$9,IF(Raw!$N497&lt;$A$9,IF(Raw!$X497&gt;$C$9,IF(Raw!$X497&lt;$A$9,Raw!R497,-999),-999),-999),-999),-999),-999)</f>
        <v>0.43640400000000001</v>
      </c>
      <c r="L497" s="9">
        <f>IF(Raw!$G497&gt;$C$8,IF(Raw!$Q497&gt;$C$8,IF(Raw!$N497&gt;$C$9,IF(Raw!$N497&lt;$A$9,IF(Raw!$X497&gt;$C$9,IF(Raw!$X497&lt;$A$9,Raw!S497,-999),-999),-999),-999),-999),-999)</f>
        <v>0.77811900000000001</v>
      </c>
      <c r="M497" s="9">
        <f>Raw!Q497</f>
        <v>0.982352</v>
      </c>
      <c r="N497" s="9">
        <f>IF(Raw!$G497&gt;$C$8,IF(Raw!$Q497&gt;$C$8,IF(Raw!$N497&gt;$C$9,IF(Raw!$N497&lt;$A$9,IF(Raw!$X497&gt;$C$9,IF(Raw!$X497&lt;$A$9,Raw!V497,-999),-999),-999),-999),-999),-999)</f>
        <v>625.4</v>
      </c>
      <c r="O497" s="9">
        <f>IF(Raw!$G497&gt;$C$8,IF(Raw!$Q497&gt;$C$8,IF(Raw!$N497&gt;$C$9,IF(Raw!$N497&lt;$A$9,IF(Raw!$X497&gt;$C$9,IF(Raw!$X497&lt;$A$9,Raw!W497,-999),-999),-999),-999),-999),-999)</f>
        <v>6.8736000000000005E-2</v>
      </c>
      <c r="P497" s="9">
        <f>IF(Raw!$G497&gt;$C$8,IF(Raw!$Q497&gt;$C$8,IF(Raw!$N497&gt;$C$9,IF(Raw!$N497&lt;$A$9,IF(Raw!$X497&gt;$C$9,IF(Raw!$X497&lt;$A$9,Raw!X497,-999),-999),-999),-999),-999),-999)</f>
        <v>373</v>
      </c>
      <c r="R497" s="9">
        <f t="shared" si="127"/>
        <v>0.27784400000000004</v>
      </c>
      <c r="S497" s="9">
        <f t="shared" si="128"/>
        <v>0.3754958178985025</v>
      </c>
      <c r="T497" s="9">
        <f t="shared" si="129"/>
        <v>0.34171499999999999</v>
      </c>
      <c r="U497" s="9">
        <f t="shared" si="130"/>
        <v>0.43915519348582926</v>
      </c>
      <c r="V497" s="15">
        <f t="shared" si="131"/>
        <v>0.30338859810000002</v>
      </c>
      <c r="X497" s="11">
        <f t="shared" si="132"/>
        <v>3.8648399999999992E+19</v>
      </c>
      <c r="Y497" s="11">
        <f t="shared" si="133"/>
        <v>5.8349999999999994E-18</v>
      </c>
      <c r="Z497" s="11">
        <f t="shared" si="134"/>
        <v>4.1599999999999997E-4</v>
      </c>
      <c r="AA497" s="16">
        <f t="shared" si="135"/>
        <v>8.5767430501994743E-2</v>
      </c>
      <c r="AB497" s="9">
        <f t="shared" si="136"/>
        <v>0.46571201751398916</v>
      </c>
      <c r="AC497" s="9">
        <f t="shared" si="137"/>
        <v>0.91423256949800524</v>
      </c>
      <c r="AD497" s="15">
        <f t="shared" si="138"/>
        <v>206.17170793748735</v>
      </c>
      <c r="AE497" s="3">
        <f t="shared" si="139"/>
        <v>702.53399999999976</v>
      </c>
      <c r="AF497" s="2">
        <f t="shared" si="140"/>
        <v>0.25</v>
      </c>
      <c r="AG497" s="9">
        <f t="shared" si="141"/>
        <v>6.9647212531223954E-2</v>
      </c>
      <c r="AH497" s="2">
        <f t="shared" si="142"/>
        <v>3.3701923682148842</v>
      </c>
    </row>
    <row r="498" spans="1:34">
      <c r="A498" s="1">
        <f>Raw!A498</f>
        <v>485</v>
      </c>
      <c r="B498" s="14">
        <f>Raw!B498</f>
        <v>0.42194444444444446</v>
      </c>
      <c r="C498" s="15">
        <f>Raw!C498</f>
        <v>24.2</v>
      </c>
      <c r="D498" s="15">
        <f>IF(C498&gt;0.5,Raw!D498*D$11,-999)</f>
        <v>73</v>
      </c>
      <c r="E498" s="9">
        <f>IF(Raw!$G498&gt;$C$8,IF(Raw!$Q498&gt;$C$8,IF(Raw!$N498&gt;$C$9,IF(Raw!$N498&lt;$A$9,IF(Raw!$X498&gt;$C$9,IF(Raw!$X498&lt;$A$9,Raw!H498,-999),-999),-999),-999),-999),-999)</f>
        <v>0.47605599999999998</v>
      </c>
      <c r="F498" s="9">
        <f>IF(Raw!$G498&gt;$C$8,IF(Raw!$Q498&gt;$C$8,IF(Raw!$N498&gt;$C$9,IF(Raw!$N498&lt;$A$9,IF(Raw!$X498&gt;$C$9,IF(Raw!$X498&lt;$A$9,Raw!I498,-999),-999),-999),-999),-999),-999)</f>
        <v>0.77075300000000002</v>
      </c>
      <c r="G498" s="9">
        <f>Raw!G498</f>
        <v>0.98078100000000001</v>
      </c>
      <c r="H498" s="9">
        <f>IF(Raw!$G498&gt;$C$8,IF(Raw!$Q498&gt;$C$8,IF(Raw!$N498&gt;$C$9,IF(Raw!$N498&lt;$A$9,IF(Raw!$X498&gt;$C$9,IF(Raw!$X498&lt;$A$9,Raw!L498,-999),-999),-999),-999),-999),-999)</f>
        <v>539</v>
      </c>
      <c r="I498" s="9">
        <f>IF(Raw!$G498&gt;$C$8,IF(Raw!$Q498&gt;$C$8,IF(Raw!$N498&gt;$C$9,IF(Raw!$N498&lt;$A$9,IF(Raw!$X498&gt;$C$9,IF(Raw!$X498&lt;$A$9,Raw!M498,-999),-999),-999),-999),-999),-999)</f>
        <v>0.12836900000000001</v>
      </c>
      <c r="J498" s="9">
        <f>IF(Raw!$G498&gt;$C$8,IF(Raw!$Q498&gt;$C$8,IF(Raw!$N498&gt;$C$9,IF(Raw!$N498&lt;$A$9,IF(Raw!$X498&gt;$C$9,IF(Raw!$X498&lt;$A$9,Raw!N498,-999),-999),-999),-999),-999),-999)</f>
        <v>548</v>
      </c>
      <c r="K498" s="9">
        <f>IF(Raw!$G498&gt;$C$8,IF(Raw!$Q498&gt;$C$8,IF(Raw!$N498&gt;$C$9,IF(Raw!$N498&lt;$A$9,IF(Raw!$X498&gt;$C$9,IF(Raw!$X498&lt;$A$9,Raw!R498,-999),-999),-999),-999),-999),-999)</f>
        <v>0.44951799999999997</v>
      </c>
      <c r="L498" s="9">
        <f>IF(Raw!$G498&gt;$C$8,IF(Raw!$Q498&gt;$C$8,IF(Raw!$N498&gt;$C$9,IF(Raw!$N498&lt;$A$9,IF(Raw!$X498&gt;$C$9,IF(Raw!$X498&lt;$A$9,Raw!S498,-999),-999),-999),-999),-999),-999)</f>
        <v>0.80074100000000004</v>
      </c>
      <c r="M498" s="9">
        <f>Raw!Q498</f>
        <v>0.97651900000000003</v>
      </c>
      <c r="N498" s="9">
        <f>IF(Raw!$G498&gt;$C$8,IF(Raw!$Q498&gt;$C$8,IF(Raw!$N498&gt;$C$9,IF(Raw!$N498&lt;$A$9,IF(Raw!$X498&gt;$C$9,IF(Raw!$X498&lt;$A$9,Raw!V498,-999),-999),-999),-999),-999),-999)</f>
        <v>585.5</v>
      </c>
      <c r="O498" s="9">
        <f>IF(Raw!$G498&gt;$C$8,IF(Raw!$Q498&gt;$C$8,IF(Raw!$N498&gt;$C$9,IF(Raw!$N498&lt;$A$9,IF(Raw!$X498&gt;$C$9,IF(Raw!$X498&lt;$A$9,Raw!W498,-999),-999),-999),-999),-999),-999)</f>
        <v>9.0351000000000001E-2</v>
      </c>
      <c r="P498" s="9">
        <f>IF(Raw!$G498&gt;$C$8,IF(Raw!$Q498&gt;$C$8,IF(Raw!$N498&gt;$C$9,IF(Raw!$N498&lt;$A$9,IF(Raw!$X498&gt;$C$9,IF(Raw!$X498&lt;$A$9,Raw!X498,-999),-999),-999),-999),-999),-999)</f>
        <v>344</v>
      </c>
      <c r="R498" s="9">
        <f t="shared" si="127"/>
        <v>0.29469700000000004</v>
      </c>
      <c r="S498" s="9">
        <f t="shared" si="128"/>
        <v>0.38234946863651526</v>
      </c>
      <c r="T498" s="9">
        <f t="shared" si="129"/>
        <v>0.35122300000000006</v>
      </c>
      <c r="U498" s="9">
        <f t="shared" si="130"/>
        <v>0.43862247593166837</v>
      </c>
      <c r="V498" s="15">
        <f t="shared" si="131"/>
        <v>0.31220891590000005</v>
      </c>
      <c r="X498" s="11">
        <f t="shared" si="132"/>
        <v>4.3945999999999992E+19</v>
      </c>
      <c r="Y498" s="11">
        <f t="shared" si="133"/>
        <v>5.3899999999999998E-18</v>
      </c>
      <c r="Z498" s="11">
        <f t="shared" si="134"/>
        <v>5.4799999999999998E-4</v>
      </c>
      <c r="AA498" s="16">
        <f t="shared" si="135"/>
        <v>0.11489086473472238</v>
      </c>
      <c r="AB498" s="9">
        <f t="shared" si="136"/>
        <v>0.48987031418472338</v>
      </c>
      <c r="AC498" s="9">
        <f t="shared" si="137"/>
        <v>0.88510913526527768</v>
      </c>
      <c r="AD498" s="15">
        <f t="shared" si="138"/>
        <v>209.65486265460291</v>
      </c>
      <c r="AE498" s="3">
        <f t="shared" si="139"/>
        <v>648.95599999999979</v>
      </c>
      <c r="AF498" s="2">
        <f t="shared" si="140"/>
        <v>0.25</v>
      </c>
      <c r="AG498" s="9">
        <f t="shared" si="141"/>
        <v>7.0737949960519853E-2</v>
      </c>
      <c r="AH498" s="2">
        <f t="shared" si="142"/>
        <v>3.4229725847711654</v>
      </c>
    </row>
    <row r="499" spans="1:34">
      <c r="A499" s="1">
        <f>Raw!A499</f>
        <v>486</v>
      </c>
      <c r="B499" s="14">
        <f>Raw!B499</f>
        <v>0.42200231481481482</v>
      </c>
      <c r="C499" s="15">
        <f>Raw!C499</f>
        <v>25</v>
      </c>
      <c r="D499" s="15">
        <f>IF(C499&gt;0.5,Raw!D499*D$11,-999)</f>
        <v>66.8</v>
      </c>
      <c r="E499" s="9">
        <f>IF(Raw!$G499&gt;$C$8,IF(Raw!$Q499&gt;$C$8,IF(Raw!$N499&gt;$C$9,IF(Raw!$N499&lt;$A$9,IF(Raw!$X499&gt;$C$9,IF(Raw!$X499&lt;$A$9,Raw!H499,-999),-999),-999),-999),-999),-999)</f>
        <v>0.46488699999999999</v>
      </c>
      <c r="F499" s="9">
        <f>IF(Raw!$G499&gt;$C$8,IF(Raw!$Q499&gt;$C$8,IF(Raw!$N499&gt;$C$9,IF(Raw!$N499&lt;$A$9,IF(Raw!$X499&gt;$C$9,IF(Raw!$X499&lt;$A$9,Raw!I499,-999),-999),-999),-999),-999),-999)</f>
        <v>0.73846400000000001</v>
      </c>
      <c r="G499" s="9">
        <f>Raw!G499</f>
        <v>0.969032</v>
      </c>
      <c r="H499" s="9">
        <f>IF(Raw!$G499&gt;$C$8,IF(Raw!$Q499&gt;$C$8,IF(Raw!$N499&gt;$C$9,IF(Raw!$N499&lt;$A$9,IF(Raw!$X499&gt;$C$9,IF(Raw!$X499&lt;$A$9,Raw!L499,-999),-999),-999),-999),-999),-999)</f>
        <v>559.9</v>
      </c>
      <c r="I499" s="9">
        <f>IF(Raw!$G499&gt;$C$8,IF(Raw!$Q499&gt;$C$8,IF(Raw!$N499&gt;$C$9,IF(Raw!$N499&lt;$A$9,IF(Raw!$X499&gt;$C$9,IF(Raw!$X499&lt;$A$9,Raw!M499,-999),-999),-999),-999),-999),-999)</f>
        <v>0.173341</v>
      </c>
      <c r="J499" s="9">
        <f>IF(Raw!$G499&gt;$C$8,IF(Raw!$Q499&gt;$C$8,IF(Raw!$N499&gt;$C$9,IF(Raw!$N499&lt;$A$9,IF(Raw!$X499&gt;$C$9,IF(Raw!$X499&lt;$A$9,Raw!N499,-999),-999),-999),-999),-999),-999)</f>
        <v>421</v>
      </c>
      <c r="K499" s="9">
        <f>IF(Raw!$G499&gt;$C$8,IF(Raw!$Q499&gt;$C$8,IF(Raw!$N499&gt;$C$9,IF(Raw!$N499&lt;$A$9,IF(Raw!$X499&gt;$C$9,IF(Raw!$X499&lt;$A$9,Raw!R499,-999),-999),-999),-999),-999),-999)</f>
        <v>0.45821800000000001</v>
      </c>
      <c r="L499" s="9">
        <f>IF(Raw!$G499&gt;$C$8,IF(Raw!$Q499&gt;$C$8,IF(Raw!$N499&gt;$C$9,IF(Raw!$N499&lt;$A$9,IF(Raw!$X499&gt;$C$9,IF(Raw!$X499&lt;$A$9,Raw!S499,-999),-999),-999),-999),-999),-999)</f>
        <v>0.78363700000000003</v>
      </c>
      <c r="M499" s="9">
        <f>Raw!Q499</f>
        <v>0.97656900000000002</v>
      </c>
      <c r="N499" s="9">
        <f>IF(Raw!$G499&gt;$C$8,IF(Raw!$Q499&gt;$C$8,IF(Raw!$N499&gt;$C$9,IF(Raw!$N499&lt;$A$9,IF(Raw!$X499&gt;$C$9,IF(Raw!$X499&lt;$A$9,Raw!V499,-999),-999),-999),-999),-999),-999)</f>
        <v>585</v>
      </c>
      <c r="O499" s="9">
        <f>IF(Raw!$G499&gt;$C$8,IF(Raw!$Q499&gt;$C$8,IF(Raw!$N499&gt;$C$9,IF(Raw!$N499&lt;$A$9,IF(Raw!$X499&gt;$C$9,IF(Raw!$X499&lt;$A$9,Raw!W499,-999),-999),-999),-999),-999),-999)</f>
        <v>4.1E-5</v>
      </c>
      <c r="P499" s="9">
        <f>IF(Raw!$G499&gt;$C$8,IF(Raw!$Q499&gt;$C$8,IF(Raw!$N499&gt;$C$9,IF(Raw!$N499&lt;$A$9,IF(Raw!$X499&gt;$C$9,IF(Raw!$X499&lt;$A$9,Raw!X499,-999),-999),-999),-999),-999),-999)</f>
        <v>448</v>
      </c>
      <c r="R499" s="9">
        <f t="shared" si="127"/>
        <v>0.27357700000000001</v>
      </c>
      <c r="S499" s="9">
        <f t="shared" si="128"/>
        <v>0.37046761927460242</v>
      </c>
      <c r="T499" s="9">
        <f t="shared" si="129"/>
        <v>0.32541900000000001</v>
      </c>
      <c r="U499" s="9">
        <f t="shared" si="130"/>
        <v>0.4152675282050235</v>
      </c>
      <c r="V499" s="15">
        <f t="shared" si="131"/>
        <v>0.30554006630000002</v>
      </c>
      <c r="X499" s="11">
        <f t="shared" si="132"/>
        <v>4.0213599999999992E+19</v>
      </c>
      <c r="Y499" s="11">
        <f t="shared" si="133"/>
        <v>5.5989999999999993E-18</v>
      </c>
      <c r="Z499" s="11">
        <f t="shared" si="134"/>
        <v>4.2099999999999999E-4</v>
      </c>
      <c r="AA499" s="16">
        <f t="shared" si="135"/>
        <v>8.6583360149301666E-2</v>
      </c>
      <c r="AB499" s="9">
        <f t="shared" si="136"/>
        <v>0.48639387047642563</v>
      </c>
      <c r="AC499" s="9">
        <f t="shared" si="137"/>
        <v>0.91341663985069832</v>
      </c>
      <c r="AD499" s="15">
        <f t="shared" si="138"/>
        <v>205.66118800309187</v>
      </c>
      <c r="AE499" s="3">
        <f t="shared" si="139"/>
        <v>674.11959999999976</v>
      </c>
      <c r="AF499" s="2">
        <f t="shared" si="140"/>
        <v>0.25</v>
      </c>
      <c r="AG499" s="9">
        <f t="shared" si="141"/>
        <v>6.5695702453655844E-2</v>
      </c>
      <c r="AH499" s="2">
        <f t="shared" si="142"/>
        <v>3.1789808520271565</v>
      </c>
    </row>
    <row r="500" spans="1:34">
      <c r="A500" s="1">
        <f>Raw!A500</f>
        <v>487</v>
      </c>
      <c r="B500" s="14">
        <f>Raw!B500</f>
        <v>0.42206018518518523</v>
      </c>
      <c r="C500" s="15">
        <f>Raw!C500</f>
        <v>22.4</v>
      </c>
      <c r="D500" s="15">
        <f>IF(C500&gt;0.5,Raw!D500*D$11,-999)</f>
        <v>82.6</v>
      </c>
      <c r="E500" s="9">
        <f>IF(Raw!$G500&gt;$C$8,IF(Raw!$Q500&gt;$C$8,IF(Raw!$N500&gt;$C$9,IF(Raw!$N500&lt;$A$9,IF(Raw!$X500&gt;$C$9,IF(Raw!$X500&lt;$A$9,Raw!H500,-999),-999),-999),-999),-999),-999)</f>
        <v>0.47230899999999998</v>
      </c>
      <c r="F500" s="9">
        <f>IF(Raw!$G500&gt;$C$8,IF(Raw!$Q500&gt;$C$8,IF(Raw!$N500&gt;$C$9,IF(Raw!$N500&lt;$A$9,IF(Raw!$X500&gt;$C$9,IF(Raw!$X500&lt;$A$9,Raw!I500,-999),-999),-999),-999),-999),-999)</f>
        <v>0.77878800000000004</v>
      </c>
      <c r="G500" s="9">
        <f>Raw!G500</f>
        <v>0.97053999999999996</v>
      </c>
      <c r="H500" s="9">
        <f>IF(Raw!$G500&gt;$C$8,IF(Raw!$Q500&gt;$C$8,IF(Raw!$N500&gt;$C$9,IF(Raw!$N500&lt;$A$9,IF(Raw!$X500&gt;$C$9,IF(Raw!$X500&lt;$A$9,Raw!L500,-999),-999),-999),-999),-999),-999)</f>
        <v>548.4</v>
      </c>
      <c r="I500" s="9">
        <f>IF(Raw!$G500&gt;$C$8,IF(Raw!$Q500&gt;$C$8,IF(Raw!$N500&gt;$C$9,IF(Raw!$N500&lt;$A$9,IF(Raw!$X500&gt;$C$9,IF(Raw!$X500&lt;$A$9,Raw!M500,-999),-999),-999),-999),-999),-999)</f>
        <v>1.2E-5</v>
      </c>
      <c r="J500" s="9">
        <f>IF(Raw!$G500&gt;$C$8,IF(Raw!$Q500&gt;$C$8,IF(Raw!$N500&gt;$C$9,IF(Raw!$N500&lt;$A$9,IF(Raw!$X500&gt;$C$9,IF(Raw!$X500&lt;$A$9,Raw!N500,-999),-999),-999),-999),-999),-999)</f>
        <v>435</v>
      </c>
      <c r="K500" s="9">
        <f>IF(Raw!$G500&gt;$C$8,IF(Raw!$Q500&gt;$C$8,IF(Raw!$N500&gt;$C$9,IF(Raw!$N500&lt;$A$9,IF(Raw!$X500&gt;$C$9,IF(Raw!$X500&lt;$A$9,Raw!R500,-999),-999),-999),-999),-999),-999)</f>
        <v>0.46538200000000002</v>
      </c>
      <c r="L500" s="9">
        <f>IF(Raw!$G500&gt;$C$8,IF(Raw!$Q500&gt;$C$8,IF(Raw!$N500&gt;$C$9,IF(Raw!$N500&lt;$A$9,IF(Raw!$X500&gt;$C$9,IF(Raw!$X500&lt;$A$9,Raw!S500,-999),-999),-999),-999),-999),-999)</f>
        <v>0.83320000000000005</v>
      </c>
      <c r="M500" s="9">
        <f>Raw!Q500</f>
        <v>0.98224199999999995</v>
      </c>
      <c r="N500" s="9">
        <f>IF(Raw!$G500&gt;$C$8,IF(Raw!$Q500&gt;$C$8,IF(Raw!$N500&gt;$C$9,IF(Raw!$N500&lt;$A$9,IF(Raw!$X500&gt;$C$9,IF(Raw!$X500&lt;$A$9,Raw!V500,-999),-999),-999),-999),-999),-999)</f>
        <v>602.9</v>
      </c>
      <c r="O500" s="9">
        <f>IF(Raw!$G500&gt;$C$8,IF(Raw!$Q500&gt;$C$8,IF(Raw!$N500&gt;$C$9,IF(Raw!$N500&lt;$A$9,IF(Raw!$X500&gt;$C$9,IF(Raw!$X500&lt;$A$9,Raw!W500,-999),-999),-999),-999),-999),-999)</f>
        <v>3.009E-3</v>
      </c>
      <c r="P500" s="9">
        <f>IF(Raw!$G500&gt;$C$8,IF(Raw!$Q500&gt;$C$8,IF(Raw!$N500&gt;$C$9,IF(Raw!$N500&lt;$A$9,IF(Raw!$X500&gt;$C$9,IF(Raw!$X500&lt;$A$9,Raw!X500,-999),-999),-999),-999),-999),-999)</f>
        <v>367</v>
      </c>
      <c r="R500" s="9">
        <f t="shared" si="127"/>
        <v>0.30647900000000006</v>
      </c>
      <c r="S500" s="9">
        <f t="shared" si="128"/>
        <v>0.39353328505318524</v>
      </c>
      <c r="T500" s="9">
        <f t="shared" si="129"/>
        <v>0.36781800000000003</v>
      </c>
      <c r="U500" s="9">
        <f t="shared" si="130"/>
        <v>0.44145223235717718</v>
      </c>
      <c r="V500" s="15">
        <f t="shared" si="131"/>
        <v>0.32486468000000002</v>
      </c>
      <c r="X500" s="11">
        <f t="shared" si="132"/>
        <v>4.9725199999999992E+19</v>
      </c>
      <c r="Y500" s="11">
        <f t="shared" si="133"/>
        <v>5.4839999999999995E-18</v>
      </c>
      <c r="Z500" s="11">
        <f t="shared" si="134"/>
        <v>4.35E-4</v>
      </c>
      <c r="AA500" s="16">
        <f t="shared" si="135"/>
        <v>0.10604253407209249</v>
      </c>
      <c r="AB500" s="9">
        <f t="shared" si="136"/>
        <v>0.50438635279732891</v>
      </c>
      <c r="AC500" s="9">
        <f t="shared" si="137"/>
        <v>0.89395746592790759</v>
      </c>
      <c r="AD500" s="15">
        <f t="shared" si="138"/>
        <v>243.77594039561495</v>
      </c>
      <c r="AE500" s="3">
        <f t="shared" si="139"/>
        <v>660.27359999999976</v>
      </c>
      <c r="AF500" s="2">
        <f t="shared" si="140"/>
        <v>0.25</v>
      </c>
      <c r="AG500" s="9">
        <f t="shared" si="141"/>
        <v>8.2781102371241824E-2</v>
      </c>
      <c r="AH500" s="2">
        <f t="shared" si="142"/>
        <v>4.0057344623648703</v>
      </c>
    </row>
    <row r="501" spans="1:34">
      <c r="A501" s="1">
        <f>Raw!A501</f>
        <v>488</v>
      </c>
      <c r="B501" s="14">
        <f>Raw!B501</f>
        <v>0.42211805555555554</v>
      </c>
      <c r="C501" s="15">
        <f>Raw!C501</f>
        <v>23.1</v>
      </c>
      <c r="D501" s="15">
        <f>IF(C501&gt;0.5,Raw!D501*D$11,-999)</f>
        <v>78.2</v>
      </c>
      <c r="E501" s="9">
        <f>IF(Raw!$G501&gt;$C$8,IF(Raw!$Q501&gt;$C$8,IF(Raw!$N501&gt;$C$9,IF(Raw!$N501&lt;$A$9,IF(Raw!$X501&gt;$C$9,IF(Raw!$X501&lt;$A$9,Raw!H501,-999),-999),-999),-999),-999),-999)</f>
        <v>0.48826999999999998</v>
      </c>
      <c r="F501" s="9">
        <f>IF(Raw!$G501&gt;$C$8,IF(Raw!$Q501&gt;$C$8,IF(Raw!$N501&gt;$C$9,IF(Raw!$N501&lt;$A$9,IF(Raw!$X501&gt;$C$9,IF(Raw!$X501&lt;$A$9,Raw!I501,-999),-999),-999),-999),-999),-999)</f>
        <v>0.76631400000000005</v>
      </c>
      <c r="G501" s="9">
        <f>Raw!G501</f>
        <v>0.97418000000000005</v>
      </c>
      <c r="H501" s="9">
        <f>IF(Raw!$G501&gt;$C$8,IF(Raw!$Q501&gt;$C$8,IF(Raw!$N501&gt;$C$9,IF(Raw!$N501&lt;$A$9,IF(Raw!$X501&gt;$C$9,IF(Raw!$X501&lt;$A$9,Raw!L501,-999),-999),-999),-999),-999),-999)</f>
        <v>533.20000000000005</v>
      </c>
      <c r="I501" s="9">
        <f>IF(Raw!$G501&gt;$C$8,IF(Raw!$Q501&gt;$C$8,IF(Raw!$N501&gt;$C$9,IF(Raw!$N501&lt;$A$9,IF(Raw!$X501&gt;$C$9,IF(Raw!$X501&lt;$A$9,Raw!M501,-999),-999),-999),-999),-999),-999)</f>
        <v>0.17507800000000001</v>
      </c>
      <c r="J501" s="9">
        <f>IF(Raw!$G501&gt;$C$8,IF(Raw!$Q501&gt;$C$8,IF(Raw!$N501&gt;$C$9,IF(Raw!$N501&lt;$A$9,IF(Raw!$X501&gt;$C$9,IF(Raw!$X501&lt;$A$9,Raw!N501,-999),-999),-999),-999),-999),-999)</f>
        <v>428</v>
      </c>
      <c r="K501" s="9">
        <f>IF(Raw!$G501&gt;$C$8,IF(Raw!$Q501&gt;$C$8,IF(Raw!$N501&gt;$C$9,IF(Raw!$N501&lt;$A$9,IF(Raw!$X501&gt;$C$9,IF(Raw!$X501&lt;$A$9,Raw!R501,-999),-999),-999),-999),-999),-999)</f>
        <v>0.44932</v>
      </c>
      <c r="L501" s="9">
        <f>IF(Raw!$G501&gt;$C$8,IF(Raw!$Q501&gt;$C$8,IF(Raw!$N501&gt;$C$9,IF(Raw!$N501&lt;$A$9,IF(Raw!$X501&gt;$C$9,IF(Raw!$X501&lt;$A$9,Raw!S501,-999),-999),-999),-999),-999),-999)</f>
        <v>0.787331</v>
      </c>
      <c r="M501" s="9">
        <f>Raw!Q501</f>
        <v>0.98338599999999998</v>
      </c>
      <c r="N501" s="9">
        <f>IF(Raw!$G501&gt;$C$8,IF(Raw!$Q501&gt;$C$8,IF(Raw!$N501&gt;$C$9,IF(Raw!$N501&lt;$A$9,IF(Raw!$X501&gt;$C$9,IF(Raw!$X501&lt;$A$9,Raw!V501,-999),-999),-999),-999),-999),-999)</f>
        <v>603.70000000000005</v>
      </c>
      <c r="O501" s="9">
        <f>IF(Raw!$G501&gt;$C$8,IF(Raw!$Q501&gt;$C$8,IF(Raw!$N501&gt;$C$9,IF(Raw!$N501&lt;$A$9,IF(Raw!$X501&gt;$C$9,IF(Raw!$X501&lt;$A$9,Raw!W501,-999),-999),-999),-999),-999),-999)</f>
        <v>0.10820399999999999</v>
      </c>
      <c r="P501" s="9">
        <f>IF(Raw!$G501&gt;$C$8,IF(Raw!$Q501&gt;$C$8,IF(Raw!$N501&gt;$C$9,IF(Raw!$N501&lt;$A$9,IF(Raw!$X501&gt;$C$9,IF(Raw!$X501&lt;$A$9,Raw!X501,-999),-999),-999),-999),-999),-999)</f>
        <v>388</v>
      </c>
      <c r="R501" s="9">
        <f t="shared" ref="R501:R519" si="143">F501-E501</f>
        <v>0.27804400000000007</v>
      </c>
      <c r="S501" s="9">
        <f t="shared" ref="S501:S519" si="144">R501/F501</f>
        <v>0.3628329901319825</v>
      </c>
      <c r="T501" s="9">
        <f t="shared" ref="T501:T519" si="145">L501-K501</f>
        <v>0.33801100000000001</v>
      </c>
      <c r="U501" s="9">
        <f t="shared" ref="U501:U519" si="146">T501/L501</f>
        <v>0.42931244927482853</v>
      </c>
      <c r="V501" s="15">
        <f t="shared" ref="V501:V519" si="147">IF(L501&gt;0,L501*V$8+V$10,-999)</f>
        <v>0.30698035690000003</v>
      </c>
      <c r="X501" s="11">
        <f t="shared" ref="X501:X519" si="148">D501*6.02*10^23*10^(-6)</f>
        <v>4.70764E+19</v>
      </c>
      <c r="Y501" s="11">
        <f t="shared" ref="Y501:Y519" si="149">H501*10^(-20)</f>
        <v>5.3319999999999998E-18</v>
      </c>
      <c r="Z501" s="11">
        <f t="shared" ref="Z501:Z519" si="150">J501*10^(-6)</f>
        <v>4.28E-4</v>
      </c>
      <c r="AA501" s="16">
        <f t="shared" ref="AA501:AA519" si="151">IF(Z501&gt;0,(X501*Y501/(X501*Y501+1/Z501)),1)</f>
        <v>9.7010724183603195E-2</v>
      </c>
      <c r="AB501" s="9">
        <f t="shared" ref="AB501:AB519" si="152">K501+T501*AA501</f>
        <v>0.48211069189202388</v>
      </c>
      <c r="AC501" s="9">
        <f t="shared" ref="AC501:AC519" si="153">IF(T501&gt;0,(L501-AB501)/T501,-999)</f>
        <v>0.90298927581639687</v>
      </c>
      <c r="AD501" s="15">
        <f t="shared" ref="AD501:AD519" si="154">IF(AC501&gt;0,X501*Y501*AC501,-999)</f>
        <v>226.66057052243741</v>
      </c>
      <c r="AE501" s="3">
        <f t="shared" ref="AE501:AE519" si="155">AE$9*Y501</f>
        <v>641.97279999999978</v>
      </c>
      <c r="AF501" s="2">
        <f t="shared" ref="AF501:AF519" si="156">IF(AD501&lt;=AE501,AF$6,AF$6/(AD501/AE501))</f>
        <v>0.25</v>
      </c>
      <c r="AG501" s="9">
        <f t="shared" ref="AG501:AG519" si="157">AD501*AF501*$AG$6*U501/AG$8</f>
        <v>7.4852465142321231E-2</v>
      </c>
      <c r="AH501" s="2">
        <f t="shared" ref="AH501:AH519" si="158">((AG501*12.01)/893.5)*3600</f>
        <v>3.6220718331207618</v>
      </c>
    </row>
    <row r="502" spans="1:34">
      <c r="A502" s="1">
        <f>Raw!A502</f>
        <v>489</v>
      </c>
      <c r="B502" s="14">
        <f>Raw!B502</f>
        <v>0.4221759259259259</v>
      </c>
      <c r="C502" s="15">
        <f>Raw!C502</f>
        <v>21.7</v>
      </c>
      <c r="D502" s="15">
        <f>IF(C502&gt;0.5,Raw!D502*D$11,-999)</f>
        <v>84.4</v>
      </c>
      <c r="E502" s="9">
        <f>IF(Raw!$G502&gt;$C$8,IF(Raw!$Q502&gt;$C$8,IF(Raw!$N502&gt;$C$9,IF(Raw!$N502&lt;$A$9,IF(Raw!$X502&gt;$C$9,IF(Raw!$X502&lt;$A$9,Raw!H502,-999),-999),-999),-999),-999),-999)</f>
        <v>0.47235500000000002</v>
      </c>
      <c r="F502" s="9">
        <f>IF(Raw!$G502&gt;$C$8,IF(Raw!$Q502&gt;$C$8,IF(Raw!$N502&gt;$C$9,IF(Raw!$N502&lt;$A$9,IF(Raw!$X502&gt;$C$9,IF(Raw!$X502&lt;$A$9,Raw!I502,-999),-999),-999),-999),-999),-999)</f>
        <v>0.74119299999999999</v>
      </c>
      <c r="G502" s="9">
        <f>Raw!G502</f>
        <v>0.97056399999999998</v>
      </c>
      <c r="H502" s="9">
        <f>IF(Raw!$G502&gt;$C$8,IF(Raw!$Q502&gt;$C$8,IF(Raw!$N502&gt;$C$9,IF(Raw!$N502&lt;$A$9,IF(Raw!$X502&gt;$C$9,IF(Raw!$X502&lt;$A$9,Raw!L502,-999),-999),-999),-999),-999),-999)</f>
        <v>548.4</v>
      </c>
      <c r="I502" s="9">
        <f>IF(Raw!$G502&gt;$C$8,IF(Raw!$Q502&gt;$C$8,IF(Raw!$N502&gt;$C$9,IF(Raw!$N502&lt;$A$9,IF(Raw!$X502&gt;$C$9,IF(Raw!$X502&lt;$A$9,Raw!M502,-999),-999),-999),-999),-999),-999)</f>
        <v>9.0000000000000002E-6</v>
      </c>
      <c r="J502" s="9">
        <f>IF(Raw!$G502&gt;$C$8,IF(Raw!$Q502&gt;$C$8,IF(Raw!$N502&gt;$C$9,IF(Raw!$N502&lt;$A$9,IF(Raw!$X502&gt;$C$9,IF(Raw!$X502&lt;$A$9,Raw!N502,-999),-999),-999),-999),-999),-999)</f>
        <v>432</v>
      </c>
      <c r="K502" s="9">
        <f>IF(Raw!$G502&gt;$C$8,IF(Raw!$Q502&gt;$C$8,IF(Raw!$N502&gt;$C$9,IF(Raw!$N502&lt;$A$9,IF(Raw!$X502&gt;$C$9,IF(Raw!$X502&lt;$A$9,Raw!R502,-999),-999),-999),-999),-999),-999)</f>
        <v>0.44131799999999999</v>
      </c>
      <c r="L502" s="9">
        <f>IF(Raw!$G502&gt;$C$8,IF(Raw!$Q502&gt;$C$8,IF(Raw!$N502&gt;$C$9,IF(Raw!$N502&lt;$A$9,IF(Raw!$X502&gt;$C$9,IF(Raw!$X502&lt;$A$9,Raw!S502,-999),-999),-999),-999),-999),-999)</f>
        <v>0.79343399999999997</v>
      </c>
      <c r="M502" s="9">
        <f>Raw!Q502</f>
        <v>0.97824100000000003</v>
      </c>
      <c r="N502" s="9">
        <f>IF(Raw!$G502&gt;$C$8,IF(Raw!$Q502&gt;$C$8,IF(Raw!$N502&gt;$C$9,IF(Raw!$N502&lt;$A$9,IF(Raw!$X502&gt;$C$9,IF(Raw!$X502&lt;$A$9,Raw!V502,-999),-999),-999),-999),-999),-999)</f>
        <v>604.9</v>
      </c>
      <c r="O502" s="9">
        <f>IF(Raw!$G502&gt;$C$8,IF(Raw!$Q502&gt;$C$8,IF(Raw!$N502&gt;$C$9,IF(Raw!$N502&lt;$A$9,IF(Raw!$X502&gt;$C$9,IF(Raw!$X502&lt;$A$9,Raw!W502,-999),-999),-999),-999),-999),-999)</f>
        <v>4.0000000000000003E-5</v>
      </c>
      <c r="P502" s="9">
        <f>IF(Raw!$G502&gt;$C$8,IF(Raw!$Q502&gt;$C$8,IF(Raw!$N502&gt;$C$9,IF(Raw!$N502&lt;$A$9,IF(Raw!$X502&gt;$C$9,IF(Raw!$X502&lt;$A$9,Raw!X502,-999),-999),-999),-999),-999),-999)</f>
        <v>339</v>
      </c>
      <c r="R502" s="9">
        <f t="shared" si="143"/>
        <v>0.26883799999999997</v>
      </c>
      <c r="S502" s="9">
        <f t="shared" si="144"/>
        <v>0.36270984750260726</v>
      </c>
      <c r="T502" s="9">
        <f t="shared" si="145"/>
        <v>0.35211599999999998</v>
      </c>
      <c r="U502" s="9">
        <f t="shared" si="146"/>
        <v>0.44378738496207626</v>
      </c>
      <c r="V502" s="15">
        <f t="shared" si="147"/>
        <v>0.30935991660000001</v>
      </c>
      <c r="X502" s="11">
        <f t="shared" si="148"/>
        <v>5.0808799999999992E+19</v>
      </c>
      <c r="Y502" s="11">
        <f t="shared" si="149"/>
        <v>5.4839999999999995E-18</v>
      </c>
      <c r="Z502" s="11">
        <f t="shared" si="150"/>
        <v>4.3199999999999998E-4</v>
      </c>
      <c r="AA502" s="16">
        <f t="shared" si="151"/>
        <v>0.10743813443882065</v>
      </c>
      <c r="AB502" s="9">
        <f t="shared" si="152"/>
        <v>0.47914868614605977</v>
      </c>
      <c r="AC502" s="9">
        <f t="shared" si="153"/>
        <v>0.89256186556117934</v>
      </c>
      <c r="AD502" s="15">
        <f t="shared" si="154"/>
        <v>248.69938527504777</v>
      </c>
      <c r="AE502" s="3">
        <f t="shared" si="155"/>
        <v>660.27359999999976</v>
      </c>
      <c r="AF502" s="2">
        <f t="shared" si="156"/>
        <v>0.25</v>
      </c>
      <c r="AG502" s="9">
        <f t="shared" si="157"/>
        <v>8.489973064068411E-2</v>
      </c>
      <c r="AH502" s="2">
        <f t="shared" si="158"/>
        <v>4.108253781735443</v>
      </c>
    </row>
    <row r="503" spans="1:34">
      <c r="A503" s="1">
        <f>Raw!A503</f>
        <v>490</v>
      </c>
      <c r="B503" s="14">
        <f>Raw!B503</f>
        <v>0.42223379629629632</v>
      </c>
      <c r="C503" s="15">
        <f>Raw!C503</f>
        <v>20.8</v>
      </c>
      <c r="D503" s="15">
        <f>IF(C503&gt;0.5,Raw!D503*D$11,-999)</f>
        <v>90.6</v>
      </c>
      <c r="E503" s="9">
        <f>IF(Raw!$G503&gt;$C$8,IF(Raw!$Q503&gt;$C$8,IF(Raw!$N503&gt;$C$9,IF(Raw!$N503&lt;$A$9,IF(Raw!$X503&gt;$C$9,IF(Raw!$X503&lt;$A$9,Raw!H503,-999),-999),-999),-999),-999),-999)</f>
        <v>0.48070299999999999</v>
      </c>
      <c r="F503" s="9">
        <f>IF(Raw!$G503&gt;$C$8,IF(Raw!$Q503&gt;$C$8,IF(Raw!$N503&gt;$C$9,IF(Raw!$N503&lt;$A$9,IF(Raw!$X503&gt;$C$9,IF(Raw!$X503&lt;$A$9,Raw!I503,-999),-999),-999),-999),-999),-999)</f>
        <v>0.74059699999999995</v>
      </c>
      <c r="G503" s="9">
        <f>Raw!G503</f>
        <v>0.97996700000000003</v>
      </c>
      <c r="H503" s="9">
        <f>IF(Raw!$G503&gt;$C$8,IF(Raw!$Q503&gt;$C$8,IF(Raw!$N503&gt;$C$9,IF(Raw!$N503&lt;$A$9,IF(Raw!$X503&gt;$C$9,IF(Raw!$X503&lt;$A$9,Raw!L503,-999),-999),-999),-999),-999),-999)</f>
        <v>533.20000000000005</v>
      </c>
      <c r="I503" s="9">
        <f>IF(Raw!$G503&gt;$C$8,IF(Raw!$Q503&gt;$C$8,IF(Raw!$N503&gt;$C$9,IF(Raw!$N503&lt;$A$9,IF(Raw!$X503&gt;$C$9,IF(Raw!$X503&lt;$A$9,Raw!M503,-999),-999),-999),-999),-999),-999)</f>
        <v>4.0000000000000003E-5</v>
      </c>
      <c r="J503" s="9">
        <f>IF(Raw!$G503&gt;$C$8,IF(Raw!$Q503&gt;$C$8,IF(Raw!$N503&gt;$C$9,IF(Raw!$N503&lt;$A$9,IF(Raw!$X503&gt;$C$9,IF(Raw!$X503&lt;$A$9,Raw!N503,-999),-999),-999),-999),-999),-999)</f>
        <v>307</v>
      </c>
      <c r="K503" s="9">
        <f>IF(Raw!$G503&gt;$C$8,IF(Raw!$Q503&gt;$C$8,IF(Raw!$N503&gt;$C$9,IF(Raw!$N503&lt;$A$9,IF(Raw!$X503&gt;$C$9,IF(Raw!$X503&lt;$A$9,Raw!R503,-999),-999),-999),-999),-999),-999)</f>
        <v>0.46229999999999999</v>
      </c>
      <c r="L503" s="9">
        <f>IF(Raw!$G503&gt;$C$8,IF(Raw!$Q503&gt;$C$8,IF(Raw!$N503&gt;$C$9,IF(Raw!$N503&lt;$A$9,IF(Raw!$X503&gt;$C$9,IF(Raw!$X503&lt;$A$9,Raw!S503,-999),-999),-999),-999),-999),-999)</f>
        <v>0.78190700000000002</v>
      </c>
      <c r="M503" s="9">
        <f>Raw!Q503</f>
        <v>0.97545800000000005</v>
      </c>
      <c r="N503" s="9">
        <f>IF(Raw!$G503&gt;$C$8,IF(Raw!$Q503&gt;$C$8,IF(Raw!$N503&gt;$C$9,IF(Raw!$N503&lt;$A$9,IF(Raw!$X503&gt;$C$9,IF(Raw!$X503&lt;$A$9,Raw!V503,-999),-999),-999),-999),-999),-999)</f>
        <v>588.6</v>
      </c>
      <c r="O503" s="9">
        <f>IF(Raw!$G503&gt;$C$8,IF(Raw!$Q503&gt;$C$8,IF(Raw!$N503&gt;$C$9,IF(Raw!$N503&lt;$A$9,IF(Raw!$X503&gt;$C$9,IF(Raw!$X503&lt;$A$9,Raw!W503,-999),-999),-999),-999),-999),-999)</f>
        <v>4.6209E-2</v>
      </c>
      <c r="P503" s="9">
        <f>IF(Raw!$G503&gt;$C$8,IF(Raw!$Q503&gt;$C$8,IF(Raw!$N503&gt;$C$9,IF(Raw!$N503&lt;$A$9,IF(Raw!$X503&gt;$C$9,IF(Raw!$X503&lt;$A$9,Raw!X503,-999),-999),-999),-999),-999),-999)</f>
        <v>392</v>
      </c>
      <c r="R503" s="9">
        <f t="shared" si="143"/>
        <v>0.25989399999999996</v>
      </c>
      <c r="S503" s="9">
        <f t="shared" si="144"/>
        <v>0.35092499699566698</v>
      </c>
      <c r="T503" s="9">
        <f t="shared" si="145"/>
        <v>0.31960700000000003</v>
      </c>
      <c r="U503" s="9">
        <f t="shared" si="146"/>
        <v>0.40875321489640076</v>
      </c>
      <c r="V503" s="15">
        <f t="shared" si="147"/>
        <v>0.30486553930000004</v>
      </c>
      <c r="X503" s="11">
        <f t="shared" si="148"/>
        <v>5.4541199999999992E+19</v>
      </c>
      <c r="Y503" s="11">
        <f t="shared" si="149"/>
        <v>5.3319999999999998E-18</v>
      </c>
      <c r="Z503" s="11">
        <f t="shared" si="150"/>
        <v>3.0699999999999998E-4</v>
      </c>
      <c r="AA503" s="16">
        <f t="shared" si="151"/>
        <v>8.1962228004898996E-2</v>
      </c>
      <c r="AB503" s="9">
        <f t="shared" si="152"/>
        <v>0.48849570180596175</v>
      </c>
      <c r="AC503" s="9">
        <f t="shared" si="153"/>
        <v>0.91803777199510095</v>
      </c>
      <c r="AD503" s="15">
        <f t="shared" si="154"/>
        <v>266.97794138403577</v>
      </c>
      <c r="AE503" s="3">
        <f t="shared" si="155"/>
        <v>641.97279999999978</v>
      </c>
      <c r="AF503" s="2">
        <f t="shared" si="156"/>
        <v>0.25</v>
      </c>
      <c r="AG503" s="9">
        <f t="shared" si="157"/>
        <v>8.3944686036267285E-2</v>
      </c>
      <c r="AH503" s="2">
        <f t="shared" si="158"/>
        <v>4.0620396703570814</v>
      </c>
    </row>
    <row r="504" spans="1:34">
      <c r="A504" s="1">
        <f>Raw!A504</f>
        <v>491</v>
      </c>
      <c r="B504" s="14">
        <f>Raw!B504</f>
        <v>0.42229166666666668</v>
      </c>
      <c r="C504" s="15">
        <f>Raw!C504</f>
        <v>19.899999999999999</v>
      </c>
      <c r="D504" s="15">
        <f>IF(C504&gt;0.5,Raw!D504*D$11,-999)</f>
        <v>93.2</v>
      </c>
      <c r="E504" s="9">
        <f>IF(Raw!$G504&gt;$C$8,IF(Raw!$Q504&gt;$C$8,IF(Raw!$N504&gt;$C$9,IF(Raw!$N504&lt;$A$9,IF(Raw!$X504&gt;$C$9,IF(Raw!$X504&lt;$A$9,Raw!H504,-999),-999),-999),-999),-999),-999)</f>
        <v>0.50737900000000002</v>
      </c>
      <c r="F504" s="9">
        <f>IF(Raw!$G504&gt;$C$8,IF(Raw!$Q504&gt;$C$8,IF(Raw!$N504&gt;$C$9,IF(Raw!$N504&lt;$A$9,IF(Raw!$X504&gt;$C$9,IF(Raw!$X504&lt;$A$9,Raw!I504,-999),-999),-999),-999),-999),-999)</f>
        <v>0.78226700000000005</v>
      </c>
      <c r="G504" s="9">
        <f>Raw!G504</f>
        <v>0.96313499999999996</v>
      </c>
      <c r="H504" s="9">
        <f>IF(Raw!$G504&gt;$C$8,IF(Raw!$Q504&gt;$C$8,IF(Raw!$N504&gt;$C$9,IF(Raw!$N504&lt;$A$9,IF(Raw!$X504&gt;$C$9,IF(Raw!$X504&lt;$A$9,Raw!L504,-999),-999),-999),-999),-999),-999)</f>
        <v>494</v>
      </c>
      <c r="I504" s="9">
        <f>IF(Raw!$G504&gt;$C$8,IF(Raw!$Q504&gt;$C$8,IF(Raw!$N504&gt;$C$9,IF(Raw!$N504&lt;$A$9,IF(Raw!$X504&gt;$C$9,IF(Raw!$X504&lt;$A$9,Raw!M504,-999),-999),-999),-999),-999),-999)</f>
        <v>6.0000000000000002E-6</v>
      </c>
      <c r="J504" s="9">
        <f>IF(Raw!$G504&gt;$C$8,IF(Raw!$Q504&gt;$C$8,IF(Raw!$N504&gt;$C$9,IF(Raw!$N504&lt;$A$9,IF(Raw!$X504&gt;$C$9,IF(Raw!$X504&lt;$A$9,Raw!N504,-999),-999),-999),-999),-999),-999)</f>
        <v>577</v>
      </c>
      <c r="K504" s="9">
        <f>IF(Raw!$G504&gt;$C$8,IF(Raw!$Q504&gt;$C$8,IF(Raw!$N504&gt;$C$9,IF(Raw!$N504&lt;$A$9,IF(Raw!$X504&gt;$C$9,IF(Raw!$X504&lt;$A$9,Raw!R504,-999),-999),-999),-999),-999),-999)</f>
        <v>0.47342400000000001</v>
      </c>
      <c r="L504" s="9">
        <f>IF(Raw!$G504&gt;$C$8,IF(Raw!$Q504&gt;$C$8,IF(Raw!$N504&gt;$C$9,IF(Raw!$N504&lt;$A$9,IF(Raw!$X504&gt;$C$9,IF(Raw!$X504&lt;$A$9,Raw!S504,-999),-999),-999),-999),-999),-999)</f>
        <v>0.81101699999999999</v>
      </c>
      <c r="M504" s="9">
        <f>Raw!Q504</f>
        <v>0.98341699999999999</v>
      </c>
      <c r="N504" s="9">
        <f>IF(Raw!$G504&gt;$C$8,IF(Raw!$Q504&gt;$C$8,IF(Raw!$N504&gt;$C$9,IF(Raw!$N504&lt;$A$9,IF(Raw!$X504&gt;$C$9,IF(Raw!$X504&lt;$A$9,Raw!V504,-999),-999),-999),-999),-999),-999)</f>
        <v>524.29999999999995</v>
      </c>
      <c r="O504" s="9">
        <f>IF(Raw!$G504&gt;$C$8,IF(Raw!$Q504&gt;$C$8,IF(Raw!$N504&gt;$C$9,IF(Raw!$N504&lt;$A$9,IF(Raw!$X504&gt;$C$9,IF(Raw!$X504&lt;$A$9,Raw!W504,-999),-999),-999),-999),-999),-999)</f>
        <v>1.4E-5</v>
      </c>
      <c r="P504" s="9">
        <f>IF(Raw!$G504&gt;$C$8,IF(Raw!$Q504&gt;$C$8,IF(Raw!$N504&gt;$C$9,IF(Raw!$N504&lt;$A$9,IF(Raw!$X504&gt;$C$9,IF(Raw!$X504&lt;$A$9,Raw!X504,-999),-999),-999),-999),-999),-999)</f>
        <v>486</v>
      </c>
      <c r="R504" s="9">
        <f t="shared" si="143"/>
        <v>0.27488800000000002</v>
      </c>
      <c r="S504" s="9">
        <f t="shared" si="144"/>
        <v>0.35139920257405721</v>
      </c>
      <c r="T504" s="9">
        <f t="shared" si="145"/>
        <v>0.33759299999999998</v>
      </c>
      <c r="U504" s="9">
        <f t="shared" si="146"/>
        <v>0.41625884537562097</v>
      </c>
      <c r="V504" s="15">
        <f t="shared" si="147"/>
        <v>0.31621552829999999</v>
      </c>
      <c r="X504" s="11">
        <f t="shared" si="148"/>
        <v>5.6106399999999992E+19</v>
      </c>
      <c r="Y504" s="11">
        <f t="shared" si="149"/>
        <v>4.9399999999999999E-18</v>
      </c>
      <c r="Z504" s="11">
        <f t="shared" si="150"/>
        <v>5.7699999999999993E-4</v>
      </c>
      <c r="AA504" s="16">
        <f t="shared" si="151"/>
        <v>0.13787496694822804</v>
      </c>
      <c r="AB504" s="9">
        <f t="shared" si="152"/>
        <v>0.5199696237169531</v>
      </c>
      <c r="AC504" s="9">
        <f t="shared" si="153"/>
        <v>0.86212503305177213</v>
      </c>
      <c r="AD504" s="15">
        <f t="shared" si="154"/>
        <v>238.95141585481474</v>
      </c>
      <c r="AE504" s="3">
        <f t="shared" si="155"/>
        <v>594.77599999999984</v>
      </c>
      <c r="AF504" s="2">
        <f t="shared" si="156"/>
        <v>0.25</v>
      </c>
      <c r="AG504" s="9">
        <f t="shared" si="157"/>
        <v>7.6512031126611563E-2</v>
      </c>
      <c r="AH504" s="2">
        <f t="shared" si="158"/>
        <v>3.7023773674204561</v>
      </c>
    </row>
    <row r="505" spans="1:34">
      <c r="A505" s="1">
        <f>Raw!A505</f>
        <v>492</v>
      </c>
      <c r="B505" s="14">
        <f>Raw!B505</f>
        <v>0.42234953703703698</v>
      </c>
      <c r="C505" s="15">
        <f>Raw!C505</f>
        <v>19.7</v>
      </c>
      <c r="D505" s="15">
        <f>IF(C505&gt;0.5,Raw!D505*D$11,-999)</f>
        <v>98.5</v>
      </c>
      <c r="E505" s="9">
        <f>IF(Raw!$G505&gt;$C$8,IF(Raw!$Q505&gt;$C$8,IF(Raw!$N505&gt;$C$9,IF(Raw!$N505&lt;$A$9,IF(Raw!$X505&gt;$C$9,IF(Raw!$X505&lt;$A$9,Raw!H505,-999),-999),-999),-999),-999),-999)</f>
        <v>0.49320900000000001</v>
      </c>
      <c r="F505" s="9">
        <f>IF(Raw!$G505&gt;$C$8,IF(Raw!$Q505&gt;$C$8,IF(Raw!$N505&gt;$C$9,IF(Raw!$N505&lt;$A$9,IF(Raw!$X505&gt;$C$9,IF(Raw!$X505&lt;$A$9,Raw!I505,-999),-999),-999),-999),-999),-999)</f>
        <v>0.74068199999999995</v>
      </c>
      <c r="G505" s="9">
        <f>Raw!G505</f>
        <v>0.96910799999999997</v>
      </c>
      <c r="H505" s="9">
        <f>IF(Raw!$G505&gt;$C$8,IF(Raw!$Q505&gt;$C$8,IF(Raw!$N505&gt;$C$9,IF(Raw!$N505&lt;$A$9,IF(Raw!$X505&gt;$C$9,IF(Raw!$X505&lt;$A$9,Raw!L505,-999),-999),-999),-999),-999),-999)</f>
        <v>501.2</v>
      </c>
      <c r="I505" s="9">
        <f>IF(Raw!$G505&gt;$C$8,IF(Raw!$Q505&gt;$C$8,IF(Raw!$N505&gt;$C$9,IF(Raw!$N505&lt;$A$9,IF(Raw!$X505&gt;$C$9,IF(Raw!$X505&lt;$A$9,Raw!M505,-999),-999),-999),-999),-999),-999)</f>
        <v>0.104141</v>
      </c>
      <c r="J505" s="9">
        <f>IF(Raw!$G505&gt;$C$8,IF(Raw!$Q505&gt;$C$8,IF(Raw!$N505&gt;$C$9,IF(Raw!$N505&lt;$A$9,IF(Raw!$X505&gt;$C$9,IF(Raw!$X505&lt;$A$9,Raw!N505,-999),-999),-999),-999),-999),-999)</f>
        <v>502</v>
      </c>
      <c r="K505" s="9">
        <f>IF(Raw!$G505&gt;$C$8,IF(Raw!$Q505&gt;$C$8,IF(Raw!$N505&gt;$C$9,IF(Raw!$N505&lt;$A$9,IF(Raw!$X505&gt;$C$9,IF(Raw!$X505&lt;$A$9,Raw!R505,-999),-999),-999),-999),-999),-999)</f>
        <v>0.47694799999999998</v>
      </c>
      <c r="L505" s="9">
        <f>IF(Raw!$G505&gt;$C$8,IF(Raw!$Q505&gt;$C$8,IF(Raw!$N505&gt;$C$9,IF(Raw!$N505&lt;$A$9,IF(Raw!$X505&gt;$C$9,IF(Raw!$X505&lt;$A$9,Raw!S505,-999),-999),-999),-999),-999),-999)</f>
        <v>0.81143699999999996</v>
      </c>
      <c r="M505" s="9">
        <f>Raw!Q505</f>
        <v>0.98076300000000005</v>
      </c>
      <c r="N505" s="9">
        <f>IF(Raw!$G505&gt;$C$8,IF(Raw!$Q505&gt;$C$8,IF(Raw!$N505&gt;$C$9,IF(Raw!$N505&lt;$A$9,IF(Raw!$X505&gt;$C$9,IF(Raw!$X505&lt;$A$9,Raw!V505,-999),-999),-999),-999),-999),-999)</f>
        <v>557.1</v>
      </c>
      <c r="O505" s="9">
        <f>IF(Raw!$G505&gt;$C$8,IF(Raw!$Q505&gt;$C$8,IF(Raw!$N505&gt;$C$9,IF(Raw!$N505&lt;$A$9,IF(Raw!$X505&gt;$C$9,IF(Raw!$X505&lt;$A$9,Raw!W505,-999),-999),-999),-999),-999),-999)</f>
        <v>3.2699999999999998E-4</v>
      </c>
      <c r="P505" s="9">
        <f>IF(Raw!$G505&gt;$C$8,IF(Raw!$Q505&gt;$C$8,IF(Raw!$N505&gt;$C$9,IF(Raw!$N505&lt;$A$9,IF(Raw!$X505&gt;$C$9,IF(Raw!$X505&lt;$A$9,Raw!X505,-999),-999),-999),-999),-999),-999)</f>
        <v>516</v>
      </c>
      <c r="R505" s="9">
        <f t="shared" si="143"/>
        <v>0.24747299999999994</v>
      </c>
      <c r="S505" s="9">
        <f t="shared" si="144"/>
        <v>0.33411504532309405</v>
      </c>
      <c r="T505" s="9">
        <f t="shared" si="145"/>
        <v>0.33448899999999998</v>
      </c>
      <c r="U505" s="9">
        <f t="shared" si="146"/>
        <v>0.4122180773122251</v>
      </c>
      <c r="V505" s="15">
        <f t="shared" si="147"/>
        <v>0.31637928630000001</v>
      </c>
      <c r="X505" s="11">
        <f t="shared" si="148"/>
        <v>5.9296999999999984E+19</v>
      </c>
      <c r="Y505" s="11">
        <f t="shared" si="149"/>
        <v>5.012E-18</v>
      </c>
      <c r="Z505" s="11">
        <f t="shared" si="150"/>
        <v>5.0199999999999995E-4</v>
      </c>
      <c r="AA505" s="16">
        <f t="shared" si="151"/>
        <v>0.1298239001665952</v>
      </c>
      <c r="AB505" s="9">
        <f t="shared" si="152"/>
        <v>0.52037266654282421</v>
      </c>
      <c r="AC505" s="9">
        <f t="shared" si="153"/>
        <v>0.87017609983340494</v>
      </c>
      <c r="AD505" s="15">
        <f t="shared" si="154"/>
        <v>258.61334694540886</v>
      </c>
      <c r="AE505" s="3">
        <f t="shared" si="155"/>
        <v>603.44479999999987</v>
      </c>
      <c r="AF505" s="2">
        <f t="shared" si="156"/>
        <v>0.25</v>
      </c>
      <c r="AG505" s="9">
        <f t="shared" si="157"/>
        <v>8.2003920496242957E-2</v>
      </c>
      <c r="AH505" s="2">
        <f t="shared" si="158"/>
        <v>3.9681270358987804</v>
      </c>
    </row>
    <row r="506" spans="1:34">
      <c r="A506" s="1">
        <f>Raw!A506</f>
        <v>493</v>
      </c>
      <c r="B506" s="14">
        <f>Raw!B506</f>
        <v>0.4223958333333333</v>
      </c>
      <c r="C506" s="15">
        <f>Raw!C506</f>
        <v>18</v>
      </c>
      <c r="D506" s="15">
        <f>IF(C506&gt;0.5,Raw!D506*D$11,-999)</f>
        <v>104.6</v>
      </c>
      <c r="E506" s="9">
        <f>IF(Raw!$G506&gt;$C$8,IF(Raw!$Q506&gt;$C$8,IF(Raw!$N506&gt;$C$9,IF(Raw!$N506&lt;$A$9,IF(Raw!$X506&gt;$C$9,IF(Raw!$X506&lt;$A$9,Raw!H506,-999),-999),-999),-999),-999),-999)</f>
        <v>0.52027500000000004</v>
      </c>
      <c r="F506" s="9">
        <f>IF(Raw!$G506&gt;$C$8,IF(Raw!$Q506&gt;$C$8,IF(Raw!$N506&gt;$C$9,IF(Raw!$N506&lt;$A$9,IF(Raw!$X506&gt;$C$9,IF(Raw!$X506&lt;$A$9,Raw!I506,-999),-999),-999),-999),-999),-999)</f>
        <v>0.77729300000000001</v>
      </c>
      <c r="G506" s="9">
        <f>Raw!G506</f>
        <v>0.97299000000000002</v>
      </c>
      <c r="H506" s="9">
        <f>IF(Raw!$G506&gt;$C$8,IF(Raw!$Q506&gt;$C$8,IF(Raw!$N506&gt;$C$9,IF(Raw!$N506&lt;$A$9,IF(Raw!$X506&gt;$C$9,IF(Raw!$X506&lt;$A$9,Raw!L506,-999),-999),-999),-999),-999),-999)</f>
        <v>522.29999999999995</v>
      </c>
      <c r="I506" s="9">
        <f>IF(Raw!$G506&gt;$C$8,IF(Raw!$Q506&gt;$C$8,IF(Raw!$N506&gt;$C$9,IF(Raw!$N506&lt;$A$9,IF(Raw!$X506&gt;$C$9,IF(Raw!$X506&lt;$A$9,Raw!M506,-999),-999),-999),-999),-999),-999)</f>
        <v>6.0000000000000002E-6</v>
      </c>
      <c r="J506" s="9">
        <f>IF(Raw!$G506&gt;$C$8,IF(Raw!$Q506&gt;$C$8,IF(Raw!$N506&gt;$C$9,IF(Raw!$N506&lt;$A$9,IF(Raw!$X506&gt;$C$9,IF(Raw!$X506&lt;$A$9,Raw!N506,-999),-999),-999),-999),-999),-999)</f>
        <v>406</v>
      </c>
      <c r="K506" s="9">
        <f>IF(Raw!$G506&gt;$C$8,IF(Raw!$Q506&gt;$C$8,IF(Raw!$N506&gt;$C$9,IF(Raw!$N506&lt;$A$9,IF(Raw!$X506&gt;$C$9,IF(Raw!$X506&lt;$A$9,Raw!R506,-999),-999),-999),-999),-999),-999)</f>
        <v>0.45904499999999998</v>
      </c>
      <c r="L506" s="9">
        <f>IF(Raw!$G506&gt;$C$8,IF(Raw!$Q506&gt;$C$8,IF(Raw!$N506&gt;$C$9,IF(Raw!$N506&lt;$A$9,IF(Raw!$X506&gt;$C$9,IF(Raw!$X506&lt;$A$9,Raw!S506,-999),-999),-999),-999),-999),-999)</f>
        <v>0.80641499999999999</v>
      </c>
      <c r="M506" s="9">
        <f>Raw!Q506</f>
        <v>0.98150300000000001</v>
      </c>
      <c r="N506" s="9">
        <f>IF(Raw!$G506&gt;$C$8,IF(Raw!$Q506&gt;$C$8,IF(Raw!$N506&gt;$C$9,IF(Raw!$N506&lt;$A$9,IF(Raw!$X506&gt;$C$9,IF(Raw!$X506&lt;$A$9,Raw!V506,-999),-999),-999),-999),-999),-999)</f>
        <v>593.79999999999995</v>
      </c>
      <c r="O506" s="9">
        <f>IF(Raw!$G506&gt;$C$8,IF(Raw!$Q506&gt;$C$8,IF(Raw!$N506&gt;$C$9,IF(Raw!$N506&lt;$A$9,IF(Raw!$X506&gt;$C$9,IF(Raw!$X506&lt;$A$9,Raw!W506,-999),-999),-999),-999),-999),-999)</f>
        <v>6.9999999999999999E-6</v>
      </c>
      <c r="P506" s="9">
        <f>IF(Raw!$G506&gt;$C$8,IF(Raw!$Q506&gt;$C$8,IF(Raw!$N506&gt;$C$9,IF(Raw!$N506&lt;$A$9,IF(Raw!$X506&gt;$C$9,IF(Raw!$X506&lt;$A$9,Raw!X506,-999),-999),-999),-999),-999),-999)</f>
        <v>531</v>
      </c>
      <c r="R506" s="9">
        <f t="shared" si="143"/>
        <v>0.25701799999999997</v>
      </c>
      <c r="S506" s="9">
        <f t="shared" si="144"/>
        <v>0.33065780857411553</v>
      </c>
      <c r="T506" s="9">
        <f t="shared" si="145"/>
        <v>0.34737000000000001</v>
      </c>
      <c r="U506" s="9">
        <f t="shared" si="146"/>
        <v>0.43075835642938193</v>
      </c>
      <c r="V506" s="15">
        <f t="shared" si="147"/>
        <v>0.31442120849999999</v>
      </c>
      <c r="X506" s="11">
        <f t="shared" si="148"/>
        <v>6.2969199999999984E+19</v>
      </c>
      <c r="Y506" s="11">
        <f t="shared" si="149"/>
        <v>5.2229999999999991E-18</v>
      </c>
      <c r="Z506" s="11">
        <f t="shared" si="150"/>
        <v>4.06E-4</v>
      </c>
      <c r="AA506" s="16">
        <f t="shared" si="151"/>
        <v>0.11779904240367228</v>
      </c>
      <c r="AB506" s="9">
        <f t="shared" si="152"/>
        <v>0.49996485335976359</v>
      </c>
      <c r="AC506" s="9">
        <f t="shared" si="153"/>
        <v>0.88220095759632777</v>
      </c>
      <c r="AD506" s="15">
        <f t="shared" si="154"/>
        <v>290.14542463958691</v>
      </c>
      <c r="AE506" s="3">
        <f t="shared" si="155"/>
        <v>628.84919999999977</v>
      </c>
      <c r="AF506" s="2">
        <f t="shared" si="156"/>
        <v>0.25</v>
      </c>
      <c r="AG506" s="9">
        <f t="shared" si="157"/>
        <v>9.6140435571733504E-2</v>
      </c>
      <c r="AH506" s="2">
        <f t="shared" si="158"/>
        <v>4.6521856434017561</v>
      </c>
    </row>
    <row r="507" spans="1:34">
      <c r="A507" s="1">
        <f>Raw!A507</f>
        <v>494</v>
      </c>
      <c r="B507" s="14">
        <f>Raw!B507</f>
        <v>0.42245370370370372</v>
      </c>
      <c r="C507" s="15">
        <f>Raw!C507</f>
        <v>18</v>
      </c>
      <c r="D507" s="15">
        <f>IF(C507&gt;0.5,Raw!D507*D$11,-999)</f>
        <v>109.9</v>
      </c>
      <c r="E507" s="9">
        <f>IF(Raw!$G507&gt;$C$8,IF(Raw!$Q507&gt;$C$8,IF(Raw!$N507&gt;$C$9,IF(Raw!$N507&lt;$A$9,IF(Raw!$X507&gt;$C$9,IF(Raw!$X507&lt;$A$9,Raw!H507,-999),-999),-999),-999),-999),-999)</f>
        <v>0.48427199999999998</v>
      </c>
      <c r="F507" s="9">
        <f>IF(Raw!$G507&gt;$C$8,IF(Raw!$Q507&gt;$C$8,IF(Raw!$N507&gt;$C$9,IF(Raw!$N507&lt;$A$9,IF(Raw!$X507&gt;$C$9,IF(Raw!$X507&lt;$A$9,Raw!I507,-999),-999),-999),-999),-999),-999)</f>
        <v>0.73891300000000004</v>
      </c>
      <c r="G507" s="9">
        <f>Raw!G507</f>
        <v>0.95853600000000005</v>
      </c>
      <c r="H507" s="9">
        <f>IF(Raw!$G507&gt;$C$8,IF(Raw!$Q507&gt;$C$8,IF(Raw!$N507&gt;$C$9,IF(Raw!$N507&lt;$A$9,IF(Raw!$X507&gt;$C$9,IF(Raw!$X507&lt;$A$9,Raw!L507,-999),-999),-999),-999),-999),-999)</f>
        <v>520.9</v>
      </c>
      <c r="I507" s="9">
        <f>IF(Raw!$G507&gt;$C$8,IF(Raw!$Q507&gt;$C$8,IF(Raw!$N507&gt;$C$9,IF(Raw!$N507&lt;$A$9,IF(Raw!$X507&gt;$C$9,IF(Raw!$X507&lt;$A$9,Raw!M507,-999),-999),-999),-999),-999),-999)</f>
        <v>6.8060000000000004E-3</v>
      </c>
      <c r="J507" s="9">
        <f>IF(Raw!$G507&gt;$C$8,IF(Raw!$Q507&gt;$C$8,IF(Raw!$N507&gt;$C$9,IF(Raw!$N507&lt;$A$9,IF(Raw!$X507&gt;$C$9,IF(Raw!$X507&lt;$A$9,Raw!N507,-999),-999),-999),-999),-999),-999)</f>
        <v>564</v>
      </c>
      <c r="K507" s="9">
        <f>IF(Raw!$G507&gt;$C$8,IF(Raw!$Q507&gt;$C$8,IF(Raw!$N507&gt;$C$9,IF(Raw!$N507&lt;$A$9,IF(Raw!$X507&gt;$C$9,IF(Raw!$X507&lt;$A$9,Raw!R507,-999),-999),-999),-999),-999),-999)</f>
        <v>0.47055200000000003</v>
      </c>
      <c r="L507" s="9">
        <f>IF(Raw!$G507&gt;$C$8,IF(Raw!$Q507&gt;$C$8,IF(Raw!$N507&gt;$C$9,IF(Raw!$N507&lt;$A$9,IF(Raw!$X507&gt;$C$9,IF(Raw!$X507&lt;$A$9,Raw!S507,-999),-999),-999),-999),-999),-999)</f>
        <v>0.80446899999999999</v>
      </c>
      <c r="M507" s="9">
        <f>Raw!Q507</f>
        <v>0.98217399999999999</v>
      </c>
      <c r="N507" s="9">
        <f>IF(Raw!$G507&gt;$C$8,IF(Raw!$Q507&gt;$C$8,IF(Raw!$N507&gt;$C$9,IF(Raw!$N507&lt;$A$9,IF(Raw!$X507&gt;$C$9,IF(Raw!$X507&lt;$A$9,Raw!V507,-999),-999),-999),-999),-999),-999)</f>
        <v>593</v>
      </c>
      <c r="O507" s="9">
        <f>IF(Raw!$G507&gt;$C$8,IF(Raw!$Q507&gt;$C$8,IF(Raw!$N507&gt;$C$9,IF(Raw!$N507&lt;$A$9,IF(Raw!$X507&gt;$C$9,IF(Raw!$X507&lt;$A$9,Raw!W507,-999),-999),-999),-999),-999),-999)</f>
        <v>0.13487399999999999</v>
      </c>
      <c r="P507" s="9">
        <f>IF(Raw!$G507&gt;$C$8,IF(Raw!$Q507&gt;$C$8,IF(Raw!$N507&gt;$C$9,IF(Raw!$N507&lt;$A$9,IF(Raw!$X507&gt;$C$9,IF(Raw!$X507&lt;$A$9,Raw!X507,-999),-999),-999),-999),-999),-999)</f>
        <v>343</v>
      </c>
      <c r="R507" s="9">
        <f t="shared" si="143"/>
        <v>0.25464100000000006</v>
      </c>
      <c r="S507" s="9">
        <f t="shared" si="144"/>
        <v>0.34461567193972775</v>
      </c>
      <c r="T507" s="9">
        <f t="shared" si="145"/>
        <v>0.33391699999999996</v>
      </c>
      <c r="U507" s="9">
        <f t="shared" si="146"/>
        <v>0.41507752318610158</v>
      </c>
      <c r="V507" s="15">
        <f t="shared" si="147"/>
        <v>0.31366246310000001</v>
      </c>
      <c r="X507" s="11">
        <f t="shared" si="148"/>
        <v>6.6159799999999992E+19</v>
      </c>
      <c r="Y507" s="11">
        <f t="shared" si="149"/>
        <v>5.2089999999999998E-18</v>
      </c>
      <c r="Z507" s="11">
        <f t="shared" si="150"/>
        <v>5.6399999999999994E-4</v>
      </c>
      <c r="AA507" s="16">
        <f t="shared" si="151"/>
        <v>0.16273801615839167</v>
      </c>
      <c r="AB507" s="9">
        <f t="shared" si="152"/>
        <v>0.52489299014156166</v>
      </c>
      <c r="AC507" s="9">
        <f t="shared" si="153"/>
        <v>0.83726198384160844</v>
      </c>
      <c r="AD507" s="15">
        <f t="shared" si="154"/>
        <v>288.54258184112007</v>
      </c>
      <c r="AE507" s="3">
        <f t="shared" si="155"/>
        <v>627.16359999999975</v>
      </c>
      <c r="AF507" s="2">
        <f t="shared" si="156"/>
        <v>0.25</v>
      </c>
      <c r="AG507" s="9">
        <f t="shared" si="157"/>
        <v>9.2128877080257798E-2</v>
      </c>
      <c r="AH507" s="2">
        <f t="shared" si="158"/>
        <v>4.4580684157157542</v>
      </c>
    </row>
    <row r="508" spans="1:34">
      <c r="A508" s="1">
        <f>Raw!A508</f>
        <v>495</v>
      </c>
      <c r="B508" s="14">
        <f>Raw!B508</f>
        <v>0.42251157407407408</v>
      </c>
      <c r="C508" s="15">
        <f>Raw!C508</f>
        <v>16.8</v>
      </c>
      <c r="D508" s="15">
        <f>IF(C508&gt;0.5,Raw!D508*D$11,-999)</f>
        <v>117.8</v>
      </c>
      <c r="E508" s="9">
        <f>IF(Raw!$G508&gt;$C$8,IF(Raw!$Q508&gt;$C$8,IF(Raw!$N508&gt;$C$9,IF(Raw!$N508&lt;$A$9,IF(Raw!$X508&gt;$C$9,IF(Raw!$X508&lt;$A$9,Raw!H508,-999),-999),-999),-999),-999),-999)</f>
        <v>0.48159600000000002</v>
      </c>
      <c r="F508" s="9">
        <f>IF(Raw!$G508&gt;$C$8,IF(Raw!$Q508&gt;$C$8,IF(Raw!$N508&gt;$C$9,IF(Raw!$N508&lt;$A$9,IF(Raw!$X508&gt;$C$9,IF(Raw!$X508&lt;$A$9,Raw!I508,-999),-999),-999),-999),-999),-999)</f>
        <v>0.71495799999999998</v>
      </c>
      <c r="G508" s="9">
        <f>Raw!G508</f>
        <v>0.96081700000000003</v>
      </c>
      <c r="H508" s="9">
        <f>IF(Raw!$G508&gt;$C$8,IF(Raw!$Q508&gt;$C$8,IF(Raw!$N508&gt;$C$9,IF(Raw!$N508&lt;$A$9,IF(Raw!$X508&gt;$C$9,IF(Raw!$X508&lt;$A$9,Raw!L508,-999),-999),-999),-999),-999),-999)</f>
        <v>491.6</v>
      </c>
      <c r="I508" s="9">
        <f>IF(Raw!$G508&gt;$C$8,IF(Raw!$Q508&gt;$C$8,IF(Raw!$N508&gt;$C$9,IF(Raw!$N508&lt;$A$9,IF(Raw!$X508&gt;$C$9,IF(Raw!$X508&lt;$A$9,Raw!M508,-999),-999),-999),-999),-999),-999)</f>
        <v>9.0000000000000002E-6</v>
      </c>
      <c r="J508" s="9">
        <f>IF(Raw!$G508&gt;$C$8,IF(Raw!$Q508&gt;$C$8,IF(Raw!$N508&gt;$C$9,IF(Raw!$N508&lt;$A$9,IF(Raw!$X508&gt;$C$9,IF(Raw!$X508&lt;$A$9,Raw!N508,-999),-999),-999),-999),-999),-999)</f>
        <v>385</v>
      </c>
      <c r="K508" s="9">
        <f>IF(Raw!$G508&gt;$C$8,IF(Raw!$Q508&gt;$C$8,IF(Raw!$N508&gt;$C$9,IF(Raw!$N508&lt;$A$9,IF(Raw!$X508&gt;$C$9,IF(Raw!$X508&lt;$A$9,Raw!R508,-999),-999),-999),-999),-999),-999)</f>
        <v>0.45774700000000001</v>
      </c>
      <c r="L508" s="9">
        <f>IF(Raw!$G508&gt;$C$8,IF(Raw!$Q508&gt;$C$8,IF(Raw!$N508&gt;$C$9,IF(Raw!$N508&lt;$A$9,IF(Raw!$X508&gt;$C$9,IF(Raw!$X508&lt;$A$9,Raw!S508,-999),-999),-999),-999),-999),-999)</f>
        <v>0.77885000000000004</v>
      </c>
      <c r="M508" s="9">
        <f>Raw!Q508</f>
        <v>0.97875900000000005</v>
      </c>
      <c r="N508" s="9">
        <f>IF(Raw!$G508&gt;$C$8,IF(Raw!$Q508&gt;$C$8,IF(Raw!$N508&gt;$C$9,IF(Raw!$N508&lt;$A$9,IF(Raw!$X508&gt;$C$9,IF(Raw!$X508&lt;$A$9,Raw!V508,-999),-999),-999),-999),-999),-999)</f>
        <v>534</v>
      </c>
      <c r="O508" s="9">
        <f>IF(Raw!$G508&gt;$C$8,IF(Raw!$Q508&gt;$C$8,IF(Raw!$N508&gt;$C$9,IF(Raw!$N508&lt;$A$9,IF(Raw!$X508&gt;$C$9,IF(Raw!$X508&lt;$A$9,Raw!W508,-999),-999),-999),-999),-999),-999)</f>
        <v>1.0907999999999999E-2</v>
      </c>
      <c r="P508" s="9">
        <f>IF(Raw!$G508&gt;$C$8,IF(Raw!$Q508&gt;$C$8,IF(Raw!$N508&gt;$C$9,IF(Raw!$N508&lt;$A$9,IF(Raw!$X508&gt;$C$9,IF(Raw!$X508&lt;$A$9,Raw!X508,-999),-999),-999),-999),-999),-999)</f>
        <v>409</v>
      </c>
      <c r="R508" s="9">
        <f t="shared" si="143"/>
        <v>0.23336199999999996</v>
      </c>
      <c r="S508" s="9">
        <f t="shared" si="144"/>
        <v>0.32639959270334756</v>
      </c>
      <c r="T508" s="9">
        <f t="shared" si="145"/>
        <v>0.32110300000000003</v>
      </c>
      <c r="U508" s="9">
        <f t="shared" si="146"/>
        <v>0.41227835911921423</v>
      </c>
      <c r="V508" s="15">
        <f t="shared" si="147"/>
        <v>0.30367361500000001</v>
      </c>
      <c r="X508" s="11">
        <f t="shared" si="148"/>
        <v>7.0915599999999984E+19</v>
      </c>
      <c r="Y508" s="11">
        <f t="shared" si="149"/>
        <v>4.9159999999999999E-18</v>
      </c>
      <c r="Z508" s="11">
        <f t="shared" si="150"/>
        <v>3.8499999999999998E-4</v>
      </c>
      <c r="AA508" s="16">
        <f t="shared" si="151"/>
        <v>0.118336146154582</v>
      </c>
      <c r="AB508" s="9">
        <f t="shared" si="152"/>
        <v>0.49574509153867474</v>
      </c>
      <c r="AC508" s="9">
        <f t="shared" si="153"/>
        <v>0.88166385384541801</v>
      </c>
      <c r="AD508" s="15">
        <f t="shared" si="154"/>
        <v>307.36661338852468</v>
      </c>
      <c r="AE508" s="3">
        <f t="shared" si="155"/>
        <v>591.88639999999987</v>
      </c>
      <c r="AF508" s="2">
        <f t="shared" si="156"/>
        <v>0.25</v>
      </c>
      <c r="AG508" s="9">
        <f t="shared" si="157"/>
        <v>9.7477386935269889E-2</v>
      </c>
      <c r="AH508" s="2">
        <f t="shared" si="158"/>
        <v>4.7168800240999769</v>
      </c>
    </row>
    <row r="509" spans="1:34">
      <c r="A509" s="1">
        <f>Raw!A509</f>
        <v>496</v>
      </c>
      <c r="B509" s="14">
        <f>Raw!B509</f>
        <v>0.4225694444444445</v>
      </c>
      <c r="C509" s="15">
        <f>Raw!C509</f>
        <v>16.399999999999999</v>
      </c>
      <c r="D509" s="15">
        <f>IF(C509&gt;0.5,Raw!D509*D$11,-999)</f>
        <v>118.7</v>
      </c>
      <c r="E509" s="9">
        <f>IF(Raw!$G509&gt;$C$8,IF(Raw!$Q509&gt;$C$8,IF(Raw!$N509&gt;$C$9,IF(Raw!$N509&lt;$A$9,IF(Raw!$X509&gt;$C$9,IF(Raw!$X509&lt;$A$9,Raw!H509,-999),-999),-999),-999),-999),-999)</f>
        <v>0.486155</v>
      </c>
      <c r="F509" s="9">
        <f>IF(Raw!$G509&gt;$C$8,IF(Raw!$Q509&gt;$C$8,IF(Raw!$N509&gt;$C$9,IF(Raw!$N509&lt;$A$9,IF(Raw!$X509&gt;$C$9,IF(Raw!$X509&lt;$A$9,Raw!I509,-999),-999),-999),-999),-999),-999)</f>
        <v>0.69711900000000004</v>
      </c>
      <c r="G509" s="9">
        <f>Raw!G509</f>
        <v>0.95257199999999997</v>
      </c>
      <c r="H509" s="9">
        <f>IF(Raw!$G509&gt;$C$8,IF(Raw!$Q509&gt;$C$8,IF(Raw!$N509&gt;$C$9,IF(Raw!$N509&lt;$A$9,IF(Raw!$X509&gt;$C$9,IF(Raw!$X509&lt;$A$9,Raw!L509,-999),-999),-999),-999),-999),-999)</f>
        <v>466.5</v>
      </c>
      <c r="I509" s="9">
        <f>IF(Raw!$G509&gt;$C$8,IF(Raw!$Q509&gt;$C$8,IF(Raw!$N509&gt;$C$9,IF(Raw!$N509&lt;$A$9,IF(Raw!$X509&gt;$C$9,IF(Raw!$X509&lt;$A$9,Raw!M509,-999),-999),-999),-999),-999),-999)</f>
        <v>1.4E-5</v>
      </c>
      <c r="J509" s="9">
        <f>IF(Raw!$G509&gt;$C$8,IF(Raw!$Q509&gt;$C$8,IF(Raw!$N509&gt;$C$9,IF(Raw!$N509&lt;$A$9,IF(Raw!$X509&gt;$C$9,IF(Raw!$X509&lt;$A$9,Raw!N509,-999),-999),-999),-999),-999),-999)</f>
        <v>609</v>
      </c>
      <c r="K509" s="9">
        <f>IF(Raw!$G509&gt;$C$8,IF(Raw!$Q509&gt;$C$8,IF(Raw!$N509&gt;$C$9,IF(Raw!$N509&lt;$A$9,IF(Raw!$X509&gt;$C$9,IF(Raw!$X509&lt;$A$9,Raw!R509,-999),-999),-999),-999),-999),-999)</f>
        <v>0.44480900000000001</v>
      </c>
      <c r="L509" s="9">
        <f>IF(Raw!$G509&gt;$C$8,IF(Raw!$Q509&gt;$C$8,IF(Raw!$N509&gt;$C$9,IF(Raw!$N509&lt;$A$9,IF(Raw!$X509&gt;$C$9,IF(Raw!$X509&lt;$A$9,Raw!S509,-999),-999),-999),-999),-999),-999)</f>
        <v>0.74276399999999998</v>
      </c>
      <c r="M509" s="9">
        <f>Raw!Q509</f>
        <v>0.97473799999999999</v>
      </c>
      <c r="N509" s="9">
        <f>IF(Raw!$G509&gt;$C$8,IF(Raw!$Q509&gt;$C$8,IF(Raw!$N509&gt;$C$9,IF(Raw!$N509&lt;$A$9,IF(Raw!$X509&gt;$C$9,IF(Raw!$X509&lt;$A$9,Raw!V509,-999),-999),-999),-999),-999),-999)</f>
        <v>581.70000000000005</v>
      </c>
      <c r="O509" s="9">
        <f>IF(Raw!$G509&gt;$C$8,IF(Raw!$Q509&gt;$C$8,IF(Raw!$N509&gt;$C$9,IF(Raw!$N509&lt;$A$9,IF(Raw!$X509&gt;$C$9,IF(Raw!$X509&lt;$A$9,Raw!W509,-999),-999),-999),-999),-999),-999)</f>
        <v>5.4214999999999999E-2</v>
      </c>
      <c r="P509" s="9">
        <f>IF(Raw!$G509&gt;$C$8,IF(Raw!$Q509&gt;$C$8,IF(Raw!$N509&gt;$C$9,IF(Raw!$N509&lt;$A$9,IF(Raw!$X509&gt;$C$9,IF(Raw!$X509&lt;$A$9,Raw!X509,-999),-999),-999),-999),-999),-999)</f>
        <v>388</v>
      </c>
      <c r="R509" s="9">
        <f t="shared" si="143"/>
        <v>0.21096400000000004</v>
      </c>
      <c r="S509" s="9">
        <f t="shared" si="144"/>
        <v>0.30262265122597437</v>
      </c>
      <c r="T509" s="9">
        <f t="shared" si="145"/>
        <v>0.29795499999999997</v>
      </c>
      <c r="U509" s="9">
        <f t="shared" si="146"/>
        <v>0.40114356646256411</v>
      </c>
      <c r="V509" s="15">
        <f t="shared" si="147"/>
        <v>0.28960368359999999</v>
      </c>
      <c r="X509" s="11">
        <f t="shared" si="148"/>
        <v>7.1457399999999992E+19</v>
      </c>
      <c r="Y509" s="11">
        <f t="shared" si="149"/>
        <v>4.6649999999999994E-18</v>
      </c>
      <c r="Z509" s="11">
        <f t="shared" si="150"/>
        <v>6.0899999999999995E-4</v>
      </c>
      <c r="AA509" s="16">
        <f t="shared" si="151"/>
        <v>0.16875130092856441</v>
      </c>
      <c r="AB509" s="9">
        <f t="shared" si="152"/>
        <v>0.49508929386817041</v>
      </c>
      <c r="AC509" s="9">
        <f t="shared" si="153"/>
        <v>0.83124869907143561</v>
      </c>
      <c r="AD509" s="15">
        <f t="shared" si="154"/>
        <v>277.09573223081185</v>
      </c>
      <c r="AE509" s="3">
        <f t="shared" si="155"/>
        <v>561.66599999999983</v>
      </c>
      <c r="AF509" s="2">
        <f t="shared" si="156"/>
        <v>0.25</v>
      </c>
      <c r="AG509" s="9">
        <f t="shared" si="157"/>
        <v>8.5503977137402723E-2</v>
      </c>
      <c r="AH509" s="2">
        <f t="shared" si="158"/>
        <v>4.1374929552464961</v>
      </c>
    </row>
    <row r="510" spans="1:34">
      <c r="A510" s="1">
        <f>Raw!A510</f>
        <v>497</v>
      </c>
      <c r="B510" s="14">
        <f>Raw!B510</f>
        <v>0.4226273148148148</v>
      </c>
      <c r="C510" s="15">
        <f>Raw!C510</f>
        <v>14.9</v>
      </c>
      <c r="D510" s="15">
        <f>IF(C510&gt;0.5,Raw!D510*D$11,-999)</f>
        <v>126.6</v>
      </c>
      <c r="E510" s="9">
        <f>IF(Raw!$G510&gt;$C$8,IF(Raw!$Q510&gt;$C$8,IF(Raw!$N510&gt;$C$9,IF(Raw!$N510&lt;$A$9,IF(Raw!$X510&gt;$C$9,IF(Raw!$X510&lt;$A$9,Raw!H510,-999),-999),-999),-999),-999),-999)</f>
        <v>0.47104200000000002</v>
      </c>
      <c r="F510" s="9">
        <f>IF(Raw!$G510&gt;$C$8,IF(Raw!$Q510&gt;$C$8,IF(Raw!$N510&gt;$C$9,IF(Raw!$N510&lt;$A$9,IF(Raw!$X510&gt;$C$9,IF(Raw!$X510&lt;$A$9,Raw!I510,-999),-999),-999),-999),-999),-999)</f>
        <v>0.65593800000000002</v>
      </c>
      <c r="G510" s="9">
        <f>Raw!G510</f>
        <v>0.93121399999999999</v>
      </c>
      <c r="H510" s="9">
        <f>IF(Raw!$G510&gt;$C$8,IF(Raw!$Q510&gt;$C$8,IF(Raw!$N510&gt;$C$9,IF(Raw!$N510&lt;$A$9,IF(Raw!$X510&gt;$C$9,IF(Raw!$X510&lt;$A$9,Raw!L510,-999),-999),-999),-999),-999),-999)</f>
        <v>485.9</v>
      </c>
      <c r="I510" s="9">
        <f>IF(Raw!$G510&gt;$C$8,IF(Raw!$Q510&gt;$C$8,IF(Raw!$N510&gt;$C$9,IF(Raw!$N510&lt;$A$9,IF(Raw!$X510&gt;$C$9,IF(Raw!$X510&lt;$A$9,Raw!M510,-999),-999),-999),-999),-999),-999)</f>
        <v>0.14163700000000001</v>
      </c>
      <c r="J510" s="9">
        <f>IF(Raw!$G510&gt;$C$8,IF(Raw!$Q510&gt;$C$8,IF(Raw!$N510&gt;$C$9,IF(Raw!$N510&lt;$A$9,IF(Raw!$X510&gt;$C$9,IF(Raw!$X510&lt;$A$9,Raw!N510,-999),-999),-999),-999),-999),-999)</f>
        <v>587</v>
      </c>
      <c r="K510" s="9">
        <f>IF(Raw!$G510&gt;$C$8,IF(Raw!$Q510&gt;$C$8,IF(Raw!$N510&gt;$C$9,IF(Raw!$N510&lt;$A$9,IF(Raw!$X510&gt;$C$9,IF(Raw!$X510&lt;$A$9,Raw!R510,-999),-999),-999),-999),-999),-999)</f>
        <v>0.430369</v>
      </c>
      <c r="L510" s="9">
        <f>IF(Raw!$G510&gt;$C$8,IF(Raw!$Q510&gt;$C$8,IF(Raw!$N510&gt;$C$9,IF(Raw!$N510&lt;$A$9,IF(Raw!$X510&gt;$C$9,IF(Raw!$X510&lt;$A$9,Raw!S510,-999),-999),-999),-999),-999),-999)</f>
        <v>0.721279</v>
      </c>
      <c r="M510" s="9">
        <f>Raw!Q510</f>
        <v>0.97139900000000001</v>
      </c>
      <c r="N510" s="9">
        <f>IF(Raw!$G510&gt;$C$8,IF(Raw!$Q510&gt;$C$8,IF(Raw!$N510&gt;$C$9,IF(Raw!$N510&lt;$A$9,IF(Raw!$X510&gt;$C$9,IF(Raw!$X510&lt;$A$9,Raw!V510,-999),-999),-999),-999),-999),-999)</f>
        <v>582.6</v>
      </c>
      <c r="O510" s="9">
        <f>IF(Raw!$G510&gt;$C$8,IF(Raw!$Q510&gt;$C$8,IF(Raw!$N510&gt;$C$9,IF(Raw!$N510&lt;$A$9,IF(Raw!$X510&gt;$C$9,IF(Raw!$X510&lt;$A$9,Raw!W510,-999),-999),-999),-999),-999),-999)</f>
        <v>2.1536E-2</v>
      </c>
      <c r="P510" s="9">
        <f>IF(Raw!$G510&gt;$C$8,IF(Raw!$Q510&gt;$C$8,IF(Raw!$N510&gt;$C$9,IF(Raw!$N510&lt;$A$9,IF(Raw!$X510&gt;$C$9,IF(Raw!$X510&lt;$A$9,Raw!X510,-999),-999),-999),-999),-999),-999)</f>
        <v>285</v>
      </c>
      <c r="R510" s="9">
        <f t="shared" si="143"/>
        <v>0.184896</v>
      </c>
      <c r="S510" s="9">
        <f t="shared" si="144"/>
        <v>0.28188029966246808</v>
      </c>
      <c r="T510" s="9">
        <f t="shared" si="145"/>
        <v>0.29091</v>
      </c>
      <c r="U510" s="9">
        <f t="shared" si="146"/>
        <v>0.40332520425521884</v>
      </c>
      <c r="V510" s="15">
        <f t="shared" si="147"/>
        <v>0.28122668210000001</v>
      </c>
      <c r="X510" s="11">
        <f t="shared" si="148"/>
        <v>7.6213199999999984E+19</v>
      </c>
      <c r="Y510" s="11">
        <f t="shared" si="149"/>
        <v>4.8589999999999993E-18</v>
      </c>
      <c r="Z510" s="11">
        <f t="shared" si="150"/>
        <v>5.8699999999999996E-4</v>
      </c>
      <c r="AA510" s="16">
        <f t="shared" si="151"/>
        <v>0.17856231923060478</v>
      </c>
      <c r="AB510" s="9">
        <f t="shared" si="152"/>
        <v>0.48231456428737524</v>
      </c>
      <c r="AC510" s="9">
        <f t="shared" si="153"/>
        <v>0.82143768076939527</v>
      </c>
      <c r="AD510" s="15">
        <f t="shared" si="154"/>
        <v>304.19475167053628</v>
      </c>
      <c r="AE510" s="3">
        <f t="shared" si="155"/>
        <v>585.02359999999976</v>
      </c>
      <c r="AF510" s="2">
        <f t="shared" si="156"/>
        <v>0.25</v>
      </c>
      <c r="AG510" s="9">
        <f t="shared" si="157"/>
        <v>9.4376469500680474E-2</v>
      </c>
      <c r="AH510" s="2">
        <f t="shared" si="158"/>
        <v>4.5668282432360616</v>
      </c>
    </row>
    <row r="511" spans="1:34">
      <c r="A511" s="1">
        <f>Raw!A511</f>
        <v>498</v>
      </c>
      <c r="B511" s="14">
        <f>Raw!B511</f>
        <v>0.42268518518518516</v>
      </c>
      <c r="C511" s="15">
        <f>Raw!C511</f>
        <v>15.1</v>
      </c>
      <c r="D511" s="15">
        <f>IF(C511&gt;0.5,Raw!D511*D$11,-999)</f>
        <v>127.5</v>
      </c>
      <c r="E511" s="9">
        <f>IF(Raw!$G511&gt;$C$8,IF(Raw!$Q511&gt;$C$8,IF(Raw!$N511&gt;$C$9,IF(Raw!$N511&lt;$A$9,IF(Raw!$X511&gt;$C$9,IF(Raw!$X511&lt;$A$9,Raw!H511,-999),-999),-999),-999),-999),-999)</f>
        <v>0.45045400000000002</v>
      </c>
      <c r="F511" s="9">
        <f>IF(Raw!$G511&gt;$C$8,IF(Raw!$Q511&gt;$C$8,IF(Raw!$N511&gt;$C$9,IF(Raw!$N511&lt;$A$9,IF(Raw!$X511&gt;$C$9,IF(Raw!$X511&lt;$A$9,Raw!I511,-999),-999),-999),-999),-999),-999)</f>
        <v>0.64537199999999995</v>
      </c>
      <c r="G511" s="9">
        <f>Raw!G511</f>
        <v>0.95941699999999996</v>
      </c>
      <c r="H511" s="9">
        <f>IF(Raw!$G511&gt;$C$8,IF(Raw!$Q511&gt;$C$8,IF(Raw!$N511&gt;$C$9,IF(Raw!$N511&lt;$A$9,IF(Raw!$X511&gt;$C$9,IF(Raw!$X511&lt;$A$9,Raw!L511,-999),-999),-999),-999),-999),-999)</f>
        <v>485.5</v>
      </c>
      <c r="I511" s="9">
        <f>IF(Raw!$G511&gt;$C$8,IF(Raw!$Q511&gt;$C$8,IF(Raw!$N511&gt;$C$9,IF(Raw!$N511&lt;$A$9,IF(Raw!$X511&gt;$C$9,IF(Raw!$X511&lt;$A$9,Raw!M511,-999),-999),-999),-999),-999),-999)</f>
        <v>1.5E-5</v>
      </c>
      <c r="J511" s="9">
        <f>IF(Raw!$G511&gt;$C$8,IF(Raw!$Q511&gt;$C$8,IF(Raw!$N511&gt;$C$9,IF(Raw!$N511&lt;$A$9,IF(Raw!$X511&gt;$C$9,IF(Raw!$X511&lt;$A$9,Raw!N511,-999),-999),-999),-999),-999),-999)</f>
        <v>490</v>
      </c>
      <c r="K511" s="9">
        <f>IF(Raw!$G511&gt;$C$8,IF(Raw!$Q511&gt;$C$8,IF(Raw!$N511&gt;$C$9,IF(Raw!$N511&lt;$A$9,IF(Raw!$X511&gt;$C$9,IF(Raw!$X511&lt;$A$9,Raw!R511,-999),-999),-999),-999),-999),-999)</f>
        <v>0.434587</v>
      </c>
      <c r="L511" s="9">
        <f>IF(Raw!$G511&gt;$C$8,IF(Raw!$Q511&gt;$C$8,IF(Raw!$N511&gt;$C$9,IF(Raw!$N511&lt;$A$9,IF(Raw!$X511&gt;$C$9,IF(Raw!$X511&lt;$A$9,Raw!S511,-999),-999),-999),-999),-999),-999)</f>
        <v>0.69120300000000001</v>
      </c>
      <c r="M511" s="9">
        <f>Raw!Q511</f>
        <v>0.970688</v>
      </c>
      <c r="N511" s="9">
        <f>IF(Raw!$G511&gt;$C$8,IF(Raw!$Q511&gt;$C$8,IF(Raw!$N511&gt;$C$9,IF(Raw!$N511&lt;$A$9,IF(Raw!$X511&gt;$C$9,IF(Raw!$X511&lt;$A$9,Raw!V511,-999),-999),-999),-999),-999),-999)</f>
        <v>583.1</v>
      </c>
      <c r="O511" s="9">
        <f>IF(Raw!$G511&gt;$C$8,IF(Raw!$Q511&gt;$C$8,IF(Raw!$N511&gt;$C$9,IF(Raw!$N511&lt;$A$9,IF(Raw!$X511&gt;$C$9,IF(Raw!$X511&lt;$A$9,Raw!W511,-999),-999),-999),-999),-999),-999)</f>
        <v>0.118672</v>
      </c>
      <c r="P511" s="9">
        <f>IF(Raw!$G511&gt;$C$8,IF(Raw!$Q511&gt;$C$8,IF(Raw!$N511&gt;$C$9,IF(Raw!$N511&lt;$A$9,IF(Raw!$X511&gt;$C$9,IF(Raw!$X511&lt;$A$9,Raw!X511,-999),-999),-999),-999),-999),-999)</f>
        <v>443</v>
      </c>
      <c r="R511" s="9">
        <f t="shared" si="143"/>
        <v>0.19491799999999992</v>
      </c>
      <c r="S511" s="9">
        <f t="shared" si="144"/>
        <v>0.30202425887705064</v>
      </c>
      <c r="T511" s="9">
        <f t="shared" si="145"/>
        <v>0.25661600000000001</v>
      </c>
      <c r="U511" s="9">
        <f t="shared" si="146"/>
        <v>0.37125996270270817</v>
      </c>
      <c r="V511" s="15">
        <f t="shared" si="147"/>
        <v>0.26950004970000002</v>
      </c>
      <c r="X511" s="11">
        <f t="shared" si="148"/>
        <v>7.6754999999999984E+19</v>
      </c>
      <c r="Y511" s="11">
        <f t="shared" si="149"/>
        <v>4.855E-18</v>
      </c>
      <c r="Z511" s="11">
        <f t="shared" si="150"/>
        <v>4.8999999999999998E-4</v>
      </c>
      <c r="AA511" s="16">
        <f t="shared" si="151"/>
        <v>0.15440290666441195</v>
      </c>
      <c r="AB511" s="9">
        <f t="shared" si="152"/>
        <v>0.47420925629659472</v>
      </c>
      <c r="AC511" s="9">
        <f t="shared" si="153"/>
        <v>0.84559709333558819</v>
      </c>
      <c r="AD511" s="15">
        <f t="shared" si="154"/>
        <v>315.10797278451417</v>
      </c>
      <c r="AE511" s="3">
        <f t="shared" si="155"/>
        <v>584.5419999999998</v>
      </c>
      <c r="AF511" s="2">
        <f t="shared" si="156"/>
        <v>0.25</v>
      </c>
      <c r="AG511" s="9">
        <f t="shared" si="157"/>
        <v>8.9989980171772857E-2</v>
      </c>
      <c r="AH511" s="2">
        <f t="shared" si="158"/>
        <v>4.3545683074502186</v>
      </c>
    </row>
    <row r="512" spans="1:34">
      <c r="A512" s="1">
        <f>Raw!A512</f>
        <v>499</v>
      </c>
      <c r="B512" s="14">
        <f>Raw!B512</f>
        <v>0.42274305555555558</v>
      </c>
      <c r="C512" s="15">
        <f>Raw!C512</f>
        <v>13.5</v>
      </c>
      <c r="D512" s="15">
        <f>IF(C512&gt;0.5,Raw!D512*D$11,-999)</f>
        <v>139.80000000000001</v>
      </c>
      <c r="E512" s="9">
        <f>IF(Raw!$G512&gt;$C$8,IF(Raw!$Q512&gt;$C$8,IF(Raw!$N512&gt;$C$9,IF(Raw!$N512&lt;$A$9,IF(Raw!$X512&gt;$C$9,IF(Raw!$X512&lt;$A$9,Raw!H512,-999),-999),-999),-999),-999),-999)</f>
        <v>0.46456900000000001</v>
      </c>
      <c r="F512" s="9">
        <f>IF(Raw!$G512&gt;$C$8,IF(Raw!$Q512&gt;$C$8,IF(Raw!$N512&gt;$C$9,IF(Raw!$N512&lt;$A$9,IF(Raw!$X512&gt;$C$9,IF(Raw!$X512&lt;$A$9,Raw!I512,-999),-999),-999),-999),-999),-999)</f>
        <v>0.66017499999999996</v>
      </c>
      <c r="G512" s="9">
        <f>Raw!G512</f>
        <v>0.94035999999999997</v>
      </c>
      <c r="H512" s="9">
        <f>IF(Raw!$G512&gt;$C$8,IF(Raw!$Q512&gt;$C$8,IF(Raw!$N512&gt;$C$9,IF(Raw!$N512&lt;$A$9,IF(Raw!$X512&gt;$C$9,IF(Raw!$X512&lt;$A$9,Raw!L512,-999),-999),-999),-999),-999),-999)</f>
        <v>544.5</v>
      </c>
      <c r="I512" s="9">
        <f>IF(Raw!$G512&gt;$C$8,IF(Raw!$Q512&gt;$C$8,IF(Raw!$N512&gt;$C$9,IF(Raw!$N512&lt;$A$9,IF(Raw!$X512&gt;$C$9,IF(Raw!$X512&lt;$A$9,Raw!M512,-999),-999),-999),-999),-999),-999)</f>
        <v>0.247893</v>
      </c>
      <c r="J512" s="9">
        <f>IF(Raw!$G512&gt;$C$8,IF(Raw!$Q512&gt;$C$8,IF(Raw!$N512&gt;$C$9,IF(Raw!$N512&lt;$A$9,IF(Raw!$X512&gt;$C$9,IF(Raw!$X512&lt;$A$9,Raw!N512,-999),-999),-999),-999),-999),-999)</f>
        <v>406</v>
      </c>
      <c r="K512" s="9">
        <f>IF(Raw!$G512&gt;$C$8,IF(Raw!$Q512&gt;$C$8,IF(Raw!$N512&gt;$C$9,IF(Raw!$N512&lt;$A$9,IF(Raw!$X512&gt;$C$9,IF(Raw!$X512&lt;$A$9,Raw!R512,-999),-999),-999),-999),-999),-999)</f>
        <v>0.42612899999999998</v>
      </c>
      <c r="L512" s="9">
        <f>IF(Raw!$G512&gt;$C$8,IF(Raw!$Q512&gt;$C$8,IF(Raw!$N512&gt;$C$9,IF(Raw!$N512&lt;$A$9,IF(Raw!$X512&gt;$C$9,IF(Raw!$X512&lt;$A$9,Raw!S512,-999),-999),-999),-999),-999),-999)</f>
        <v>0.71918300000000002</v>
      </c>
      <c r="M512" s="9">
        <f>Raw!Q512</f>
        <v>0.97294700000000001</v>
      </c>
      <c r="N512" s="9">
        <f>IF(Raw!$G512&gt;$C$8,IF(Raw!$Q512&gt;$C$8,IF(Raw!$N512&gt;$C$9,IF(Raw!$N512&lt;$A$9,IF(Raw!$X512&gt;$C$9,IF(Raw!$X512&lt;$A$9,Raw!V512,-999),-999),-999),-999),-999),-999)</f>
        <v>601.70000000000005</v>
      </c>
      <c r="O512" s="9">
        <f>IF(Raw!$G512&gt;$C$8,IF(Raw!$Q512&gt;$C$8,IF(Raw!$N512&gt;$C$9,IF(Raw!$N512&lt;$A$9,IF(Raw!$X512&gt;$C$9,IF(Raw!$X512&lt;$A$9,Raw!W512,-999),-999),-999),-999),-999),-999)</f>
        <v>1.2661E-2</v>
      </c>
      <c r="P512" s="9">
        <f>IF(Raw!$G512&gt;$C$8,IF(Raw!$Q512&gt;$C$8,IF(Raw!$N512&gt;$C$9,IF(Raw!$N512&lt;$A$9,IF(Raw!$X512&gt;$C$9,IF(Raw!$X512&lt;$A$9,Raw!X512,-999),-999),-999),-999),-999),-999)</f>
        <v>603</v>
      </c>
      <c r="R512" s="9">
        <f t="shared" si="143"/>
        <v>0.19560599999999995</v>
      </c>
      <c r="S512" s="9">
        <f t="shared" si="144"/>
        <v>0.29629416442609907</v>
      </c>
      <c r="T512" s="9">
        <f t="shared" si="145"/>
        <v>0.29305400000000004</v>
      </c>
      <c r="U512" s="9">
        <f t="shared" si="146"/>
        <v>0.40748182312429526</v>
      </c>
      <c r="V512" s="15">
        <f t="shared" si="147"/>
        <v>0.28040945170000003</v>
      </c>
      <c r="X512" s="11">
        <f t="shared" si="148"/>
        <v>8.4159599999999984E+19</v>
      </c>
      <c r="Y512" s="11">
        <f t="shared" si="149"/>
        <v>5.4449999999999999E-18</v>
      </c>
      <c r="Z512" s="11">
        <f t="shared" si="150"/>
        <v>4.06E-4</v>
      </c>
      <c r="AA512" s="16">
        <f t="shared" si="151"/>
        <v>0.15686458720138399</v>
      </c>
      <c r="AB512" s="9">
        <f t="shared" si="152"/>
        <v>0.47209879473771438</v>
      </c>
      <c r="AC512" s="9">
        <f t="shared" si="153"/>
        <v>0.84313541279861604</v>
      </c>
      <c r="AD512" s="15">
        <f t="shared" si="154"/>
        <v>386.36597832853198</v>
      </c>
      <c r="AE512" s="3">
        <f t="shared" si="155"/>
        <v>655.57799999999986</v>
      </c>
      <c r="AF512" s="2">
        <f t="shared" si="156"/>
        <v>0.25</v>
      </c>
      <c r="AG512" s="9">
        <f t="shared" si="157"/>
        <v>0.12110547172500935</v>
      </c>
      <c r="AH512" s="2">
        <f t="shared" si="158"/>
        <v>5.8602307504225006</v>
      </c>
    </row>
    <row r="513" spans="1:34">
      <c r="A513" s="1">
        <f>Raw!A513</f>
        <v>500</v>
      </c>
      <c r="B513" s="14">
        <f>Raw!B513</f>
        <v>0.42280092592592594</v>
      </c>
      <c r="C513" s="15">
        <f>Raw!C513</f>
        <v>13.5</v>
      </c>
      <c r="D513" s="15">
        <f>IF(C513&gt;0.5,Raw!D513*D$11,-999)</f>
        <v>138.9</v>
      </c>
      <c r="E513" s="9">
        <f>IF(Raw!$G513&gt;$C$8,IF(Raw!$Q513&gt;$C$8,IF(Raw!$N513&gt;$C$9,IF(Raw!$N513&lt;$A$9,IF(Raw!$X513&gt;$C$9,IF(Raw!$X513&lt;$A$9,Raw!H513,-999),-999),-999),-999),-999),-999)</f>
        <v>0.435782</v>
      </c>
      <c r="F513" s="9">
        <f>IF(Raw!$G513&gt;$C$8,IF(Raw!$Q513&gt;$C$8,IF(Raw!$N513&gt;$C$9,IF(Raw!$N513&lt;$A$9,IF(Raw!$X513&gt;$C$9,IF(Raw!$X513&lt;$A$9,Raw!I513,-999),-999),-999),-999),-999),-999)</f>
        <v>0.62087800000000004</v>
      </c>
      <c r="G513" s="9">
        <f>Raw!G513</f>
        <v>0.92532199999999998</v>
      </c>
      <c r="H513" s="9">
        <f>IF(Raw!$G513&gt;$C$8,IF(Raw!$Q513&gt;$C$8,IF(Raw!$N513&gt;$C$9,IF(Raw!$N513&lt;$A$9,IF(Raw!$X513&gt;$C$9,IF(Raw!$X513&lt;$A$9,Raw!L513,-999),-999),-999),-999),-999),-999)</f>
        <v>520.20000000000005</v>
      </c>
      <c r="I513" s="9">
        <f>IF(Raw!$G513&gt;$C$8,IF(Raw!$Q513&gt;$C$8,IF(Raw!$N513&gt;$C$9,IF(Raw!$N513&lt;$A$9,IF(Raw!$X513&gt;$C$9,IF(Raw!$X513&lt;$A$9,Raw!M513,-999),-999),-999),-999),-999),-999)</f>
        <v>8.4434999999999996E-2</v>
      </c>
      <c r="J513" s="9">
        <f>IF(Raw!$G513&gt;$C$8,IF(Raw!$Q513&gt;$C$8,IF(Raw!$N513&gt;$C$9,IF(Raw!$N513&lt;$A$9,IF(Raw!$X513&gt;$C$9,IF(Raw!$X513&lt;$A$9,Raw!N513,-999),-999),-999),-999),-999),-999)</f>
        <v>590</v>
      </c>
      <c r="K513" s="9">
        <f>IF(Raw!$G513&gt;$C$8,IF(Raw!$Q513&gt;$C$8,IF(Raw!$N513&gt;$C$9,IF(Raw!$N513&lt;$A$9,IF(Raw!$X513&gt;$C$9,IF(Raw!$X513&lt;$A$9,Raw!R513,-999),-999),-999),-999),-999),-999)</f>
        <v>0.43809599999999999</v>
      </c>
      <c r="L513" s="9">
        <f>IF(Raw!$G513&gt;$C$8,IF(Raw!$Q513&gt;$C$8,IF(Raw!$N513&gt;$C$9,IF(Raw!$N513&lt;$A$9,IF(Raw!$X513&gt;$C$9,IF(Raw!$X513&lt;$A$9,Raw!S513,-999),-999),-999),-999),-999),-999)</f>
        <v>0.71765500000000004</v>
      </c>
      <c r="M513" s="9">
        <f>Raw!Q513</f>
        <v>0.97340599999999999</v>
      </c>
      <c r="N513" s="9">
        <f>IF(Raw!$G513&gt;$C$8,IF(Raw!$Q513&gt;$C$8,IF(Raw!$N513&gt;$C$9,IF(Raw!$N513&lt;$A$9,IF(Raw!$X513&gt;$C$9,IF(Raw!$X513&lt;$A$9,Raw!V513,-999),-999),-999),-999),-999),-999)</f>
        <v>589.4</v>
      </c>
      <c r="O513" s="9">
        <f>IF(Raw!$G513&gt;$C$8,IF(Raw!$Q513&gt;$C$8,IF(Raw!$N513&gt;$C$9,IF(Raw!$N513&lt;$A$9,IF(Raw!$X513&gt;$C$9,IF(Raw!$X513&lt;$A$9,Raw!W513,-999),-999),-999),-999),-999),-999)</f>
        <v>1.5200000000000001E-4</v>
      </c>
      <c r="P513" s="9">
        <f>IF(Raw!$G513&gt;$C$8,IF(Raw!$Q513&gt;$C$8,IF(Raw!$N513&gt;$C$9,IF(Raw!$N513&lt;$A$9,IF(Raw!$X513&gt;$C$9,IF(Raw!$X513&lt;$A$9,Raw!X513,-999),-999),-999),-999),-999),-999)</f>
        <v>538</v>
      </c>
      <c r="R513" s="9">
        <f t="shared" si="143"/>
        <v>0.18509600000000004</v>
      </c>
      <c r="S513" s="9">
        <f t="shared" si="144"/>
        <v>0.29811975943744184</v>
      </c>
      <c r="T513" s="9">
        <f t="shared" si="145"/>
        <v>0.27955900000000006</v>
      </c>
      <c r="U513" s="9">
        <f t="shared" si="146"/>
        <v>0.38954511568929368</v>
      </c>
      <c r="V513" s="15">
        <f t="shared" si="147"/>
        <v>0.27981368450000005</v>
      </c>
      <c r="X513" s="11">
        <f t="shared" si="148"/>
        <v>8.36178E+19</v>
      </c>
      <c r="Y513" s="11">
        <f t="shared" si="149"/>
        <v>5.2020000000000005E-18</v>
      </c>
      <c r="Z513" s="11">
        <f t="shared" si="150"/>
        <v>5.8999999999999992E-4</v>
      </c>
      <c r="AA513" s="16">
        <f t="shared" si="151"/>
        <v>0.20422592917582019</v>
      </c>
      <c r="AB513" s="9">
        <f t="shared" si="152"/>
        <v>0.49518919653446314</v>
      </c>
      <c r="AC513" s="9">
        <f t="shared" si="153"/>
        <v>0.79577407082417972</v>
      </c>
      <c r="AD513" s="15">
        <f t="shared" si="154"/>
        <v>346.14564267088167</v>
      </c>
      <c r="AE513" s="3">
        <f t="shared" si="155"/>
        <v>626.32079999999985</v>
      </c>
      <c r="AF513" s="2">
        <f t="shared" si="156"/>
        <v>0.25</v>
      </c>
      <c r="AG513" s="9">
        <f t="shared" si="157"/>
        <v>0.10372257263044116</v>
      </c>
      <c r="AH513" s="2">
        <f t="shared" si="158"/>
        <v>5.0190813097367144</v>
      </c>
    </row>
    <row r="514" spans="1:34">
      <c r="A514" s="1">
        <f>Raw!A514</f>
        <v>501</v>
      </c>
      <c r="B514" s="14">
        <f>Raw!B514</f>
        <v>0.42284722222222221</v>
      </c>
      <c r="C514" s="15">
        <f>Raw!C514</f>
        <v>12.4</v>
      </c>
      <c r="D514" s="15">
        <f>IF(C514&gt;0.5,Raw!D514*D$11,-999)</f>
        <v>151.19999999999999</v>
      </c>
      <c r="E514" s="9">
        <f>IF(Raw!$G514&gt;$C$8,IF(Raw!$Q514&gt;$C$8,IF(Raw!$N514&gt;$C$9,IF(Raw!$N514&lt;$A$9,IF(Raw!$X514&gt;$C$9,IF(Raw!$X514&lt;$A$9,Raw!H514,-999),-999),-999),-999),-999),-999)</f>
        <v>0.42641899999999999</v>
      </c>
      <c r="F514" s="9">
        <f>IF(Raw!$G514&gt;$C$8,IF(Raw!$Q514&gt;$C$8,IF(Raw!$N514&gt;$C$9,IF(Raw!$N514&lt;$A$9,IF(Raw!$X514&gt;$C$9,IF(Raw!$X514&lt;$A$9,Raw!I514,-999),-999),-999),-999),-999),-999)</f>
        <v>0.60547600000000001</v>
      </c>
      <c r="G514" s="9">
        <f>Raw!G514</f>
        <v>0.94207300000000005</v>
      </c>
      <c r="H514" s="9">
        <f>IF(Raw!$G514&gt;$C$8,IF(Raw!$Q514&gt;$C$8,IF(Raw!$N514&gt;$C$9,IF(Raw!$N514&lt;$A$9,IF(Raw!$X514&gt;$C$9,IF(Raw!$X514&lt;$A$9,Raw!L514,-999),-999),-999),-999),-999),-999)</f>
        <v>532.70000000000005</v>
      </c>
      <c r="I514" s="9">
        <f>IF(Raw!$G514&gt;$C$8,IF(Raw!$Q514&gt;$C$8,IF(Raw!$N514&gt;$C$9,IF(Raw!$N514&lt;$A$9,IF(Raw!$X514&gt;$C$9,IF(Raw!$X514&lt;$A$9,Raw!M514,-999),-999),-999),-999),-999),-999)</f>
        <v>8.6569999999999998E-3</v>
      </c>
      <c r="J514" s="9">
        <f>IF(Raw!$G514&gt;$C$8,IF(Raw!$Q514&gt;$C$8,IF(Raw!$N514&gt;$C$9,IF(Raw!$N514&lt;$A$9,IF(Raw!$X514&gt;$C$9,IF(Raw!$X514&lt;$A$9,Raw!N514,-999),-999),-999),-999),-999),-999)</f>
        <v>546</v>
      </c>
      <c r="K514" s="9">
        <f>IF(Raw!$G514&gt;$C$8,IF(Raw!$Q514&gt;$C$8,IF(Raw!$N514&gt;$C$9,IF(Raw!$N514&lt;$A$9,IF(Raw!$X514&gt;$C$9,IF(Raw!$X514&lt;$A$9,Raw!R514,-999),-999),-999),-999),-999),-999)</f>
        <v>0.42190899999999998</v>
      </c>
      <c r="L514" s="9">
        <f>IF(Raw!$G514&gt;$C$8,IF(Raw!$Q514&gt;$C$8,IF(Raw!$N514&gt;$C$9,IF(Raw!$N514&lt;$A$9,IF(Raw!$X514&gt;$C$9,IF(Raw!$X514&lt;$A$9,Raw!S514,-999),-999),-999),-999),-999),-999)</f>
        <v>0.670462</v>
      </c>
      <c r="M514" s="9">
        <f>Raw!Q514</f>
        <v>0.96939600000000004</v>
      </c>
      <c r="N514" s="9">
        <f>IF(Raw!$G514&gt;$C$8,IF(Raw!$Q514&gt;$C$8,IF(Raw!$N514&gt;$C$9,IF(Raw!$N514&lt;$A$9,IF(Raw!$X514&gt;$C$9,IF(Raw!$X514&lt;$A$9,Raw!V514,-999),-999),-999),-999),-999),-999)</f>
        <v>593.79999999999995</v>
      </c>
      <c r="O514" s="9">
        <f>IF(Raw!$G514&gt;$C$8,IF(Raw!$Q514&gt;$C$8,IF(Raw!$N514&gt;$C$9,IF(Raw!$N514&lt;$A$9,IF(Raw!$X514&gt;$C$9,IF(Raw!$X514&lt;$A$9,Raw!W514,-999),-999),-999),-999),-999),-999)</f>
        <v>1.4E-5</v>
      </c>
      <c r="P514" s="9">
        <f>IF(Raw!$G514&gt;$C$8,IF(Raw!$Q514&gt;$C$8,IF(Raw!$N514&gt;$C$9,IF(Raw!$N514&lt;$A$9,IF(Raw!$X514&gt;$C$9,IF(Raw!$X514&lt;$A$9,Raw!X514,-999),-999),-999),-999),-999),-999)</f>
        <v>634</v>
      </c>
      <c r="R514" s="9">
        <f t="shared" si="143"/>
        <v>0.17905700000000002</v>
      </c>
      <c r="S514" s="9">
        <f t="shared" si="144"/>
        <v>0.29572931049290146</v>
      </c>
      <c r="T514" s="9">
        <f t="shared" si="145"/>
        <v>0.24855300000000002</v>
      </c>
      <c r="U514" s="9">
        <f t="shared" si="146"/>
        <v>0.37071899675149378</v>
      </c>
      <c r="V514" s="15">
        <f t="shared" si="147"/>
        <v>0.26141313380000003</v>
      </c>
      <c r="X514" s="11">
        <f t="shared" si="148"/>
        <v>9.1022399999999967E+19</v>
      </c>
      <c r="Y514" s="11">
        <f t="shared" si="149"/>
        <v>5.3270000000000002E-18</v>
      </c>
      <c r="Z514" s="11">
        <f t="shared" si="150"/>
        <v>5.4599999999999994E-4</v>
      </c>
      <c r="AA514" s="16">
        <f t="shared" si="151"/>
        <v>0.20932520170804914</v>
      </c>
      <c r="AB514" s="9">
        <f t="shared" si="152"/>
        <v>0.47393740686014074</v>
      </c>
      <c r="AC514" s="9">
        <f t="shared" si="153"/>
        <v>0.79067479829195075</v>
      </c>
      <c r="AD514" s="15">
        <f t="shared" si="154"/>
        <v>383.37949030778231</v>
      </c>
      <c r="AE514" s="3">
        <f t="shared" si="155"/>
        <v>641.3707999999998</v>
      </c>
      <c r="AF514" s="2">
        <f t="shared" si="156"/>
        <v>0.25</v>
      </c>
      <c r="AG514" s="9">
        <f t="shared" si="157"/>
        <v>0.10932773847846161</v>
      </c>
      <c r="AH514" s="2">
        <f t="shared" si="158"/>
        <v>5.2903123680523398</v>
      </c>
    </row>
    <row r="515" spans="1:34">
      <c r="A515" s="1">
        <f>Raw!A515</f>
        <v>502</v>
      </c>
      <c r="B515" s="14">
        <f>Raw!B515</f>
        <v>0.42290509259259257</v>
      </c>
      <c r="C515" s="15">
        <f>Raw!C515</f>
        <v>12.2</v>
      </c>
      <c r="D515" s="15">
        <f>IF(C515&gt;0.5,Raw!D515*D$11,-999)</f>
        <v>146.80000000000001</v>
      </c>
      <c r="E515" s="9">
        <f>IF(Raw!$G515&gt;$C$8,IF(Raw!$Q515&gt;$C$8,IF(Raw!$N515&gt;$C$9,IF(Raw!$N515&lt;$A$9,IF(Raw!$X515&gt;$C$9,IF(Raw!$X515&lt;$A$9,Raw!H515,-999),-999),-999),-999),-999),-999)</f>
        <v>0.43281500000000001</v>
      </c>
      <c r="F515" s="9">
        <f>IF(Raw!$G515&gt;$C$8,IF(Raw!$Q515&gt;$C$8,IF(Raw!$N515&gt;$C$9,IF(Raw!$N515&lt;$A$9,IF(Raw!$X515&gt;$C$9,IF(Raw!$X515&lt;$A$9,Raw!I515,-999),-999),-999),-999),-999),-999)</f>
        <v>0.57377599999999995</v>
      </c>
      <c r="G515" s="9">
        <f>Raw!G515</f>
        <v>0.92937800000000004</v>
      </c>
      <c r="H515" s="9">
        <f>IF(Raw!$G515&gt;$C$8,IF(Raw!$Q515&gt;$C$8,IF(Raw!$N515&gt;$C$9,IF(Raw!$N515&lt;$A$9,IF(Raw!$X515&gt;$C$9,IF(Raw!$X515&lt;$A$9,Raw!L515,-999),-999),-999),-999),-999),-999)</f>
        <v>451.3</v>
      </c>
      <c r="I515" s="9">
        <f>IF(Raw!$G515&gt;$C$8,IF(Raw!$Q515&gt;$C$8,IF(Raw!$N515&gt;$C$9,IF(Raw!$N515&lt;$A$9,IF(Raw!$X515&gt;$C$9,IF(Raw!$X515&lt;$A$9,Raw!M515,-999),-999),-999),-999),-999),-999)</f>
        <v>0.11637400000000001</v>
      </c>
      <c r="J515" s="9">
        <f>IF(Raw!$G515&gt;$C$8,IF(Raw!$Q515&gt;$C$8,IF(Raw!$N515&gt;$C$9,IF(Raw!$N515&lt;$A$9,IF(Raw!$X515&gt;$C$9,IF(Raw!$X515&lt;$A$9,Raw!N515,-999),-999),-999),-999),-999),-999)</f>
        <v>618</v>
      </c>
      <c r="K515" s="9">
        <f>IF(Raw!$G515&gt;$C$8,IF(Raw!$Q515&gt;$C$8,IF(Raw!$N515&gt;$C$9,IF(Raw!$N515&lt;$A$9,IF(Raw!$X515&gt;$C$9,IF(Raw!$X515&lt;$A$9,Raw!R515,-999),-999),-999),-999),-999),-999)</f>
        <v>0.40618900000000002</v>
      </c>
      <c r="L515" s="9">
        <f>IF(Raw!$G515&gt;$C$8,IF(Raw!$Q515&gt;$C$8,IF(Raw!$N515&gt;$C$9,IF(Raw!$N515&lt;$A$9,IF(Raw!$X515&gt;$C$9,IF(Raw!$X515&lt;$A$9,Raw!S515,-999),-999),-999),-999),-999),-999)</f>
        <v>0.61107500000000003</v>
      </c>
      <c r="M515" s="9">
        <f>Raw!Q515</f>
        <v>0.96126800000000001</v>
      </c>
      <c r="N515" s="9">
        <f>IF(Raw!$G515&gt;$C$8,IF(Raw!$Q515&gt;$C$8,IF(Raw!$N515&gt;$C$9,IF(Raw!$N515&lt;$A$9,IF(Raw!$X515&gt;$C$9,IF(Raw!$X515&lt;$A$9,Raw!V515,-999),-999),-999),-999),-999),-999)</f>
        <v>569.29999999999995</v>
      </c>
      <c r="O515" s="9">
        <f>IF(Raw!$G515&gt;$C$8,IF(Raw!$Q515&gt;$C$8,IF(Raw!$N515&gt;$C$9,IF(Raw!$N515&lt;$A$9,IF(Raw!$X515&gt;$C$9,IF(Raw!$X515&lt;$A$9,Raw!W515,-999),-999),-999),-999),-999),-999)</f>
        <v>5.4248999999999999E-2</v>
      </c>
      <c r="P515" s="9">
        <f>IF(Raw!$G515&gt;$C$8,IF(Raw!$Q515&gt;$C$8,IF(Raw!$N515&gt;$C$9,IF(Raw!$N515&lt;$A$9,IF(Raw!$X515&gt;$C$9,IF(Raw!$X515&lt;$A$9,Raw!X515,-999),-999),-999),-999),-999),-999)</f>
        <v>461</v>
      </c>
      <c r="R515" s="9">
        <f t="shared" si="143"/>
        <v>0.14096099999999995</v>
      </c>
      <c r="S515" s="9">
        <f t="shared" si="144"/>
        <v>0.24567252725802396</v>
      </c>
      <c r="T515" s="9">
        <f t="shared" si="145"/>
        <v>0.20488600000000001</v>
      </c>
      <c r="U515" s="9">
        <f t="shared" si="146"/>
        <v>0.33528781246164546</v>
      </c>
      <c r="V515" s="15">
        <f t="shared" si="147"/>
        <v>0.23825814250000002</v>
      </c>
      <c r="X515" s="11">
        <f t="shared" si="148"/>
        <v>8.8373599999999984E+19</v>
      </c>
      <c r="Y515" s="11">
        <f t="shared" si="149"/>
        <v>4.5129999999999998E-18</v>
      </c>
      <c r="Z515" s="11">
        <f t="shared" si="150"/>
        <v>6.1799999999999995E-4</v>
      </c>
      <c r="AA515" s="16">
        <f t="shared" si="151"/>
        <v>0.19773889131177211</v>
      </c>
      <c r="AB515" s="9">
        <f t="shared" si="152"/>
        <v>0.44670293048530374</v>
      </c>
      <c r="AC515" s="9">
        <f t="shared" si="153"/>
        <v>0.80226110868822798</v>
      </c>
      <c r="AD515" s="15">
        <f t="shared" si="154"/>
        <v>319.96584354655687</v>
      </c>
      <c r="AE515" s="3">
        <f t="shared" si="155"/>
        <v>543.36519999999985</v>
      </c>
      <c r="AF515" s="2">
        <f t="shared" si="156"/>
        <v>0.25</v>
      </c>
      <c r="AG515" s="9">
        <f t="shared" si="157"/>
        <v>8.2523575188592421E-2</v>
      </c>
      <c r="AH515" s="2">
        <f t="shared" si="158"/>
        <v>3.9932728560201252</v>
      </c>
    </row>
    <row r="516" spans="1:34">
      <c r="A516" s="1">
        <f>Raw!A516</f>
        <v>503</v>
      </c>
      <c r="B516" s="14">
        <f>Raw!B516</f>
        <v>0.42296296296296299</v>
      </c>
      <c r="C516" s="15">
        <f>Raw!C516</f>
        <v>11.5</v>
      </c>
      <c r="D516" s="15">
        <f>IF(C516&gt;0.5,Raw!D516*D$11,-999)</f>
        <v>153.9</v>
      </c>
      <c r="E516" s="9">
        <f>IF(Raw!$G516&gt;$C$8,IF(Raw!$Q516&gt;$C$8,IF(Raw!$N516&gt;$C$9,IF(Raw!$N516&lt;$A$9,IF(Raw!$X516&gt;$C$9,IF(Raw!$X516&lt;$A$9,Raw!H516,-999),-999),-999),-999),-999),-999)</f>
        <v>0.40688999999999997</v>
      </c>
      <c r="F516" s="9">
        <f>IF(Raw!$G516&gt;$C$8,IF(Raw!$Q516&gt;$C$8,IF(Raw!$N516&gt;$C$9,IF(Raw!$N516&lt;$A$9,IF(Raw!$X516&gt;$C$9,IF(Raw!$X516&lt;$A$9,Raw!I516,-999),-999),-999),-999),-999),-999)</f>
        <v>0.53143700000000005</v>
      </c>
      <c r="G516" s="9">
        <f>Raw!G516</f>
        <v>0.90177600000000002</v>
      </c>
      <c r="H516" s="9">
        <f>IF(Raw!$G516&gt;$C$8,IF(Raw!$Q516&gt;$C$8,IF(Raw!$N516&gt;$C$9,IF(Raw!$N516&lt;$A$9,IF(Raw!$X516&gt;$C$9,IF(Raw!$X516&lt;$A$9,Raw!L516,-999),-999),-999),-999),-999),-999)</f>
        <v>563.5</v>
      </c>
      <c r="I516" s="9">
        <f>IF(Raw!$G516&gt;$C$8,IF(Raw!$Q516&gt;$C$8,IF(Raw!$N516&gt;$C$9,IF(Raw!$N516&lt;$A$9,IF(Raw!$X516&gt;$C$9,IF(Raw!$X516&lt;$A$9,Raw!M516,-999),-999),-999),-999),-999),-999)</f>
        <v>0.15387200000000001</v>
      </c>
      <c r="J516" s="9">
        <f>IF(Raw!$G516&gt;$C$8,IF(Raw!$Q516&gt;$C$8,IF(Raw!$N516&gt;$C$9,IF(Raw!$N516&lt;$A$9,IF(Raw!$X516&gt;$C$9,IF(Raw!$X516&lt;$A$9,Raw!N516,-999),-999),-999),-999),-999),-999)</f>
        <v>445</v>
      </c>
      <c r="K516" s="9">
        <f>IF(Raw!$G516&gt;$C$8,IF(Raw!$Q516&gt;$C$8,IF(Raw!$N516&gt;$C$9,IF(Raw!$N516&lt;$A$9,IF(Raw!$X516&gt;$C$9,IF(Raw!$X516&lt;$A$9,Raw!R516,-999),-999),-999),-999),-999),-999)</f>
        <v>0.39082600000000001</v>
      </c>
      <c r="L516" s="9">
        <f>IF(Raw!$G516&gt;$C$8,IF(Raw!$Q516&gt;$C$8,IF(Raw!$N516&gt;$C$9,IF(Raw!$N516&lt;$A$9,IF(Raw!$X516&gt;$C$9,IF(Raw!$X516&lt;$A$9,Raw!S516,-999),-999),-999),-999),-999),-999)</f>
        <v>0.57618499999999995</v>
      </c>
      <c r="M516" s="9">
        <f>Raw!Q516</f>
        <v>0.95209100000000002</v>
      </c>
      <c r="N516" s="9">
        <f>IF(Raw!$G516&gt;$C$8,IF(Raw!$Q516&gt;$C$8,IF(Raw!$N516&gt;$C$9,IF(Raw!$N516&lt;$A$9,IF(Raw!$X516&gt;$C$9,IF(Raw!$X516&lt;$A$9,Raw!V516,-999),-999),-999),-999),-999),-999)</f>
        <v>597.1</v>
      </c>
      <c r="O516" s="9">
        <f>IF(Raw!$G516&gt;$C$8,IF(Raw!$Q516&gt;$C$8,IF(Raw!$N516&gt;$C$9,IF(Raw!$N516&lt;$A$9,IF(Raw!$X516&gt;$C$9,IF(Raw!$X516&lt;$A$9,Raw!W516,-999),-999),-999),-999),-999),-999)</f>
        <v>4.7289999999999999E-2</v>
      </c>
      <c r="P516" s="9">
        <f>IF(Raw!$G516&gt;$C$8,IF(Raw!$Q516&gt;$C$8,IF(Raw!$N516&gt;$C$9,IF(Raw!$N516&lt;$A$9,IF(Raw!$X516&gt;$C$9,IF(Raw!$X516&lt;$A$9,Raw!X516,-999),-999),-999),-999),-999),-999)</f>
        <v>552</v>
      </c>
      <c r="R516" s="9">
        <f t="shared" si="143"/>
        <v>0.12454700000000007</v>
      </c>
      <c r="S516" s="9">
        <f t="shared" si="144"/>
        <v>0.23435891742577214</v>
      </c>
      <c r="T516" s="9">
        <f t="shared" si="145"/>
        <v>0.18535899999999994</v>
      </c>
      <c r="U516" s="9">
        <f t="shared" si="146"/>
        <v>0.321700495500577</v>
      </c>
      <c r="V516" s="15">
        <f t="shared" si="147"/>
        <v>0.2246545315</v>
      </c>
      <c r="X516" s="11">
        <f t="shared" si="148"/>
        <v>9.2647799999999984E+19</v>
      </c>
      <c r="Y516" s="11">
        <f t="shared" si="149"/>
        <v>5.6349999999999997E-18</v>
      </c>
      <c r="Z516" s="11">
        <f t="shared" si="150"/>
        <v>4.4499999999999997E-4</v>
      </c>
      <c r="AA516" s="16">
        <f t="shared" si="151"/>
        <v>0.18852332240732367</v>
      </c>
      <c r="AB516" s="9">
        <f t="shared" si="152"/>
        <v>0.42577049451809912</v>
      </c>
      <c r="AC516" s="9">
        <f t="shared" si="153"/>
        <v>0.81147667759267628</v>
      </c>
      <c r="AD516" s="15">
        <f t="shared" si="154"/>
        <v>423.64791552207555</v>
      </c>
      <c r="AE516" s="3">
        <f t="shared" si="155"/>
        <v>678.45399999999972</v>
      </c>
      <c r="AF516" s="2">
        <f t="shared" si="156"/>
        <v>0.25</v>
      </c>
      <c r="AG516" s="9">
        <f t="shared" si="157"/>
        <v>0.10483672641633714</v>
      </c>
      <c r="AH516" s="2">
        <f t="shared" si="158"/>
        <v>5.0729946316024082</v>
      </c>
    </row>
    <row r="517" spans="1:34">
      <c r="A517" s="1">
        <f>Raw!A517</f>
        <v>504</v>
      </c>
      <c r="B517" s="14">
        <f>Raw!B517</f>
        <v>0.42302083333333335</v>
      </c>
      <c r="C517" s="15">
        <f>Raw!C517</f>
        <v>10.6</v>
      </c>
      <c r="D517" s="15">
        <f>IF(C517&gt;0.5,Raw!D517*D$11,-999)</f>
        <v>158.30000000000001</v>
      </c>
      <c r="E517" s="9">
        <f>IF(Raw!$G517&gt;$C$8,IF(Raw!$Q517&gt;$C$8,IF(Raw!$N517&gt;$C$9,IF(Raw!$N517&lt;$A$9,IF(Raw!$X517&gt;$C$9,IF(Raw!$X517&lt;$A$9,Raw!H517,-999),-999),-999),-999),-999),-999)</f>
        <v>0.39713700000000002</v>
      </c>
      <c r="F517" s="9">
        <f>IF(Raw!$G517&gt;$C$8,IF(Raw!$Q517&gt;$C$8,IF(Raw!$N517&gt;$C$9,IF(Raw!$N517&lt;$A$9,IF(Raw!$X517&gt;$C$9,IF(Raw!$X517&lt;$A$9,Raw!I517,-999),-999),-999),-999),-999),-999)</f>
        <v>0.51670000000000005</v>
      </c>
      <c r="G517" s="9">
        <f>Raw!G517</f>
        <v>0.901389</v>
      </c>
      <c r="H517" s="9">
        <f>IF(Raw!$G517&gt;$C$8,IF(Raw!$Q517&gt;$C$8,IF(Raw!$N517&gt;$C$9,IF(Raw!$N517&lt;$A$9,IF(Raw!$X517&gt;$C$9,IF(Raw!$X517&lt;$A$9,Raw!L517,-999),-999),-999),-999),-999),-999)</f>
        <v>644.9</v>
      </c>
      <c r="I517" s="9">
        <f>IF(Raw!$G517&gt;$C$8,IF(Raw!$Q517&gt;$C$8,IF(Raw!$N517&gt;$C$9,IF(Raw!$N517&lt;$A$9,IF(Raw!$X517&gt;$C$9,IF(Raw!$X517&lt;$A$9,Raw!M517,-999),-999),-999),-999),-999),-999)</f>
        <v>0.370813</v>
      </c>
      <c r="J517" s="9">
        <f>IF(Raw!$G517&gt;$C$8,IF(Raw!$Q517&gt;$C$8,IF(Raw!$N517&gt;$C$9,IF(Raw!$N517&lt;$A$9,IF(Raw!$X517&gt;$C$9,IF(Raw!$X517&lt;$A$9,Raw!N517,-999),-999),-999),-999),-999),-999)</f>
        <v>593</v>
      </c>
      <c r="K517" s="9">
        <f>IF(Raw!$G517&gt;$C$8,IF(Raw!$Q517&gt;$C$8,IF(Raw!$N517&gt;$C$9,IF(Raw!$N517&lt;$A$9,IF(Raw!$X517&gt;$C$9,IF(Raw!$X517&lt;$A$9,Raw!R517,-999),-999),-999),-999),-999),-999)</f>
        <v>0.36467100000000002</v>
      </c>
      <c r="L517" s="9">
        <f>IF(Raw!$G517&gt;$C$8,IF(Raw!$Q517&gt;$C$8,IF(Raw!$N517&gt;$C$9,IF(Raw!$N517&lt;$A$9,IF(Raw!$X517&gt;$C$9,IF(Raw!$X517&lt;$A$9,Raw!S517,-999),-999),-999),-999),-999),-999)</f>
        <v>0.56116299999999997</v>
      </c>
      <c r="M517" s="9">
        <f>Raw!Q517</f>
        <v>0.95527200000000001</v>
      </c>
      <c r="N517" s="9">
        <f>IF(Raw!$G517&gt;$C$8,IF(Raw!$Q517&gt;$C$8,IF(Raw!$N517&gt;$C$9,IF(Raw!$N517&lt;$A$9,IF(Raw!$X517&gt;$C$9,IF(Raw!$X517&lt;$A$9,Raw!V517,-999),-999),-999),-999),-999),-999)</f>
        <v>682.2</v>
      </c>
      <c r="O517" s="9">
        <f>IF(Raw!$G517&gt;$C$8,IF(Raw!$Q517&gt;$C$8,IF(Raw!$N517&gt;$C$9,IF(Raw!$N517&lt;$A$9,IF(Raw!$X517&gt;$C$9,IF(Raw!$X517&lt;$A$9,Raw!W517,-999),-999),-999),-999),-999),-999)</f>
        <v>4.2000999999999997E-2</v>
      </c>
      <c r="P517" s="9">
        <f>IF(Raw!$G517&gt;$C$8,IF(Raw!$Q517&gt;$C$8,IF(Raw!$N517&gt;$C$9,IF(Raw!$N517&lt;$A$9,IF(Raw!$X517&gt;$C$9,IF(Raw!$X517&lt;$A$9,Raw!X517,-999),-999),-999),-999),-999),-999)</f>
        <v>467</v>
      </c>
      <c r="R517" s="9">
        <f t="shared" si="143"/>
        <v>0.11956300000000003</v>
      </c>
      <c r="S517" s="9">
        <f t="shared" si="144"/>
        <v>0.23139732920456749</v>
      </c>
      <c r="T517" s="9">
        <f t="shared" si="145"/>
        <v>0.19649199999999994</v>
      </c>
      <c r="U517" s="9">
        <f t="shared" si="146"/>
        <v>0.35015138204051222</v>
      </c>
      <c r="V517" s="15">
        <f t="shared" si="147"/>
        <v>0.21879745370000001</v>
      </c>
      <c r="X517" s="11">
        <f t="shared" si="148"/>
        <v>9.52966E+19</v>
      </c>
      <c r="Y517" s="11">
        <f t="shared" si="149"/>
        <v>6.4489999999999993E-18</v>
      </c>
      <c r="Z517" s="11">
        <f t="shared" si="150"/>
        <v>5.9299999999999999E-4</v>
      </c>
      <c r="AA517" s="16">
        <f t="shared" si="151"/>
        <v>0.26709788603696161</v>
      </c>
      <c r="AB517" s="9">
        <f t="shared" si="152"/>
        <v>0.41715359782317468</v>
      </c>
      <c r="AC517" s="9">
        <f t="shared" si="153"/>
        <v>0.73290211396303828</v>
      </c>
      <c r="AD517" s="15">
        <f t="shared" si="154"/>
        <v>450.41802029841745</v>
      </c>
      <c r="AE517" s="3">
        <f t="shared" si="155"/>
        <v>776.45959999999968</v>
      </c>
      <c r="AF517" s="2">
        <f t="shared" si="156"/>
        <v>0.25</v>
      </c>
      <c r="AG517" s="9">
        <f t="shared" si="157"/>
        <v>0.12131884023341719</v>
      </c>
      <c r="AH517" s="2">
        <f t="shared" si="158"/>
        <v>5.8705555415019877</v>
      </c>
    </row>
    <row r="518" spans="1:34">
      <c r="A518" s="1">
        <f>Raw!A518</f>
        <v>505</v>
      </c>
      <c r="B518" s="14">
        <f>Raw!B518</f>
        <v>0.42307870370370365</v>
      </c>
      <c r="C518" s="15">
        <f>Raw!C518</f>
        <v>9.8000000000000007</v>
      </c>
      <c r="D518" s="15">
        <f>IF(C518&gt;0.5,Raw!D518*D$11,-999)</f>
        <v>160.9</v>
      </c>
      <c r="E518" s="9">
        <f>IF(Raw!$G518&gt;$C$8,IF(Raw!$Q518&gt;$C$8,IF(Raw!$N518&gt;$C$9,IF(Raw!$N518&lt;$A$9,IF(Raw!$X518&gt;$C$9,IF(Raw!$X518&lt;$A$9,Raw!H518,-999),-999),-999),-999),-999),-999)</f>
        <v>0.39599499999999999</v>
      </c>
      <c r="F518" s="9">
        <f>IF(Raw!$G518&gt;$C$8,IF(Raw!$Q518&gt;$C$8,IF(Raw!$N518&gt;$C$9,IF(Raw!$N518&lt;$A$9,IF(Raw!$X518&gt;$C$9,IF(Raw!$X518&lt;$A$9,Raw!I518,-999),-999),-999),-999),-999),-999)</f>
        <v>0.52622100000000005</v>
      </c>
      <c r="G518" s="9">
        <f>Raw!G518</f>
        <v>0.89842299999999997</v>
      </c>
      <c r="H518" s="9">
        <f>IF(Raw!$G518&gt;$C$8,IF(Raw!$Q518&gt;$C$8,IF(Raw!$N518&gt;$C$9,IF(Raw!$N518&lt;$A$9,IF(Raw!$X518&gt;$C$9,IF(Raw!$X518&lt;$A$9,Raw!L518,-999),-999),-999),-999),-999),-999)</f>
        <v>539.9</v>
      </c>
      <c r="I518" s="9">
        <f>IF(Raw!$G518&gt;$C$8,IF(Raw!$Q518&gt;$C$8,IF(Raw!$N518&gt;$C$9,IF(Raw!$N518&lt;$A$9,IF(Raw!$X518&gt;$C$9,IF(Raw!$X518&lt;$A$9,Raw!M518,-999),-999),-999),-999),-999),-999)</f>
        <v>3.3000000000000003E-5</v>
      </c>
      <c r="J518" s="9">
        <f>IF(Raw!$G518&gt;$C$8,IF(Raw!$Q518&gt;$C$8,IF(Raw!$N518&gt;$C$9,IF(Raw!$N518&lt;$A$9,IF(Raw!$X518&gt;$C$9,IF(Raw!$X518&lt;$A$9,Raw!N518,-999),-999),-999),-999),-999),-999)</f>
        <v>712</v>
      </c>
      <c r="K518" s="9">
        <f>IF(Raw!$G518&gt;$C$8,IF(Raw!$Q518&gt;$C$8,IF(Raw!$N518&gt;$C$9,IF(Raw!$N518&lt;$A$9,IF(Raw!$X518&gt;$C$9,IF(Raw!$X518&lt;$A$9,Raw!R518,-999),-999),-999),-999),-999),-999)</f>
        <v>0.38727699999999998</v>
      </c>
      <c r="L518" s="9">
        <f>IF(Raw!$G518&gt;$C$8,IF(Raw!$Q518&gt;$C$8,IF(Raw!$N518&gt;$C$9,IF(Raw!$N518&lt;$A$9,IF(Raw!$X518&gt;$C$9,IF(Raw!$X518&lt;$A$9,Raw!S518,-999),-999),-999),-999),-999),-999)</f>
        <v>0.58726500000000004</v>
      </c>
      <c r="M518" s="9">
        <f>Raw!Q518</f>
        <v>0.96367700000000001</v>
      </c>
      <c r="N518" s="9">
        <f>IF(Raw!$G518&gt;$C$8,IF(Raw!$Q518&gt;$C$8,IF(Raw!$N518&gt;$C$9,IF(Raw!$N518&lt;$A$9,IF(Raw!$X518&gt;$C$9,IF(Raw!$X518&lt;$A$9,Raw!V518,-999),-999),-999),-999),-999),-999)</f>
        <v>703.5</v>
      </c>
      <c r="O518" s="9">
        <f>IF(Raw!$G518&gt;$C$8,IF(Raw!$Q518&gt;$C$8,IF(Raw!$N518&gt;$C$9,IF(Raw!$N518&lt;$A$9,IF(Raw!$X518&gt;$C$9,IF(Raw!$X518&lt;$A$9,Raw!W518,-999),-999),-999),-999),-999),-999)</f>
        <v>1.4E-5</v>
      </c>
      <c r="P518" s="9">
        <f>IF(Raw!$G518&gt;$C$8,IF(Raw!$Q518&gt;$C$8,IF(Raw!$N518&gt;$C$9,IF(Raw!$N518&lt;$A$9,IF(Raw!$X518&gt;$C$9,IF(Raw!$X518&lt;$A$9,Raw!X518,-999),-999),-999),-999),-999),-999)</f>
        <v>492</v>
      </c>
      <c r="R518" s="9">
        <f t="shared" si="143"/>
        <v>0.13022600000000006</v>
      </c>
      <c r="S518" s="9">
        <f t="shared" si="144"/>
        <v>0.24747397006200827</v>
      </c>
      <c r="T518" s="9">
        <f t="shared" si="145"/>
        <v>0.19998800000000005</v>
      </c>
      <c r="U518" s="9">
        <f t="shared" si="146"/>
        <v>0.34054132291214367</v>
      </c>
      <c r="V518" s="15">
        <f t="shared" si="147"/>
        <v>0.22897462350000003</v>
      </c>
      <c r="X518" s="11">
        <f t="shared" si="148"/>
        <v>9.6861799999999967E+19</v>
      </c>
      <c r="Y518" s="11">
        <f t="shared" si="149"/>
        <v>5.3989999999999995E-18</v>
      </c>
      <c r="Z518" s="11">
        <f t="shared" si="150"/>
        <v>7.1199999999999996E-4</v>
      </c>
      <c r="AA518" s="16">
        <f t="shared" si="151"/>
        <v>0.27132040867588364</v>
      </c>
      <c r="AB518" s="9">
        <f t="shared" si="152"/>
        <v>0.44153782589027263</v>
      </c>
      <c r="AC518" s="9">
        <f t="shared" si="153"/>
        <v>0.7286795913241163</v>
      </c>
      <c r="AD518" s="15">
        <f t="shared" si="154"/>
        <v>381.06798971331972</v>
      </c>
      <c r="AE518" s="3">
        <f t="shared" si="155"/>
        <v>650.03959999999972</v>
      </c>
      <c r="AF518" s="2">
        <f t="shared" si="156"/>
        <v>0.25</v>
      </c>
      <c r="AG518" s="9">
        <f t="shared" si="157"/>
        <v>9.9822613335726951E-2</v>
      </c>
      <c r="AH518" s="2">
        <f t="shared" si="158"/>
        <v>4.8303643091029551</v>
      </c>
    </row>
    <row r="519" spans="1:34">
      <c r="A519" s="1">
        <f>Raw!A519</f>
        <v>506</v>
      </c>
      <c r="B519" s="14">
        <f>Raw!B519</f>
        <v>0.42313657407407407</v>
      </c>
      <c r="C519" s="15">
        <f>Raw!C519</f>
        <v>9.8000000000000007</v>
      </c>
      <c r="D519" s="15">
        <f>IF(C519&gt;0.5,Raw!D519*D$11,-999)</f>
        <v>160</v>
      </c>
      <c r="E519" s="9">
        <f>IF(Raw!$G519&gt;$C$8,IF(Raw!$Q519&gt;$C$8,IF(Raw!$N519&gt;$C$9,IF(Raw!$N519&lt;$A$9,IF(Raw!$X519&gt;$C$9,IF(Raw!$X519&lt;$A$9,Raw!H519,-999),-999),-999),-999),-999),-999)</f>
        <v>0.39011699999999999</v>
      </c>
      <c r="F519" s="9">
        <f>IF(Raw!$G519&gt;$C$8,IF(Raw!$Q519&gt;$C$8,IF(Raw!$N519&gt;$C$9,IF(Raw!$N519&lt;$A$9,IF(Raw!$X519&gt;$C$9,IF(Raw!$X519&lt;$A$9,Raw!I519,-999),-999),-999),-999),-999),-999)</f>
        <v>0.49063499999999999</v>
      </c>
      <c r="G519" s="9">
        <f>Raw!G519</f>
        <v>0.86743000000000003</v>
      </c>
      <c r="H519" s="9">
        <f>IF(Raw!$G519&gt;$C$8,IF(Raw!$Q519&gt;$C$8,IF(Raw!$N519&gt;$C$9,IF(Raw!$N519&lt;$A$9,IF(Raw!$X519&gt;$C$9,IF(Raw!$X519&lt;$A$9,Raw!L519,-999),-999),-999),-999),-999),-999)</f>
        <v>548.1</v>
      </c>
      <c r="I519" s="9">
        <f>IF(Raw!$G519&gt;$C$8,IF(Raw!$Q519&gt;$C$8,IF(Raw!$N519&gt;$C$9,IF(Raw!$N519&lt;$A$9,IF(Raw!$X519&gt;$C$9,IF(Raw!$X519&lt;$A$9,Raw!M519,-999),-999),-999),-999),-999),-999)</f>
        <v>8.7493000000000001E-2</v>
      </c>
      <c r="J519" s="9">
        <f>IF(Raw!$G519&gt;$C$8,IF(Raw!$Q519&gt;$C$8,IF(Raw!$N519&gt;$C$9,IF(Raw!$N519&lt;$A$9,IF(Raw!$X519&gt;$C$9,IF(Raw!$X519&lt;$A$9,Raw!N519,-999),-999),-999),-999),-999),-999)</f>
        <v>682</v>
      </c>
      <c r="K519" s="9">
        <f>IF(Raw!$G519&gt;$C$8,IF(Raw!$Q519&gt;$C$8,IF(Raw!$N519&gt;$C$9,IF(Raw!$N519&lt;$A$9,IF(Raw!$X519&gt;$C$9,IF(Raw!$X519&lt;$A$9,Raw!R519,-999),-999),-999),-999),-999),-999)</f>
        <v>0.396791</v>
      </c>
      <c r="L519" s="9">
        <f>IF(Raw!$G519&gt;$C$8,IF(Raw!$Q519&gt;$C$8,IF(Raw!$N519&gt;$C$9,IF(Raw!$N519&lt;$A$9,IF(Raw!$X519&gt;$C$9,IF(Raw!$X519&lt;$A$9,Raw!S519,-999),-999),-999),-999),-999),-999)</f>
        <v>0.55280099999999999</v>
      </c>
      <c r="M519" s="9">
        <f>Raw!Q519</f>
        <v>0.90400199999999997</v>
      </c>
      <c r="N519" s="9">
        <f>IF(Raw!$G519&gt;$C$8,IF(Raw!$Q519&gt;$C$8,IF(Raw!$N519&gt;$C$9,IF(Raw!$N519&lt;$A$9,IF(Raw!$X519&gt;$C$9,IF(Raw!$X519&lt;$A$9,Raw!V519,-999),-999),-999),-999),-999),-999)</f>
        <v>610.9</v>
      </c>
      <c r="O519" s="9">
        <f>IF(Raw!$G519&gt;$C$8,IF(Raw!$Q519&gt;$C$8,IF(Raw!$N519&gt;$C$9,IF(Raw!$N519&lt;$A$9,IF(Raw!$X519&gt;$C$9,IF(Raw!$X519&lt;$A$9,Raw!W519,-999),-999),-999),-999),-999),-999)</f>
        <v>3.0000000000000001E-6</v>
      </c>
      <c r="P519" s="9">
        <f>IF(Raw!$G519&gt;$C$8,IF(Raw!$Q519&gt;$C$8,IF(Raw!$N519&gt;$C$9,IF(Raw!$N519&lt;$A$9,IF(Raw!$X519&gt;$C$9,IF(Raw!$X519&lt;$A$9,Raw!X519,-999),-999),-999),-999),-999),-999)</f>
        <v>500</v>
      </c>
      <c r="R519" s="9">
        <f t="shared" si="143"/>
        <v>0.100518</v>
      </c>
      <c r="S519" s="9">
        <f t="shared" si="144"/>
        <v>0.20487327646825032</v>
      </c>
      <c r="T519" s="9">
        <f t="shared" si="145"/>
        <v>0.15600999999999998</v>
      </c>
      <c r="U519" s="9">
        <f t="shared" si="146"/>
        <v>0.28221728976611832</v>
      </c>
      <c r="V519" s="15">
        <f t="shared" si="147"/>
        <v>0.2155371099</v>
      </c>
      <c r="X519" s="11">
        <f t="shared" si="148"/>
        <v>9.6319999999999984E+19</v>
      </c>
      <c r="Y519" s="11">
        <f t="shared" si="149"/>
        <v>5.4809999999999996E-18</v>
      </c>
      <c r="Z519" s="11">
        <f t="shared" si="150"/>
        <v>6.8199999999999999E-4</v>
      </c>
      <c r="AA519" s="16">
        <f t="shared" si="151"/>
        <v>0.26473194405893719</v>
      </c>
      <c r="AB519" s="9">
        <f t="shared" si="152"/>
        <v>0.43809183059263479</v>
      </c>
      <c r="AC519" s="9">
        <f t="shared" si="153"/>
        <v>0.73526805594106281</v>
      </c>
      <c r="AD519" s="15">
        <f t="shared" si="154"/>
        <v>388.17000595152075</v>
      </c>
      <c r="AE519" s="3">
        <f t="shared" si="155"/>
        <v>659.91239999999982</v>
      </c>
      <c r="AF519" s="2">
        <f t="shared" si="156"/>
        <v>0.25</v>
      </c>
      <c r="AG519" s="9">
        <f t="shared" si="157"/>
        <v>8.4267913113950918E-2</v>
      </c>
      <c r="AH519" s="2">
        <f t="shared" si="158"/>
        <v>4.0776804604306456</v>
      </c>
    </row>
    <row r="520" spans="1:34">
      <c r="A520" s="1">
        <f>Raw!A520</f>
        <v>507</v>
      </c>
      <c r="B520" s="14">
        <f>Raw!B520</f>
        <v>0.42319444444444443</v>
      </c>
      <c r="C520" s="15">
        <f>Raw!C520</f>
        <v>8.9</v>
      </c>
      <c r="D520" s="15">
        <f>IF(C520&gt;0.5,Raw!D520*D$11,-999)</f>
        <v>163.5</v>
      </c>
      <c r="E520" s="9">
        <f>IF(Raw!$G520&gt;$C$8,IF(Raw!$Q520&gt;$C$8,IF(Raw!$N520&gt;$C$9,IF(Raw!$N520&lt;$A$9,IF(Raw!$X520&gt;$C$9,IF(Raw!$X520&lt;$A$9,Raw!H520,-999),-999),-999),-999),-999),-999)</f>
        <v>0.39478400000000002</v>
      </c>
      <c r="F520" s="9">
        <f>IF(Raw!$G520&gt;$C$8,IF(Raw!$Q520&gt;$C$8,IF(Raw!$N520&gt;$C$9,IF(Raw!$N520&lt;$A$9,IF(Raw!$X520&gt;$C$9,IF(Raw!$X520&lt;$A$9,Raw!I520,-999),-999),-999),-999),-999),-999)</f>
        <v>0.49785099999999999</v>
      </c>
      <c r="G520" s="9">
        <f>Raw!G520</f>
        <v>0.83765599999999996</v>
      </c>
      <c r="H520" s="9">
        <f>IF(Raw!$G520&gt;$C$8,IF(Raw!$Q520&gt;$C$8,IF(Raw!$N520&gt;$C$9,IF(Raw!$N520&lt;$A$9,IF(Raw!$X520&gt;$C$9,IF(Raw!$X520&lt;$A$9,Raw!L520,-999),-999),-999),-999),-999),-999)</f>
        <v>511.4</v>
      </c>
      <c r="I520" s="9">
        <f>IF(Raw!$G520&gt;$C$8,IF(Raw!$Q520&gt;$C$8,IF(Raw!$N520&gt;$C$9,IF(Raw!$N520&lt;$A$9,IF(Raw!$X520&gt;$C$9,IF(Raw!$X520&lt;$A$9,Raw!M520,-999),-999),-999),-999),-999),-999)</f>
        <v>6.9999999999999999E-6</v>
      </c>
      <c r="J520" s="9">
        <f>IF(Raw!$G520&gt;$C$8,IF(Raw!$Q520&gt;$C$8,IF(Raw!$N520&gt;$C$9,IF(Raw!$N520&lt;$A$9,IF(Raw!$X520&gt;$C$9,IF(Raw!$X520&lt;$A$9,Raw!N520,-999),-999),-999),-999),-999),-999)</f>
        <v>676</v>
      </c>
      <c r="K520" s="9">
        <f>IF(Raw!$G520&gt;$C$8,IF(Raw!$Q520&gt;$C$8,IF(Raw!$N520&gt;$C$9,IF(Raw!$N520&lt;$A$9,IF(Raw!$X520&gt;$C$9,IF(Raw!$X520&lt;$A$9,Raw!R520,-999),-999),-999),-999),-999),-999)</f>
        <v>0.37844899999999998</v>
      </c>
      <c r="L520" s="9">
        <f>IF(Raw!$G520&gt;$C$8,IF(Raw!$Q520&gt;$C$8,IF(Raw!$N520&gt;$C$9,IF(Raw!$N520&lt;$A$9,IF(Raw!$X520&gt;$C$9,IF(Raw!$X520&lt;$A$9,Raw!S520,-999),-999),-999),-999),-999),-999)</f>
        <v>0.53892099999999998</v>
      </c>
      <c r="M520" s="9">
        <f>Raw!Q520</f>
        <v>0.95837799999999995</v>
      </c>
      <c r="N520" s="9">
        <f>IF(Raw!$G520&gt;$C$8,IF(Raw!$Q520&gt;$C$8,IF(Raw!$N520&gt;$C$9,IF(Raw!$N520&lt;$A$9,IF(Raw!$X520&gt;$C$9,IF(Raw!$X520&lt;$A$9,Raw!V520,-999),-999),-999),-999),-999),-999)</f>
        <v>642</v>
      </c>
      <c r="O520" s="9">
        <f>IF(Raw!$G520&gt;$C$8,IF(Raw!$Q520&gt;$C$8,IF(Raw!$N520&gt;$C$9,IF(Raw!$N520&lt;$A$9,IF(Raw!$X520&gt;$C$9,IF(Raw!$X520&lt;$A$9,Raw!W520,-999),-999),-999),-999),-999),-999)</f>
        <v>0.20565700000000001</v>
      </c>
      <c r="P520" s="9">
        <f>IF(Raw!$G520&gt;$C$8,IF(Raw!$Q520&gt;$C$8,IF(Raw!$N520&gt;$C$9,IF(Raw!$N520&lt;$A$9,IF(Raw!$X520&gt;$C$9,IF(Raw!$X520&lt;$A$9,Raw!X520,-999),-999),-999),-999),-999),-999)</f>
        <v>675</v>
      </c>
      <c r="R520" s="9">
        <f t="shared" ref="R520:R583" si="159">F520-E520</f>
        <v>0.10306699999999996</v>
      </c>
      <c r="S520" s="9">
        <f t="shared" ref="S520:S583" si="160">R520/F520</f>
        <v>0.20702378824186346</v>
      </c>
      <c r="T520" s="9">
        <f t="shared" ref="T520:T583" si="161">L520-K520</f>
        <v>0.160472</v>
      </c>
      <c r="U520" s="9">
        <f t="shared" ref="U520:U583" si="162">T520/L520</f>
        <v>0.29776534965236096</v>
      </c>
      <c r="V520" s="15">
        <f t="shared" ref="V520:V583" si="163">IF(L520&gt;0,L520*V$8+V$10,-999)</f>
        <v>0.21012529790000001</v>
      </c>
      <c r="X520" s="11">
        <f t="shared" ref="X520:X583" si="164">D520*6.02*10^23*10^(-6)</f>
        <v>9.8426999999999984E+19</v>
      </c>
      <c r="Y520" s="11">
        <f t="shared" ref="Y520:Y583" si="165">H520*10^(-20)</f>
        <v>5.1139999999999991E-18</v>
      </c>
      <c r="Z520" s="11">
        <f t="shared" ref="Z520:Z583" si="166">J520*10^(-6)</f>
        <v>6.7599999999999995E-4</v>
      </c>
      <c r="AA520" s="16">
        <f t="shared" ref="AA520:AA583" si="167">IF(Z520&gt;0,(X520*Y520/(X520*Y520+1/Z520)),1)</f>
        <v>0.253880811184727</v>
      </c>
      <c r="AB520" s="9">
        <f t="shared" ref="AB520:AB583" si="168">K520+T520*AA520</f>
        <v>0.41918976153243548</v>
      </c>
      <c r="AC520" s="9">
        <f t="shared" ref="AC520:AC583" si="169">IF(T520&gt;0,(L520-AB520)/T520,-999)</f>
        <v>0.74611918881527306</v>
      </c>
      <c r="AD520" s="15">
        <f t="shared" ref="AD520:AD583" si="170">IF(AC520&gt;0,X520*Y520*AC520,-999)</f>
        <v>375.56333015492169</v>
      </c>
      <c r="AE520" s="3">
        <f t="shared" ref="AE520:AE583" si="171">AE$9*Y520</f>
        <v>615.72559999999976</v>
      </c>
      <c r="AF520" s="2">
        <f t="shared" ref="AF520:AF583" si="172">IF(AD520&lt;=AE520,AF$6,AF$6/(AD520/AE520))</f>
        <v>0.25</v>
      </c>
      <c r="AG520" s="9">
        <f t="shared" ref="AG520:AG583" si="173">AD520*AF520*$AG$6*U520/AG$8</f>
        <v>8.6022881784757949E-2</v>
      </c>
      <c r="AH520" s="2">
        <f t="shared" ref="AH520:AH583" si="174">((AG520*12.01)/893.5)*3600</f>
        <v>4.1626024810809117</v>
      </c>
    </row>
    <row r="521" spans="1:34">
      <c r="A521" s="1">
        <f>Raw!A521</f>
        <v>508</v>
      </c>
      <c r="B521" s="14">
        <f>Raw!B521</f>
        <v>0.42325231481481485</v>
      </c>
      <c r="C521" s="15">
        <f>Raw!C521</f>
        <v>8.1999999999999993</v>
      </c>
      <c r="D521" s="15">
        <f>IF(C521&gt;0.5,Raw!D521*D$11,-999)</f>
        <v>170.6</v>
      </c>
      <c r="E521" s="9">
        <f>IF(Raw!$G521&gt;$C$8,IF(Raw!$Q521&gt;$C$8,IF(Raw!$N521&gt;$C$9,IF(Raw!$N521&lt;$A$9,IF(Raw!$X521&gt;$C$9,IF(Raw!$X521&lt;$A$9,Raw!H521,-999),-999),-999),-999),-999),-999)</f>
        <v>0.36891699999999999</v>
      </c>
      <c r="F521" s="9">
        <f>IF(Raw!$G521&gt;$C$8,IF(Raw!$Q521&gt;$C$8,IF(Raw!$N521&gt;$C$9,IF(Raw!$N521&lt;$A$9,IF(Raw!$X521&gt;$C$9,IF(Raw!$X521&lt;$A$9,Raw!I521,-999),-999),-999),-999),-999),-999)</f>
        <v>0.48539199999999999</v>
      </c>
      <c r="G521" s="9">
        <f>Raw!G521</f>
        <v>0.84449099999999999</v>
      </c>
      <c r="H521" s="9">
        <f>IF(Raw!$G521&gt;$C$8,IF(Raw!$Q521&gt;$C$8,IF(Raw!$N521&gt;$C$9,IF(Raw!$N521&lt;$A$9,IF(Raw!$X521&gt;$C$9,IF(Raw!$X521&lt;$A$9,Raw!L521,-999),-999),-999),-999),-999),-999)</f>
        <v>623.9</v>
      </c>
      <c r="I521" s="9">
        <f>IF(Raw!$G521&gt;$C$8,IF(Raw!$Q521&gt;$C$8,IF(Raw!$N521&gt;$C$9,IF(Raw!$N521&lt;$A$9,IF(Raw!$X521&gt;$C$9,IF(Raw!$X521&lt;$A$9,Raw!M521,-999),-999),-999),-999),-999),-999)</f>
        <v>0.209901</v>
      </c>
      <c r="J521" s="9">
        <f>IF(Raw!$G521&gt;$C$8,IF(Raw!$Q521&gt;$C$8,IF(Raw!$N521&gt;$C$9,IF(Raw!$N521&lt;$A$9,IF(Raw!$X521&gt;$C$9,IF(Raw!$X521&lt;$A$9,Raw!N521,-999),-999),-999),-999),-999),-999)</f>
        <v>610</v>
      </c>
      <c r="K521" s="9">
        <f>IF(Raw!$G521&gt;$C$8,IF(Raw!$Q521&gt;$C$8,IF(Raw!$N521&gt;$C$9,IF(Raw!$N521&lt;$A$9,IF(Raw!$X521&gt;$C$9,IF(Raw!$X521&lt;$A$9,Raw!R521,-999),-999),-999),-999),-999),-999)</f>
        <v>0.37007800000000002</v>
      </c>
      <c r="L521" s="9">
        <f>IF(Raw!$G521&gt;$C$8,IF(Raw!$Q521&gt;$C$8,IF(Raw!$N521&gt;$C$9,IF(Raw!$N521&lt;$A$9,IF(Raw!$X521&gt;$C$9,IF(Raw!$X521&lt;$A$9,Raw!S521,-999),-999),-999),-999),-999),-999)</f>
        <v>0.53461999999999998</v>
      </c>
      <c r="M521" s="9">
        <f>Raw!Q521</f>
        <v>0.95556600000000003</v>
      </c>
      <c r="N521" s="9">
        <f>IF(Raw!$G521&gt;$C$8,IF(Raw!$Q521&gt;$C$8,IF(Raw!$N521&gt;$C$9,IF(Raw!$N521&lt;$A$9,IF(Raw!$X521&gt;$C$9,IF(Raw!$X521&lt;$A$9,Raw!V521,-999),-999),-999),-999),-999),-999)</f>
        <v>564.29999999999995</v>
      </c>
      <c r="O521" s="9">
        <f>IF(Raw!$G521&gt;$C$8,IF(Raw!$Q521&gt;$C$8,IF(Raw!$N521&gt;$C$9,IF(Raw!$N521&lt;$A$9,IF(Raw!$X521&gt;$C$9,IF(Raw!$X521&lt;$A$9,Raw!W521,-999),-999),-999),-999),-999),-999)</f>
        <v>1.9000000000000001E-5</v>
      </c>
      <c r="P521" s="9">
        <f>IF(Raw!$G521&gt;$C$8,IF(Raw!$Q521&gt;$C$8,IF(Raw!$N521&gt;$C$9,IF(Raw!$N521&lt;$A$9,IF(Raw!$X521&gt;$C$9,IF(Raw!$X521&lt;$A$9,Raw!X521,-999),-999),-999),-999),-999),-999)</f>
        <v>541</v>
      </c>
      <c r="R521" s="9">
        <f t="shared" si="159"/>
        <v>0.116475</v>
      </c>
      <c r="S521" s="9">
        <f t="shared" si="160"/>
        <v>0.23996069156475591</v>
      </c>
      <c r="T521" s="9">
        <f t="shared" si="161"/>
        <v>0.16454199999999997</v>
      </c>
      <c r="U521" s="9">
        <f t="shared" si="162"/>
        <v>0.30777374583816536</v>
      </c>
      <c r="V521" s="15">
        <f t="shared" si="163"/>
        <v>0.20844833800000001</v>
      </c>
      <c r="X521" s="11">
        <f t="shared" si="164"/>
        <v>1.0270119999999998E+20</v>
      </c>
      <c r="Y521" s="11">
        <f t="shared" si="165"/>
        <v>6.2389999999999997E-18</v>
      </c>
      <c r="Z521" s="11">
        <f t="shared" si="166"/>
        <v>6.0999999999999997E-4</v>
      </c>
      <c r="AA521" s="16">
        <f t="shared" si="167"/>
        <v>0.2810199623100692</v>
      </c>
      <c r="AB521" s="9">
        <f t="shared" si="168"/>
        <v>0.41631758663842344</v>
      </c>
      <c r="AC521" s="9">
        <f t="shared" si="169"/>
        <v>0.71898003768993068</v>
      </c>
      <c r="AD521" s="15">
        <f t="shared" si="170"/>
        <v>460.68846280339204</v>
      </c>
      <c r="AE521" s="3">
        <f t="shared" si="171"/>
        <v>751.1755999999998</v>
      </c>
      <c r="AF521" s="2">
        <f t="shared" si="172"/>
        <v>0.25</v>
      </c>
      <c r="AG521" s="9">
        <f t="shared" si="173"/>
        <v>0.10906754912417406</v>
      </c>
      <c r="AH521" s="2">
        <f t="shared" si="174"/>
        <v>5.2777219406074867</v>
      </c>
    </row>
    <row r="522" spans="1:34">
      <c r="A522" s="1">
        <f>Raw!A522</f>
        <v>509</v>
      </c>
      <c r="B522" s="14">
        <f>Raw!B522</f>
        <v>0.42331018518518521</v>
      </c>
      <c r="C522" s="15">
        <f>Raw!C522</f>
        <v>6.9</v>
      </c>
      <c r="D522" s="15">
        <f>IF(C522&gt;0.5,Raw!D522*D$11,-999)</f>
        <v>183.7</v>
      </c>
      <c r="E522" s="9">
        <f>IF(Raw!$G522&gt;$C$8,IF(Raw!$Q522&gt;$C$8,IF(Raw!$N522&gt;$C$9,IF(Raw!$N522&lt;$A$9,IF(Raw!$X522&gt;$C$9,IF(Raw!$X522&lt;$A$9,Raw!H522,-999),-999),-999),-999),-999),-999)</f>
        <v>0.39639799999999997</v>
      </c>
      <c r="F522" s="9">
        <f>IF(Raw!$G522&gt;$C$8,IF(Raw!$Q522&gt;$C$8,IF(Raw!$N522&gt;$C$9,IF(Raw!$N522&lt;$A$9,IF(Raw!$X522&gt;$C$9,IF(Raw!$X522&lt;$A$9,Raw!I522,-999),-999),-999),-999),-999),-999)</f>
        <v>0.51123799999999997</v>
      </c>
      <c r="G522" s="9">
        <f>Raw!G522</f>
        <v>0.89821600000000001</v>
      </c>
      <c r="H522" s="9">
        <f>IF(Raw!$G522&gt;$C$8,IF(Raw!$Q522&gt;$C$8,IF(Raw!$N522&gt;$C$9,IF(Raw!$N522&lt;$A$9,IF(Raw!$X522&gt;$C$9,IF(Raw!$X522&lt;$A$9,Raw!L522,-999),-999),-999),-999),-999),-999)</f>
        <v>500.7</v>
      </c>
      <c r="I522" s="9">
        <f>IF(Raw!$G522&gt;$C$8,IF(Raw!$Q522&gt;$C$8,IF(Raw!$N522&gt;$C$9,IF(Raw!$N522&lt;$A$9,IF(Raw!$X522&gt;$C$9,IF(Raw!$X522&lt;$A$9,Raw!M522,-999),-999),-999),-999),-999),-999)</f>
        <v>0.123558</v>
      </c>
      <c r="J522" s="9">
        <f>IF(Raw!$G522&gt;$C$8,IF(Raw!$Q522&gt;$C$8,IF(Raw!$N522&gt;$C$9,IF(Raw!$N522&lt;$A$9,IF(Raw!$X522&gt;$C$9,IF(Raw!$X522&lt;$A$9,Raw!N522,-999),-999),-999),-999),-999),-999)</f>
        <v>543</v>
      </c>
      <c r="K522" s="9">
        <f>IF(Raw!$G522&gt;$C$8,IF(Raw!$Q522&gt;$C$8,IF(Raw!$N522&gt;$C$9,IF(Raw!$N522&lt;$A$9,IF(Raw!$X522&gt;$C$9,IF(Raw!$X522&lt;$A$9,Raw!R522,-999),-999),-999),-999),-999),-999)</f>
        <v>0.39001999999999998</v>
      </c>
      <c r="L522" s="9">
        <f>IF(Raw!$G522&gt;$C$8,IF(Raw!$Q522&gt;$C$8,IF(Raw!$N522&gt;$C$9,IF(Raw!$N522&lt;$A$9,IF(Raw!$X522&gt;$C$9,IF(Raw!$X522&lt;$A$9,Raw!S522,-999),-999),-999),-999),-999),-999)</f>
        <v>0.56199500000000002</v>
      </c>
      <c r="M522" s="9">
        <f>Raw!Q522</f>
        <v>0.95260699999999998</v>
      </c>
      <c r="N522" s="9">
        <f>IF(Raw!$G522&gt;$C$8,IF(Raw!$Q522&gt;$C$8,IF(Raw!$N522&gt;$C$9,IF(Raw!$N522&lt;$A$9,IF(Raw!$X522&gt;$C$9,IF(Raw!$X522&lt;$A$9,Raw!V522,-999),-999),-999),-999),-999),-999)</f>
        <v>593.6</v>
      </c>
      <c r="O522" s="9">
        <f>IF(Raw!$G522&gt;$C$8,IF(Raw!$Q522&gt;$C$8,IF(Raw!$N522&gt;$C$9,IF(Raw!$N522&lt;$A$9,IF(Raw!$X522&gt;$C$9,IF(Raw!$X522&lt;$A$9,Raw!W522,-999),-999),-999),-999),-999),-999)</f>
        <v>0.17790900000000001</v>
      </c>
      <c r="P522" s="9">
        <f>IF(Raw!$G522&gt;$C$8,IF(Raw!$Q522&gt;$C$8,IF(Raw!$N522&gt;$C$9,IF(Raw!$N522&lt;$A$9,IF(Raw!$X522&gt;$C$9,IF(Raw!$X522&lt;$A$9,Raw!X522,-999),-999),-999),-999),-999),-999)</f>
        <v>639</v>
      </c>
      <c r="R522" s="9">
        <f t="shared" si="159"/>
        <v>0.11484</v>
      </c>
      <c r="S522" s="9">
        <f t="shared" si="160"/>
        <v>0.22463118938733037</v>
      </c>
      <c r="T522" s="9">
        <f t="shared" si="161"/>
        <v>0.17197500000000004</v>
      </c>
      <c r="U522" s="9">
        <f t="shared" si="162"/>
        <v>0.30600806056993396</v>
      </c>
      <c r="V522" s="15">
        <f t="shared" si="163"/>
        <v>0.21912185050000002</v>
      </c>
      <c r="X522" s="11">
        <f t="shared" si="164"/>
        <v>1.1058739999999997E+20</v>
      </c>
      <c r="Y522" s="11">
        <f t="shared" si="165"/>
        <v>5.0069999999999996E-18</v>
      </c>
      <c r="Z522" s="11">
        <f t="shared" si="166"/>
        <v>5.4299999999999997E-4</v>
      </c>
      <c r="AA522" s="16">
        <f t="shared" si="167"/>
        <v>0.23116259974647563</v>
      </c>
      <c r="AB522" s="9">
        <f t="shared" si="168"/>
        <v>0.42977418809140011</v>
      </c>
      <c r="AC522" s="9">
        <f t="shared" si="169"/>
        <v>0.76883740025352454</v>
      </c>
      <c r="AD522" s="15">
        <f t="shared" si="170"/>
        <v>425.7138116878005</v>
      </c>
      <c r="AE522" s="3">
        <f t="shared" si="171"/>
        <v>602.84279999999978</v>
      </c>
      <c r="AF522" s="2">
        <f t="shared" si="172"/>
        <v>0.25</v>
      </c>
      <c r="AG522" s="9">
        <f t="shared" si="173"/>
        <v>0.10020912144032149</v>
      </c>
      <c r="AH522" s="2">
        <f t="shared" si="174"/>
        <v>4.8490672351356912</v>
      </c>
    </row>
    <row r="523" spans="1:34">
      <c r="A523" s="1">
        <f>Raw!A523</f>
        <v>510</v>
      </c>
      <c r="B523" s="14">
        <f>Raw!B523</f>
        <v>0.42336805555555551</v>
      </c>
      <c r="C523" s="15">
        <f>Raw!C523</f>
        <v>6.7</v>
      </c>
      <c r="D523" s="15">
        <f>IF(C523&gt;0.5,Raw!D523*D$11,-999)</f>
        <v>196.1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0.75898100000000002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0.93354899999999996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1.1805219999999998E+20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511</v>
      </c>
      <c r="B524" s="14">
        <f>Raw!B524</f>
        <v>0.42341435185185183</v>
      </c>
      <c r="C524" s="15">
        <f>Raw!C524</f>
        <v>5.8</v>
      </c>
      <c r="D524" s="15">
        <f>IF(C524&gt;0.5,Raw!D524*D$11,-999)</f>
        <v>196.1</v>
      </c>
      <c r="E524" s="9">
        <f>IF(Raw!$G524&gt;$C$8,IF(Raw!$Q524&gt;$C$8,IF(Raw!$N524&gt;$C$9,IF(Raw!$N524&lt;$A$9,IF(Raw!$X524&gt;$C$9,IF(Raw!$X524&lt;$A$9,Raw!H524,-999),-999),-999),-999),-999),-999)</f>
        <v>0.39930100000000002</v>
      </c>
      <c r="F524" s="9">
        <f>IF(Raw!$G524&gt;$C$8,IF(Raw!$Q524&gt;$C$8,IF(Raw!$N524&gt;$C$9,IF(Raw!$N524&lt;$A$9,IF(Raw!$X524&gt;$C$9,IF(Raw!$X524&lt;$A$9,Raw!I524,-999),-999),-999),-999),-999),-999)</f>
        <v>0.52219599999999999</v>
      </c>
      <c r="G524" s="9">
        <f>Raw!G524</f>
        <v>0.90120599999999995</v>
      </c>
      <c r="H524" s="9">
        <f>IF(Raw!$G524&gt;$C$8,IF(Raw!$Q524&gt;$C$8,IF(Raw!$N524&gt;$C$9,IF(Raw!$N524&lt;$A$9,IF(Raw!$X524&gt;$C$9,IF(Raw!$X524&lt;$A$9,Raw!L524,-999),-999),-999),-999),-999),-999)</f>
        <v>551.1</v>
      </c>
      <c r="I524" s="9">
        <f>IF(Raw!$G524&gt;$C$8,IF(Raw!$Q524&gt;$C$8,IF(Raw!$N524&gt;$C$9,IF(Raw!$N524&lt;$A$9,IF(Raw!$X524&gt;$C$9,IF(Raw!$X524&lt;$A$9,Raw!M524,-999),-999),-999),-999),-999),-999)</f>
        <v>7.9999999999999996E-6</v>
      </c>
      <c r="J524" s="9">
        <f>IF(Raw!$G524&gt;$C$8,IF(Raw!$Q524&gt;$C$8,IF(Raw!$N524&gt;$C$9,IF(Raw!$N524&lt;$A$9,IF(Raw!$X524&gt;$C$9,IF(Raw!$X524&lt;$A$9,Raw!N524,-999),-999),-999),-999),-999),-999)</f>
        <v>381</v>
      </c>
      <c r="K524" s="9">
        <f>IF(Raw!$G524&gt;$C$8,IF(Raw!$Q524&gt;$C$8,IF(Raw!$N524&gt;$C$9,IF(Raw!$N524&lt;$A$9,IF(Raw!$X524&gt;$C$9,IF(Raw!$X524&lt;$A$9,Raw!R524,-999),-999),-999),-999),-999),-999)</f>
        <v>0.38235799999999998</v>
      </c>
      <c r="L524" s="9">
        <f>IF(Raw!$G524&gt;$C$8,IF(Raw!$Q524&gt;$C$8,IF(Raw!$N524&gt;$C$9,IF(Raw!$N524&lt;$A$9,IF(Raw!$X524&gt;$C$9,IF(Raw!$X524&lt;$A$9,Raw!S524,-999),-999),-999),-999),-999),-999)</f>
        <v>0.55349400000000004</v>
      </c>
      <c r="M524" s="9">
        <f>Raw!Q524</f>
        <v>0.94586000000000003</v>
      </c>
      <c r="N524" s="9">
        <f>IF(Raw!$G524&gt;$C$8,IF(Raw!$Q524&gt;$C$8,IF(Raw!$N524&gt;$C$9,IF(Raw!$N524&lt;$A$9,IF(Raw!$X524&gt;$C$9,IF(Raw!$X524&lt;$A$9,Raw!V524,-999),-999),-999),-999),-999),-999)</f>
        <v>579</v>
      </c>
      <c r="O524" s="9">
        <f>IF(Raw!$G524&gt;$C$8,IF(Raw!$Q524&gt;$C$8,IF(Raw!$N524&gt;$C$9,IF(Raw!$N524&lt;$A$9,IF(Raw!$X524&gt;$C$9,IF(Raw!$X524&lt;$A$9,Raw!W524,-999),-999),-999),-999),-999),-999)</f>
        <v>5.8167000000000003E-2</v>
      </c>
      <c r="P524" s="9">
        <f>IF(Raw!$G524&gt;$C$8,IF(Raw!$Q524&gt;$C$8,IF(Raw!$N524&gt;$C$9,IF(Raw!$N524&lt;$A$9,IF(Raw!$X524&gt;$C$9,IF(Raw!$X524&lt;$A$9,Raw!X524,-999),-999),-999),-999),-999),-999)</f>
        <v>530</v>
      </c>
      <c r="R524" s="9">
        <f t="shared" si="159"/>
        <v>0.12289499999999998</v>
      </c>
      <c r="S524" s="9">
        <f t="shared" si="160"/>
        <v>0.23534266827015141</v>
      </c>
      <c r="T524" s="9">
        <f t="shared" si="161"/>
        <v>0.17113600000000007</v>
      </c>
      <c r="U524" s="9">
        <f t="shared" si="162"/>
        <v>0.3091921502310776</v>
      </c>
      <c r="V524" s="15">
        <f t="shared" si="163"/>
        <v>0.21580731060000002</v>
      </c>
      <c r="X524" s="11">
        <f t="shared" si="164"/>
        <v>1.1805219999999998E+20</v>
      </c>
      <c r="Y524" s="11">
        <f t="shared" si="165"/>
        <v>5.5110000000000002E-18</v>
      </c>
      <c r="Z524" s="11">
        <f t="shared" si="166"/>
        <v>3.8099999999999999E-4</v>
      </c>
      <c r="AA524" s="16">
        <f t="shared" si="167"/>
        <v>0.19863649080443388</v>
      </c>
      <c r="AB524" s="9">
        <f t="shared" si="168"/>
        <v>0.41635185449030759</v>
      </c>
      <c r="AC524" s="9">
        <f t="shared" si="169"/>
        <v>0.80136350919556609</v>
      </c>
      <c r="AD524" s="15">
        <f t="shared" si="170"/>
        <v>521.35561890927522</v>
      </c>
      <c r="AE524" s="3">
        <f t="shared" si="171"/>
        <v>663.52439999999979</v>
      </c>
      <c r="AF524" s="2">
        <f t="shared" si="172"/>
        <v>0.25</v>
      </c>
      <c r="AG524" s="9">
        <f t="shared" si="173"/>
        <v>0.1239992806504716</v>
      </c>
      <c r="AH524" s="2">
        <f t="shared" si="174"/>
        <v>6.0002606583142581</v>
      </c>
    </row>
    <row r="525" spans="1:34">
      <c r="A525" s="1">
        <f>Raw!A525</f>
        <v>512</v>
      </c>
      <c r="B525" s="14">
        <f>Raw!B525</f>
        <v>0.42347222222222225</v>
      </c>
      <c r="C525" s="15">
        <f>Raw!C525</f>
        <v>6</v>
      </c>
      <c r="D525" s="15">
        <f>IF(C525&gt;0.5,Raw!D525*D$11,-999)</f>
        <v>211</v>
      </c>
      <c r="E525" s="9">
        <f>IF(Raw!$G525&gt;$C$8,IF(Raw!$Q525&gt;$C$8,IF(Raw!$N525&gt;$C$9,IF(Raw!$N525&lt;$A$9,IF(Raw!$X525&gt;$C$9,IF(Raw!$X525&lt;$A$9,Raw!H525,-999),-999),-999),-999),-999),-999)</f>
        <v>0.404026</v>
      </c>
      <c r="F525" s="9">
        <f>IF(Raw!$G525&gt;$C$8,IF(Raw!$Q525&gt;$C$8,IF(Raw!$N525&gt;$C$9,IF(Raw!$N525&lt;$A$9,IF(Raw!$X525&gt;$C$9,IF(Raw!$X525&lt;$A$9,Raw!I525,-999),-999),-999),-999),-999),-999)</f>
        <v>0.52403900000000003</v>
      </c>
      <c r="G525" s="9">
        <f>Raw!G525</f>
        <v>0.87393100000000001</v>
      </c>
      <c r="H525" s="9">
        <f>IF(Raw!$G525&gt;$C$8,IF(Raw!$Q525&gt;$C$8,IF(Raw!$N525&gt;$C$9,IF(Raw!$N525&lt;$A$9,IF(Raw!$X525&gt;$C$9,IF(Raw!$X525&lt;$A$9,Raw!L525,-999),-999),-999),-999),-999),-999)</f>
        <v>425.7</v>
      </c>
      <c r="I525" s="9">
        <f>IF(Raw!$G525&gt;$C$8,IF(Raw!$Q525&gt;$C$8,IF(Raw!$N525&gt;$C$9,IF(Raw!$N525&lt;$A$9,IF(Raw!$X525&gt;$C$9,IF(Raw!$X525&lt;$A$9,Raw!M525,-999),-999),-999),-999),-999),-999)</f>
        <v>8.7500999999999995E-2</v>
      </c>
      <c r="J525" s="9">
        <f>IF(Raw!$G525&gt;$C$8,IF(Raw!$Q525&gt;$C$8,IF(Raw!$N525&gt;$C$9,IF(Raw!$N525&lt;$A$9,IF(Raw!$X525&gt;$C$9,IF(Raw!$X525&lt;$A$9,Raw!N525,-999),-999),-999),-999),-999),-999)</f>
        <v>579</v>
      </c>
      <c r="K525" s="9">
        <f>IF(Raw!$G525&gt;$C$8,IF(Raw!$Q525&gt;$C$8,IF(Raw!$N525&gt;$C$9,IF(Raw!$N525&lt;$A$9,IF(Raw!$X525&gt;$C$9,IF(Raw!$X525&lt;$A$9,Raw!R525,-999),-999),-999),-999),-999),-999)</f>
        <v>0.38341599999999998</v>
      </c>
      <c r="L525" s="9">
        <f>IF(Raw!$G525&gt;$C$8,IF(Raw!$Q525&gt;$C$8,IF(Raw!$N525&gt;$C$9,IF(Raw!$N525&lt;$A$9,IF(Raw!$X525&gt;$C$9,IF(Raw!$X525&lt;$A$9,Raw!S525,-999),-999),-999),-999),-999),-999)</f>
        <v>0.56490700000000005</v>
      </c>
      <c r="M525" s="9">
        <f>Raw!Q525</f>
        <v>0.93582200000000004</v>
      </c>
      <c r="N525" s="9">
        <f>IF(Raw!$G525&gt;$C$8,IF(Raw!$Q525&gt;$C$8,IF(Raw!$N525&gt;$C$9,IF(Raw!$N525&lt;$A$9,IF(Raw!$X525&gt;$C$9,IF(Raw!$X525&lt;$A$9,Raw!V525,-999),-999),-999),-999),-999),-999)</f>
        <v>605.9</v>
      </c>
      <c r="O525" s="9">
        <f>IF(Raw!$G525&gt;$C$8,IF(Raw!$Q525&gt;$C$8,IF(Raw!$N525&gt;$C$9,IF(Raw!$N525&lt;$A$9,IF(Raw!$X525&gt;$C$9,IF(Raw!$X525&lt;$A$9,Raw!W525,-999),-999),-999),-999),-999),-999)</f>
        <v>1.0000000000000001E-5</v>
      </c>
      <c r="P525" s="9">
        <f>IF(Raw!$G525&gt;$C$8,IF(Raw!$Q525&gt;$C$8,IF(Raw!$N525&gt;$C$9,IF(Raw!$N525&lt;$A$9,IF(Raw!$X525&gt;$C$9,IF(Raw!$X525&lt;$A$9,Raw!X525,-999),-999),-999),-999),-999),-999)</f>
        <v>438</v>
      </c>
      <c r="R525" s="9">
        <f t="shared" si="159"/>
        <v>0.12001300000000004</v>
      </c>
      <c r="S525" s="9">
        <f t="shared" si="160"/>
        <v>0.22901539770894919</v>
      </c>
      <c r="T525" s="9">
        <f t="shared" si="161"/>
        <v>0.18149100000000007</v>
      </c>
      <c r="U525" s="9">
        <f t="shared" si="162"/>
        <v>0.32127589142991686</v>
      </c>
      <c r="V525" s="15">
        <f t="shared" si="163"/>
        <v>0.22025723930000005</v>
      </c>
      <c r="X525" s="11">
        <f t="shared" si="164"/>
        <v>1.2702199999999997E+20</v>
      </c>
      <c r="Y525" s="11">
        <f t="shared" si="165"/>
        <v>4.2569999999999998E-18</v>
      </c>
      <c r="Z525" s="11">
        <f t="shared" si="166"/>
        <v>5.7899999999999998E-4</v>
      </c>
      <c r="AA525" s="16">
        <f t="shared" si="167"/>
        <v>0.23843421851896276</v>
      </c>
      <c r="AB525" s="9">
        <f t="shared" si="168"/>
        <v>0.42668966475322506</v>
      </c>
      <c r="AC525" s="9">
        <f t="shared" si="169"/>
        <v>0.76156578148103726</v>
      </c>
      <c r="AD525" s="15">
        <f t="shared" si="170"/>
        <v>411.80348621582516</v>
      </c>
      <c r="AE525" s="3">
        <f t="shared" si="171"/>
        <v>512.54279999999983</v>
      </c>
      <c r="AF525" s="2">
        <f t="shared" si="172"/>
        <v>0.25</v>
      </c>
      <c r="AG525" s="9">
        <f t="shared" si="173"/>
        <v>0.10177117855995131</v>
      </c>
      <c r="AH525" s="2">
        <f t="shared" si="174"/>
        <v>4.9246543662205422</v>
      </c>
    </row>
    <row r="526" spans="1:34">
      <c r="A526" s="1">
        <f>Raw!A526</f>
        <v>513</v>
      </c>
      <c r="B526" s="14">
        <f>Raw!B526</f>
        <v>0.42353009259259261</v>
      </c>
      <c r="C526" s="15">
        <f>Raw!C526</f>
        <v>4.7</v>
      </c>
      <c r="D526" s="15">
        <f>IF(C526&gt;0.5,Raw!D526*D$11,-999)</f>
        <v>207.5</v>
      </c>
      <c r="E526" s="9">
        <f>IF(Raw!$G526&gt;$C$8,IF(Raw!$Q526&gt;$C$8,IF(Raw!$N526&gt;$C$9,IF(Raw!$N526&lt;$A$9,IF(Raw!$X526&gt;$C$9,IF(Raw!$X526&lt;$A$9,Raw!H526,-999),-999),-999),-999),-999),-999)</f>
        <v>0.406802</v>
      </c>
      <c r="F526" s="9">
        <f>IF(Raw!$G526&gt;$C$8,IF(Raw!$Q526&gt;$C$8,IF(Raw!$N526&gt;$C$9,IF(Raw!$N526&lt;$A$9,IF(Raw!$X526&gt;$C$9,IF(Raw!$X526&lt;$A$9,Raw!I526,-999),-999),-999),-999),-999),-999)</f>
        <v>0.524814</v>
      </c>
      <c r="G526" s="9">
        <f>Raw!G526</f>
        <v>0.83185500000000001</v>
      </c>
      <c r="H526" s="9">
        <f>IF(Raw!$G526&gt;$C$8,IF(Raw!$Q526&gt;$C$8,IF(Raw!$N526&gt;$C$9,IF(Raw!$N526&lt;$A$9,IF(Raw!$X526&gt;$C$9,IF(Raw!$X526&lt;$A$9,Raw!L526,-999),-999),-999),-999),-999),-999)</f>
        <v>582.29999999999995</v>
      </c>
      <c r="I526" s="9">
        <f>IF(Raw!$G526&gt;$C$8,IF(Raw!$Q526&gt;$C$8,IF(Raw!$N526&gt;$C$9,IF(Raw!$N526&lt;$A$9,IF(Raw!$X526&gt;$C$9,IF(Raw!$X526&lt;$A$9,Raw!M526,-999),-999),-999),-999),-999),-999)</f>
        <v>0.19679099999999999</v>
      </c>
      <c r="J526" s="9">
        <f>IF(Raw!$G526&gt;$C$8,IF(Raw!$Q526&gt;$C$8,IF(Raw!$N526&gt;$C$9,IF(Raw!$N526&lt;$A$9,IF(Raw!$X526&gt;$C$9,IF(Raw!$X526&lt;$A$9,Raw!N526,-999),-999),-999),-999),-999),-999)</f>
        <v>543</v>
      </c>
      <c r="K526" s="9">
        <f>IF(Raw!$G526&gt;$C$8,IF(Raw!$Q526&gt;$C$8,IF(Raw!$N526&gt;$C$9,IF(Raw!$N526&lt;$A$9,IF(Raw!$X526&gt;$C$9,IF(Raw!$X526&lt;$A$9,Raw!R526,-999),-999),-999),-999),-999),-999)</f>
        <v>0.40812399999999999</v>
      </c>
      <c r="L526" s="9">
        <f>IF(Raw!$G526&gt;$C$8,IF(Raw!$Q526&gt;$C$8,IF(Raw!$N526&gt;$C$9,IF(Raw!$N526&lt;$A$9,IF(Raw!$X526&gt;$C$9,IF(Raw!$X526&lt;$A$9,Raw!S526,-999),-999),-999),-999),-999),-999)</f>
        <v>0.59767000000000003</v>
      </c>
      <c r="M526" s="9">
        <f>Raw!Q526</f>
        <v>0.91383499999999995</v>
      </c>
      <c r="N526" s="9">
        <f>IF(Raw!$G526&gt;$C$8,IF(Raw!$Q526&gt;$C$8,IF(Raw!$N526&gt;$C$9,IF(Raw!$N526&lt;$A$9,IF(Raw!$X526&gt;$C$9,IF(Raw!$X526&lt;$A$9,Raw!V526,-999),-999),-999),-999),-999),-999)</f>
        <v>573.79999999999995</v>
      </c>
      <c r="O526" s="9">
        <f>IF(Raw!$G526&gt;$C$8,IF(Raw!$Q526&gt;$C$8,IF(Raw!$N526&gt;$C$9,IF(Raw!$N526&lt;$A$9,IF(Raw!$X526&gt;$C$9,IF(Raw!$X526&lt;$A$9,Raw!W526,-999),-999),-999),-999),-999),-999)</f>
        <v>5.0000000000000004E-6</v>
      </c>
      <c r="P526" s="9">
        <f>IF(Raw!$G526&gt;$C$8,IF(Raw!$Q526&gt;$C$8,IF(Raw!$N526&gt;$C$9,IF(Raw!$N526&lt;$A$9,IF(Raw!$X526&gt;$C$9,IF(Raw!$X526&lt;$A$9,Raw!X526,-999),-999),-999),-999),-999),-999)</f>
        <v>623</v>
      </c>
      <c r="R526" s="9">
        <f t="shared" si="159"/>
        <v>0.11801200000000001</v>
      </c>
      <c r="S526" s="9">
        <f t="shared" si="160"/>
        <v>0.22486442815930979</v>
      </c>
      <c r="T526" s="9">
        <f t="shared" si="161"/>
        <v>0.18954600000000005</v>
      </c>
      <c r="U526" s="9">
        <f t="shared" si="162"/>
        <v>0.31714156641624985</v>
      </c>
      <c r="V526" s="15">
        <f t="shared" si="163"/>
        <v>0.23303153300000004</v>
      </c>
      <c r="X526" s="11">
        <f t="shared" si="164"/>
        <v>1.2491499999999997E+20</v>
      </c>
      <c r="Y526" s="11">
        <f t="shared" si="165"/>
        <v>5.822999999999999E-18</v>
      </c>
      <c r="Z526" s="11">
        <f t="shared" si="166"/>
        <v>5.4299999999999997E-4</v>
      </c>
      <c r="AA526" s="16">
        <f t="shared" si="167"/>
        <v>0.28313735109851296</v>
      </c>
      <c r="AB526" s="9">
        <f t="shared" si="168"/>
        <v>0.46179155235131875</v>
      </c>
      <c r="AC526" s="9">
        <f t="shared" si="169"/>
        <v>0.71686264890148699</v>
      </c>
      <c r="AD526" s="15">
        <f t="shared" si="170"/>
        <v>521.43158581678256</v>
      </c>
      <c r="AE526" s="3">
        <f t="shared" si="171"/>
        <v>701.08919999999966</v>
      </c>
      <c r="AF526" s="2">
        <f t="shared" si="172"/>
        <v>0.25</v>
      </c>
      <c r="AG526" s="9">
        <f t="shared" si="173"/>
        <v>0.12720586915757204</v>
      </c>
      <c r="AH526" s="2">
        <f t="shared" si="174"/>
        <v>6.1554258073830832</v>
      </c>
    </row>
    <row r="527" spans="1:34">
      <c r="A527" s="1">
        <f>Raw!A527</f>
        <v>514</v>
      </c>
      <c r="B527" s="14">
        <f>Raw!B527</f>
        <v>0.42358796296296292</v>
      </c>
      <c r="C527" s="15">
        <f>Raw!C527</f>
        <v>4.4000000000000004</v>
      </c>
      <c r="D527" s="15">
        <f>IF(C527&gt;0.5,Raw!D527*D$11,-999)</f>
        <v>202.2</v>
      </c>
      <c r="E527" s="9">
        <f>IF(Raw!$G527&gt;$C$8,IF(Raw!$Q527&gt;$C$8,IF(Raw!$N527&gt;$C$9,IF(Raw!$N527&lt;$A$9,IF(Raw!$X527&gt;$C$9,IF(Raw!$X527&lt;$A$9,Raw!H527,-999),-999),-999),-999),-999),-999)</f>
        <v>0.39874399999999999</v>
      </c>
      <c r="F527" s="9">
        <f>IF(Raw!$G527&gt;$C$8,IF(Raw!$Q527&gt;$C$8,IF(Raw!$N527&gt;$C$9,IF(Raw!$N527&lt;$A$9,IF(Raw!$X527&gt;$C$9,IF(Raw!$X527&lt;$A$9,Raw!I527,-999),-999),-999),-999),-999),-999)</f>
        <v>0.495749</v>
      </c>
      <c r="G527" s="9">
        <f>Raw!G527</f>
        <v>0.848719</v>
      </c>
      <c r="H527" s="9">
        <f>IF(Raw!$G527&gt;$C$8,IF(Raw!$Q527&gt;$C$8,IF(Raw!$N527&gt;$C$9,IF(Raw!$N527&lt;$A$9,IF(Raw!$X527&gt;$C$9,IF(Raw!$X527&lt;$A$9,Raw!L527,-999),-999),-999),-999),-999),-999)</f>
        <v>596.1</v>
      </c>
      <c r="I527" s="9">
        <f>IF(Raw!$G527&gt;$C$8,IF(Raw!$Q527&gt;$C$8,IF(Raw!$N527&gt;$C$9,IF(Raw!$N527&lt;$A$9,IF(Raw!$X527&gt;$C$9,IF(Raw!$X527&lt;$A$9,Raw!M527,-999),-999),-999),-999),-999),-999)</f>
        <v>0.237009</v>
      </c>
      <c r="J527" s="9">
        <f>IF(Raw!$G527&gt;$C$8,IF(Raw!$Q527&gt;$C$8,IF(Raw!$N527&gt;$C$9,IF(Raw!$N527&lt;$A$9,IF(Raw!$X527&gt;$C$9,IF(Raw!$X527&lt;$A$9,Raw!N527,-999),-999),-999),-999),-999),-999)</f>
        <v>604</v>
      </c>
      <c r="K527" s="9">
        <f>IF(Raw!$G527&gt;$C$8,IF(Raw!$Q527&gt;$C$8,IF(Raw!$N527&gt;$C$9,IF(Raw!$N527&lt;$A$9,IF(Raw!$X527&gt;$C$9,IF(Raw!$X527&lt;$A$9,Raw!R527,-999),-999),-999),-999),-999),-999)</f>
        <v>0.39384000000000002</v>
      </c>
      <c r="L527" s="9">
        <f>IF(Raw!$G527&gt;$C$8,IF(Raw!$Q527&gt;$C$8,IF(Raw!$N527&gt;$C$9,IF(Raw!$N527&lt;$A$9,IF(Raw!$X527&gt;$C$9,IF(Raw!$X527&lt;$A$9,Raw!S527,-999),-999),-999),-999),-999),-999)</f>
        <v>0.58272599999999997</v>
      </c>
      <c r="M527" s="9">
        <f>Raw!Q527</f>
        <v>0.95327099999999998</v>
      </c>
      <c r="N527" s="9">
        <f>IF(Raw!$G527&gt;$C$8,IF(Raw!$Q527&gt;$C$8,IF(Raw!$N527&gt;$C$9,IF(Raw!$N527&lt;$A$9,IF(Raw!$X527&gt;$C$9,IF(Raw!$X527&lt;$A$9,Raw!V527,-999),-999),-999),-999),-999),-999)</f>
        <v>611</v>
      </c>
      <c r="O527" s="9">
        <f>IF(Raw!$G527&gt;$C$8,IF(Raw!$Q527&gt;$C$8,IF(Raw!$N527&gt;$C$9,IF(Raw!$N527&lt;$A$9,IF(Raw!$X527&gt;$C$9,IF(Raw!$X527&lt;$A$9,Raw!W527,-999),-999),-999),-999),-999),-999)</f>
        <v>3.7927000000000002E-2</v>
      </c>
      <c r="P527" s="9">
        <f>IF(Raw!$G527&gt;$C$8,IF(Raw!$Q527&gt;$C$8,IF(Raw!$N527&gt;$C$9,IF(Raw!$N527&lt;$A$9,IF(Raw!$X527&gt;$C$9,IF(Raw!$X527&lt;$A$9,Raw!X527,-999),-999),-999),-999),-999),-999)</f>
        <v>711</v>
      </c>
      <c r="R527" s="9">
        <f t="shared" si="159"/>
        <v>9.7005000000000008E-2</v>
      </c>
      <c r="S527" s="9">
        <f t="shared" si="160"/>
        <v>0.19567361709252062</v>
      </c>
      <c r="T527" s="9">
        <f t="shared" si="161"/>
        <v>0.18888599999999994</v>
      </c>
      <c r="U527" s="9">
        <f t="shared" si="162"/>
        <v>0.32414204960822057</v>
      </c>
      <c r="V527" s="15">
        <f t="shared" si="163"/>
        <v>0.22720486740000001</v>
      </c>
      <c r="X527" s="11">
        <f t="shared" si="164"/>
        <v>1.2172439999999998E+20</v>
      </c>
      <c r="Y527" s="11">
        <f t="shared" si="165"/>
        <v>5.9610000000000001E-18</v>
      </c>
      <c r="Z527" s="11">
        <f t="shared" si="166"/>
        <v>6.0399999999999994E-4</v>
      </c>
      <c r="AA527" s="16">
        <f t="shared" si="167"/>
        <v>0.30471633157443478</v>
      </c>
      <c r="AB527" s="9">
        <f t="shared" si="168"/>
        <v>0.4513966490057687</v>
      </c>
      <c r="AC527" s="9">
        <f t="shared" si="169"/>
        <v>0.69528366842556522</v>
      </c>
      <c r="AD527" s="15">
        <f t="shared" si="170"/>
        <v>504.49723770601798</v>
      </c>
      <c r="AE527" s="3">
        <f t="shared" si="171"/>
        <v>717.70439999999985</v>
      </c>
      <c r="AF527" s="2">
        <f t="shared" si="172"/>
        <v>0.25</v>
      </c>
      <c r="AG527" s="9">
        <f t="shared" si="173"/>
        <v>0.1257913605013187</v>
      </c>
      <c r="AH527" s="2">
        <f t="shared" si="174"/>
        <v>6.0869784696530669</v>
      </c>
    </row>
    <row r="528" spans="1:34">
      <c r="A528" s="1">
        <f>Raw!A528</f>
        <v>515</v>
      </c>
      <c r="B528" s="14">
        <f>Raw!B528</f>
        <v>0.42364583333333333</v>
      </c>
      <c r="C528" s="15">
        <f>Raw!C528</f>
        <v>3.5</v>
      </c>
      <c r="D528" s="15">
        <f>IF(C528&gt;0.5,Raw!D528*D$11,-999)</f>
        <v>207.5</v>
      </c>
      <c r="E528" s="9">
        <f>IF(Raw!$G528&gt;$C$8,IF(Raw!$Q528&gt;$C$8,IF(Raw!$N528&gt;$C$9,IF(Raw!$N528&lt;$A$9,IF(Raw!$X528&gt;$C$9,IF(Raw!$X528&lt;$A$9,Raw!H528,-999),-999),-999),-999),-999),-999)</f>
        <v>0.41896699999999998</v>
      </c>
      <c r="F528" s="9">
        <f>IF(Raw!$G528&gt;$C$8,IF(Raw!$Q528&gt;$C$8,IF(Raw!$N528&gt;$C$9,IF(Raw!$N528&lt;$A$9,IF(Raw!$X528&gt;$C$9,IF(Raw!$X528&lt;$A$9,Raw!I528,-999),-999),-999),-999),-999),-999)</f>
        <v>0.54466400000000004</v>
      </c>
      <c r="G528" s="9">
        <f>Raw!G528</f>
        <v>0.83952099999999996</v>
      </c>
      <c r="H528" s="9">
        <f>IF(Raw!$G528&gt;$C$8,IF(Raw!$Q528&gt;$C$8,IF(Raw!$N528&gt;$C$9,IF(Raw!$N528&lt;$A$9,IF(Raw!$X528&gt;$C$9,IF(Raw!$X528&lt;$A$9,Raw!L528,-999),-999),-999),-999),-999),-999)</f>
        <v>503.9</v>
      </c>
      <c r="I528" s="9">
        <f>IF(Raw!$G528&gt;$C$8,IF(Raw!$Q528&gt;$C$8,IF(Raw!$N528&gt;$C$9,IF(Raw!$N528&lt;$A$9,IF(Raw!$X528&gt;$C$9,IF(Raw!$X528&lt;$A$9,Raw!M528,-999),-999),-999),-999),-999),-999)</f>
        <v>1.0000000000000001E-5</v>
      </c>
      <c r="J528" s="9">
        <f>IF(Raw!$G528&gt;$C$8,IF(Raw!$Q528&gt;$C$8,IF(Raw!$N528&gt;$C$9,IF(Raw!$N528&lt;$A$9,IF(Raw!$X528&gt;$C$9,IF(Raw!$X528&lt;$A$9,Raw!N528,-999),-999),-999),-999),-999),-999)</f>
        <v>558</v>
      </c>
      <c r="K528" s="9">
        <f>IF(Raw!$G528&gt;$C$8,IF(Raw!$Q528&gt;$C$8,IF(Raw!$N528&gt;$C$9,IF(Raw!$N528&lt;$A$9,IF(Raw!$X528&gt;$C$9,IF(Raw!$X528&lt;$A$9,Raw!R528,-999),-999),-999),-999),-999),-999)</f>
        <v>0.40257199999999999</v>
      </c>
      <c r="L528" s="9">
        <f>IF(Raw!$G528&gt;$C$8,IF(Raw!$Q528&gt;$C$8,IF(Raw!$N528&gt;$C$9,IF(Raw!$N528&lt;$A$9,IF(Raw!$X528&gt;$C$9,IF(Raw!$X528&lt;$A$9,Raw!S528,-999),-999),-999),-999),-999),-999)</f>
        <v>0.60486099999999998</v>
      </c>
      <c r="M528" s="9">
        <f>Raw!Q528</f>
        <v>0.91931700000000005</v>
      </c>
      <c r="N528" s="9">
        <f>IF(Raw!$G528&gt;$C$8,IF(Raw!$Q528&gt;$C$8,IF(Raw!$N528&gt;$C$9,IF(Raw!$N528&lt;$A$9,IF(Raw!$X528&gt;$C$9,IF(Raw!$X528&lt;$A$9,Raw!V528,-999),-999),-999),-999),-999),-999)</f>
        <v>662.5</v>
      </c>
      <c r="O528" s="9">
        <f>IF(Raw!$G528&gt;$C$8,IF(Raw!$Q528&gt;$C$8,IF(Raw!$N528&gt;$C$9,IF(Raw!$N528&lt;$A$9,IF(Raw!$X528&gt;$C$9,IF(Raw!$X528&lt;$A$9,Raw!W528,-999),-999),-999),-999),-999),-999)</f>
        <v>1.4E-5</v>
      </c>
      <c r="P528" s="9">
        <f>IF(Raw!$G528&gt;$C$8,IF(Raw!$Q528&gt;$C$8,IF(Raw!$N528&gt;$C$9,IF(Raw!$N528&lt;$A$9,IF(Raw!$X528&gt;$C$9,IF(Raw!$X528&lt;$A$9,Raw!X528,-999),-999),-999),-999),-999),-999)</f>
        <v>443</v>
      </c>
      <c r="R528" s="9">
        <f t="shared" si="159"/>
        <v>0.12569700000000006</v>
      </c>
      <c r="S528" s="9">
        <f t="shared" si="160"/>
        <v>0.23077897566205963</v>
      </c>
      <c r="T528" s="9">
        <f t="shared" si="161"/>
        <v>0.202289</v>
      </c>
      <c r="U528" s="9">
        <f t="shared" si="162"/>
        <v>0.334438821481299</v>
      </c>
      <c r="V528" s="15">
        <f t="shared" si="163"/>
        <v>0.23583530390000002</v>
      </c>
      <c r="X528" s="11">
        <f t="shared" si="164"/>
        <v>1.2491499999999997E+20</v>
      </c>
      <c r="Y528" s="11">
        <f t="shared" si="165"/>
        <v>5.0389999999999991E-18</v>
      </c>
      <c r="Z528" s="11">
        <f t="shared" si="166"/>
        <v>5.5800000000000001E-4</v>
      </c>
      <c r="AA528" s="16">
        <f t="shared" si="167"/>
        <v>0.25993422678036421</v>
      </c>
      <c r="AB528" s="9">
        <f t="shared" si="168"/>
        <v>0.45515383480117311</v>
      </c>
      <c r="AC528" s="9">
        <f t="shared" si="169"/>
        <v>0.74006577321963563</v>
      </c>
      <c r="AD528" s="15">
        <f t="shared" si="170"/>
        <v>465.83194763506123</v>
      </c>
      <c r="AE528" s="3">
        <f t="shared" si="171"/>
        <v>606.69559999999979</v>
      </c>
      <c r="AF528" s="2">
        <f t="shared" si="172"/>
        <v>0.25</v>
      </c>
      <c r="AG528" s="9">
        <f t="shared" si="173"/>
        <v>0.11984022121185237</v>
      </c>
      <c r="AH528" s="2">
        <f t="shared" si="174"/>
        <v>5.7990059365592037</v>
      </c>
    </row>
    <row r="529" spans="1:34">
      <c r="A529" s="1">
        <f>Raw!A529</f>
        <v>516</v>
      </c>
      <c r="B529" s="14">
        <f>Raw!B529</f>
        <v>0.42370370370370369</v>
      </c>
      <c r="C529" s="15">
        <f>Raw!C529</f>
        <v>2.7</v>
      </c>
      <c r="D529" s="15">
        <f>IF(C529&gt;0.5,Raw!D529*D$11,-999)</f>
        <v>221.6</v>
      </c>
      <c r="E529" s="9">
        <f>IF(Raw!$G529&gt;$C$8,IF(Raw!$Q529&gt;$C$8,IF(Raw!$N529&gt;$C$9,IF(Raw!$N529&lt;$A$9,IF(Raw!$X529&gt;$C$9,IF(Raw!$X529&lt;$A$9,Raw!H529,-999),-999),-999),-999),-999),-999)</f>
        <v>0.38997500000000002</v>
      </c>
      <c r="F529" s="9">
        <f>IF(Raw!$G529&gt;$C$8,IF(Raw!$Q529&gt;$C$8,IF(Raw!$N529&gt;$C$9,IF(Raw!$N529&lt;$A$9,IF(Raw!$X529&gt;$C$9,IF(Raw!$X529&lt;$A$9,Raw!I529,-999),-999),-999),-999),-999),-999)</f>
        <v>0.49622100000000002</v>
      </c>
      <c r="G529" s="9">
        <f>Raw!G529</f>
        <v>0.82761300000000004</v>
      </c>
      <c r="H529" s="9">
        <f>IF(Raw!$G529&gt;$C$8,IF(Raw!$Q529&gt;$C$8,IF(Raw!$N529&gt;$C$9,IF(Raw!$N529&lt;$A$9,IF(Raw!$X529&gt;$C$9,IF(Raw!$X529&lt;$A$9,Raw!L529,-999),-999),-999),-999),-999),-999)</f>
        <v>486.7</v>
      </c>
      <c r="I529" s="9">
        <f>IF(Raw!$G529&gt;$C$8,IF(Raw!$Q529&gt;$C$8,IF(Raw!$N529&gt;$C$9,IF(Raw!$N529&lt;$A$9,IF(Raw!$X529&gt;$C$9,IF(Raw!$X529&lt;$A$9,Raw!M529,-999),-999),-999),-999),-999),-999)</f>
        <v>0.35362300000000002</v>
      </c>
      <c r="J529" s="9">
        <f>IF(Raw!$G529&gt;$C$8,IF(Raw!$Q529&gt;$C$8,IF(Raw!$N529&gt;$C$9,IF(Raw!$N529&lt;$A$9,IF(Raw!$X529&gt;$C$9,IF(Raw!$X529&lt;$A$9,Raw!N529,-999),-999),-999),-999),-999),-999)</f>
        <v>899</v>
      </c>
      <c r="K529" s="9">
        <f>IF(Raw!$G529&gt;$C$8,IF(Raw!$Q529&gt;$C$8,IF(Raw!$N529&gt;$C$9,IF(Raw!$N529&lt;$A$9,IF(Raw!$X529&gt;$C$9,IF(Raw!$X529&lt;$A$9,Raw!R529,-999),-999),-999),-999),-999),-999)</f>
        <v>0.38564799999999999</v>
      </c>
      <c r="L529" s="9">
        <f>IF(Raw!$G529&gt;$C$8,IF(Raw!$Q529&gt;$C$8,IF(Raw!$N529&gt;$C$9,IF(Raw!$N529&lt;$A$9,IF(Raw!$X529&gt;$C$9,IF(Raw!$X529&lt;$A$9,Raw!S529,-999),-999),-999),-999),-999),-999)</f>
        <v>0.54791599999999996</v>
      </c>
      <c r="M529" s="9">
        <f>Raw!Q529</f>
        <v>0.88795599999999997</v>
      </c>
      <c r="N529" s="9">
        <f>IF(Raw!$G529&gt;$C$8,IF(Raw!$Q529&gt;$C$8,IF(Raw!$N529&gt;$C$9,IF(Raw!$N529&lt;$A$9,IF(Raw!$X529&gt;$C$9,IF(Raw!$X529&lt;$A$9,Raw!V529,-999),-999),-999),-999),-999),-999)</f>
        <v>596.20000000000005</v>
      </c>
      <c r="O529" s="9">
        <f>IF(Raw!$G529&gt;$C$8,IF(Raw!$Q529&gt;$C$8,IF(Raw!$N529&gt;$C$9,IF(Raw!$N529&lt;$A$9,IF(Raw!$X529&gt;$C$9,IF(Raw!$X529&lt;$A$9,Raw!W529,-999),-999),-999),-999),-999),-999)</f>
        <v>4.4658999999999997E-2</v>
      </c>
      <c r="P529" s="9">
        <f>IF(Raw!$G529&gt;$C$8,IF(Raw!$Q529&gt;$C$8,IF(Raw!$N529&gt;$C$9,IF(Raw!$N529&lt;$A$9,IF(Raw!$X529&gt;$C$9,IF(Raw!$X529&lt;$A$9,Raw!X529,-999),-999),-999),-999),-999),-999)</f>
        <v>831</v>
      </c>
      <c r="R529" s="9">
        <f t="shared" si="159"/>
        <v>0.10624600000000001</v>
      </c>
      <c r="S529" s="9">
        <f t="shared" si="160"/>
        <v>0.21411024523347461</v>
      </c>
      <c r="T529" s="9">
        <f t="shared" si="161"/>
        <v>0.16226799999999997</v>
      </c>
      <c r="U529" s="9">
        <f t="shared" si="162"/>
        <v>0.29615488505537341</v>
      </c>
      <c r="V529" s="15">
        <f t="shared" si="163"/>
        <v>0.21363244840000001</v>
      </c>
      <c r="X529" s="11">
        <f t="shared" si="164"/>
        <v>1.3340319999999997E+20</v>
      </c>
      <c r="Y529" s="11">
        <f t="shared" si="165"/>
        <v>4.8669999999999996E-18</v>
      </c>
      <c r="Z529" s="11">
        <f t="shared" si="166"/>
        <v>8.9899999999999995E-4</v>
      </c>
      <c r="AA529" s="16">
        <f t="shared" si="167"/>
        <v>0.36856598877178331</v>
      </c>
      <c r="AB529" s="9">
        <f t="shared" si="168"/>
        <v>0.44545446586601972</v>
      </c>
      <c r="AC529" s="9">
        <f t="shared" si="169"/>
        <v>0.63143401122821663</v>
      </c>
      <c r="AD529" s="15">
        <f t="shared" si="170"/>
        <v>409.97329118107154</v>
      </c>
      <c r="AE529" s="3">
        <f t="shared" si="171"/>
        <v>585.98679999999979</v>
      </c>
      <c r="AF529" s="2">
        <f t="shared" si="172"/>
        <v>0.25</v>
      </c>
      <c r="AG529" s="9">
        <f t="shared" si="173"/>
        <v>9.3396609942694914E-2</v>
      </c>
      <c r="AH529" s="2">
        <f t="shared" si="174"/>
        <v>4.519413349168838</v>
      </c>
    </row>
    <row r="530" spans="1:34">
      <c r="A530" s="1">
        <f>Raw!A530</f>
        <v>517</v>
      </c>
      <c r="B530" s="14">
        <f>Raw!B530</f>
        <v>0.42376157407407411</v>
      </c>
      <c r="C530" s="15">
        <f>Raw!C530</f>
        <v>1.8</v>
      </c>
      <c r="D530" s="15">
        <f>IF(C530&gt;0.5,Raw!D530*D$11,-999)</f>
        <v>243.5</v>
      </c>
      <c r="E530" s="9">
        <f>IF(Raw!$G530&gt;$C$8,IF(Raw!$Q530&gt;$C$8,IF(Raw!$N530&gt;$C$9,IF(Raw!$N530&lt;$A$9,IF(Raw!$X530&gt;$C$9,IF(Raw!$X530&lt;$A$9,Raw!H530,-999),-999),-999),-999),-999),-999)</f>
        <v>0.41716900000000001</v>
      </c>
      <c r="F530" s="9">
        <f>IF(Raw!$G530&gt;$C$8,IF(Raw!$Q530&gt;$C$8,IF(Raw!$N530&gt;$C$9,IF(Raw!$N530&lt;$A$9,IF(Raw!$X530&gt;$C$9,IF(Raw!$X530&lt;$A$9,Raw!I530,-999),-999),-999),-999),-999),-999)</f>
        <v>0.53545699999999996</v>
      </c>
      <c r="G530" s="9">
        <f>Raw!G530</f>
        <v>0.80517899999999998</v>
      </c>
      <c r="H530" s="9">
        <f>IF(Raw!$G530&gt;$C$8,IF(Raw!$Q530&gt;$C$8,IF(Raw!$N530&gt;$C$9,IF(Raw!$N530&lt;$A$9,IF(Raw!$X530&gt;$C$9,IF(Raw!$X530&lt;$A$9,Raw!L530,-999),-999),-999),-999),-999),-999)</f>
        <v>627.4</v>
      </c>
      <c r="I530" s="9">
        <f>IF(Raw!$G530&gt;$C$8,IF(Raw!$Q530&gt;$C$8,IF(Raw!$N530&gt;$C$9,IF(Raw!$N530&lt;$A$9,IF(Raw!$X530&gt;$C$9,IF(Raw!$X530&lt;$A$9,Raw!M530,-999),-999),-999),-999),-999),-999)</f>
        <v>1.5999999999999999E-5</v>
      </c>
      <c r="J530" s="9">
        <f>IF(Raw!$G530&gt;$C$8,IF(Raw!$Q530&gt;$C$8,IF(Raw!$N530&gt;$C$9,IF(Raw!$N530&lt;$A$9,IF(Raw!$X530&gt;$C$9,IF(Raw!$X530&lt;$A$9,Raw!N530,-999),-999),-999),-999),-999),-999)</f>
        <v>961</v>
      </c>
      <c r="K530" s="9">
        <f>IF(Raw!$G530&gt;$C$8,IF(Raw!$Q530&gt;$C$8,IF(Raw!$N530&gt;$C$9,IF(Raw!$N530&lt;$A$9,IF(Raw!$X530&gt;$C$9,IF(Raw!$X530&lt;$A$9,Raw!R530,-999),-999),-999),-999),-999),-999)</f>
        <v>0.37985099999999999</v>
      </c>
      <c r="L530" s="9">
        <f>IF(Raw!$G530&gt;$C$8,IF(Raw!$Q530&gt;$C$8,IF(Raw!$N530&gt;$C$9,IF(Raw!$N530&lt;$A$9,IF(Raw!$X530&gt;$C$9,IF(Raw!$X530&lt;$A$9,Raw!S530,-999),-999),-999),-999),-999),-999)</f>
        <v>0.54550799999999999</v>
      </c>
      <c r="M530" s="9">
        <f>Raw!Q530</f>
        <v>0.89973599999999998</v>
      </c>
      <c r="N530" s="9">
        <f>IF(Raw!$G530&gt;$C$8,IF(Raw!$Q530&gt;$C$8,IF(Raw!$N530&gt;$C$9,IF(Raw!$N530&lt;$A$9,IF(Raw!$X530&gt;$C$9,IF(Raw!$X530&lt;$A$9,Raw!V530,-999),-999),-999),-999),-999),-999)</f>
        <v>591.6</v>
      </c>
      <c r="O530" s="9">
        <f>IF(Raw!$G530&gt;$C$8,IF(Raw!$Q530&gt;$C$8,IF(Raw!$N530&gt;$C$9,IF(Raw!$N530&lt;$A$9,IF(Raw!$X530&gt;$C$9,IF(Raw!$X530&lt;$A$9,Raw!W530,-999),-999),-999),-999),-999),-999)</f>
        <v>0.117658</v>
      </c>
      <c r="P530" s="9">
        <f>IF(Raw!$G530&gt;$C$8,IF(Raw!$Q530&gt;$C$8,IF(Raw!$N530&gt;$C$9,IF(Raw!$N530&lt;$A$9,IF(Raw!$X530&gt;$C$9,IF(Raw!$X530&lt;$A$9,Raw!X530,-999),-999),-999),-999),-999),-999)</f>
        <v>465</v>
      </c>
      <c r="R530" s="9">
        <f t="shared" si="159"/>
        <v>0.11828799999999995</v>
      </c>
      <c r="S530" s="9">
        <f t="shared" si="160"/>
        <v>0.22091036255012067</v>
      </c>
      <c r="T530" s="9">
        <f t="shared" si="161"/>
        <v>0.165657</v>
      </c>
      <c r="U530" s="9">
        <f t="shared" si="162"/>
        <v>0.30367473987549221</v>
      </c>
      <c r="V530" s="15">
        <f t="shared" si="163"/>
        <v>0.21269356920000002</v>
      </c>
      <c r="X530" s="11">
        <f t="shared" si="164"/>
        <v>1.4658699999999997E+20</v>
      </c>
      <c r="Y530" s="11">
        <f t="shared" si="165"/>
        <v>6.2739999999999991E-18</v>
      </c>
      <c r="Z530" s="11">
        <f t="shared" si="166"/>
        <v>9.6099999999999994E-4</v>
      </c>
      <c r="AA530" s="16">
        <f t="shared" si="167"/>
        <v>0.46916345319877845</v>
      </c>
      <c r="AB530" s="9">
        <f t="shared" si="168"/>
        <v>0.45757121016655</v>
      </c>
      <c r="AC530" s="9">
        <f t="shared" si="169"/>
        <v>0.53083654680122172</v>
      </c>
      <c r="AD530" s="15">
        <f t="shared" si="170"/>
        <v>488.20338522245441</v>
      </c>
      <c r="AE530" s="3">
        <f t="shared" si="171"/>
        <v>755.38959999999975</v>
      </c>
      <c r="AF530" s="2">
        <f t="shared" si="172"/>
        <v>0.25</v>
      </c>
      <c r="AG530" s="9">
        <f t="shared" si="173"/>
        <v>0.11404233539520273</v>
      </c>
      <c r="AH530" s="2">
        <f t="shared" si="174"/>
        <v>5.5184492592579577</v>
      </c>
    </row>
    <row r="531" spans="1:34">
      <c r="A531" s="1">
        <f>Raw!A531</f>
        <v>518</v>
      </c>
      <c r="B531" s="14">
        <f>Raw!B531</f>
        <v>0.42381944444444447</v>
      </c>
      <c r="C531" s="15">
        <f>Raw!C531</f>
        <v>0.9</v>
      </c>
      <c r="D531" s="15">
        <f>IF(C531&gt;0.5,Raw!D531*D$11,-999)</f>
        <v>266.39999999999998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7.3968999999999993E-2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0.85833300000000001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1.6037279999999997E+20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519</v>
      </c>
      <c r="B532" s="14">
        <f>Raw!B532</f>
        <v>0.42386574074074074</v>
      </c>
      <c r="C532" s="15">
        <f>Raw!C532</f>
        <v>-1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0.16022500000000001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0.474055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520</v>
      </c>
      <c r="B533" s="14">
        <f>Raw!B533</f>
        <v>0.4239236111111111</v>
      </c>
      <c r="C533" s="15">
        <f>Raw!C533</f>
        <v>-1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7.6685000000000003E-2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0.117132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521</v>
      </c>
      <c r="B534" s="14">
        <f>Raw!B534</f>
        <v>0.42398148148148151</v>
      </c>
      <c r="C534" s="15">
        <f>Raw!C534</f>
        <v>-1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3.3487000000000003E-2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7.6802999999999996E-2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522</v>
      </c>
      <c r="B535" s="14">
        <f>Raw!B535</f>
        <v>0.42403935185185188</v>
      </c>
      <c r="C535" s="15">
        <f>Raw!C535</f>
        <v>-1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2.5035999999999999E-2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0.187551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523</v>
      </c>
      <c r="B536" s="14">
        <f>Raw!B536</f>
        <v>0.42409722222222218</v>
      </c>
      <c r="C536" s="15">
        <f>Raw!C536</f>
        <v>-1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0.12886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8.2565E-2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524</v>
      </c>
      <c r="B537" s="14">
        <f>Raw!B537</f>
        <v>0.4241550925925926</v>
      </c>
      <c r="C537" s="15">
        <f>Raw!C537</f>
        <v>-1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4.5704000000000002E-2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0.285242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525</v>
      </c>
      <c r="B538" s="14">
        <f>Raw!B538</f>
        <v>0.42421296296296296</v>
      </c>
      <c r="C538" s="15">
        <f>Raw!C538</f>
        <v>-1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5.0664000000000001E-2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2.5537000000000001E-2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526</v>
      </c>
      <c r="B539" s="14">
        <f>Raw!B539</f>
        <v>0.42427083333333332</v>
      </c>
      <c r="C539" s="15">
        <f>Raw!C539</f>
        <v>-1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9.8569999999999994E-3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5.2263999999999998E-2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527</v>
      </c>
      <c r="B540" s="14">
        <f>Raw!B540</f>
        <v>0.42432870370370374</v>
      </c>
      <c r="C540" s="15">
        <f>Raw!C540</f>
        <v>-1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1.7978000000000001E-2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2.6516999999999999E-2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528</v>
      </c>
      <c r="B541" s="14">
        <f>Raw!B541</f>
        <v>0.424375</v>
      </c>
      <c r="C541" s="15">
        <f>Raw!C541</f>
        <v>-1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4.0439999999999999E-3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8.9751999999999998E-2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529</v>
      </c>
      <c r="B542" s="14">
        <f>Raw!B542</f>
        <v>0.42443287037037036</v>
      </c>
      <c r="C542" s="15">
        <f>Raw!C542</f>
        <v>-1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4.6610000000000002E-3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9.8029999999999992E-3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530</v>
      </c>
      <c r="B543" s="14">
        <f>Raw!B543</f>
        <v>0.42449074074074072</v>
      </c>
      <c r="C543" s="15">
        <f>Raw!C543</f>
        <v>-1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1.9980000000000002E-3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4.3319000000000003E-2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531</v>
      </c>
      <c r="B544" s="14">
        <f>Raw!B544</f>
        <v>0.42454861111111114</v>
      </c>
      <c r="C544" s="15">
        <f>Raw!C544</f>
        <v>-1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8.1800999999999999E-2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3.1300000000000001E-2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532</v>
      </c>
      <c r="B545" s="14">
        <f>Raw!B545</f>
        <v>0.42460648148148145</v>
      </c>
      <c r="C545" s="15">
        <f>Raw!C545</f>
        <v>-1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3.3035000000000002E-2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1.8013000000000001E-2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533</v>
      </c>
      <c r="B546" s="14">
        <f>Raw!B546</f>
        <v>0.42466435185185186</v>
      </c>
      <c r="C546" s="15">
        <f>Raw!C546</f>
        <v>-1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0.18279599999999999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0.141765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534</v>
      </c>
      <c r="B547" s="14">
        <f>Raw!B547</f>
        <v>0.42472222222222222</v>
      </c>
      <c r="C547" s="15">
        <f>Raw!C547</f>
        <v>-1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5.355E-2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6.9279999999999994E-2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535</v>
      </c>
      <c r="B548" s="14">
        <f>Raw!B548</f>
        <v>0.42478009259259258</v>
      </c>
      <c r="C548" s="15">
        <f>Raw!C548</f>
        <v>-1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1.0411999999999999E-2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2.6866000000000001E-2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536</v>
      </c>
      <c r="B549" s="14">
        <f>Raw!B549</f>
        <v>0.424837962962963</v>
      </c>
      <c r="C549" s="15">
        <f>Raw!C549</f>
        <v>-1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3.882E-2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5.0728000000000002E-2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537</v>
      </c>
      <c r="B550" s="14">
        <f>Raw!B550</f>
        <v>0.42488425925925927</v>
      </c>
      <c r="C550" s="15">
        <f>Raw!C550</f>
        <v>-1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2.8694999999999998E-2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0.109593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538</v>
      </c>
      <c r="B551" s="14">
        <f>Raw!B551</f>
        <v>0.42494212962962963</v>
      </c>
      <c r="C551" s="15">
        <f>Raw!C551</f>
        <v>-1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0.10897900000000001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9.4940000000000007E-3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539</v>
      </c>
      <c r="B552" s="14">
        <f>Raw!B552</f>
        <v>0.42499999999999999</v>
      </c>
      <c r="C552" s="15">
        <f>Raw!C552</f>
        <v>-1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3.689E-3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1.3844E-2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540</v>
      </c>
      <c r="B553" s="14">
        <f>Raw!B553</f>
        <v>0.42505787037037041</v>
      </c>
      <c r="C553" s="15">
        <f>Raw!C553</f>
        <v>-1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1.4248E-2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3.8670999999999997E-2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541</v>
      </c>
      <c r="B554" s="14">
        <f>Raw!B554</f>
        <v>0.42511574074074071</v>
      </c>
      <c r="C554" s="15">
        <f>Raw!C554</f>
        <v>-1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2.614E-3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1.0463999999999999E-2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542</v>
      </c>
      <c r="B555" s="14">
        <f>Raw!B555</f>
        <v>0.42517361111111113</v>
      </c>
      <c r="C555" s="15">
        <f>Raw!C555</f>
        <v>-1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4.3452999999999999E-2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2.0961E-2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543</v>
      </c>
      <c r="B556" s="14">
        <f>Raw!B556</f>
        <v>0.42523148148148149</v>
      </c>
      <c r="C556" s="15">
        <f>Raw!C556</f>
        <v>-1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9.2359999999999994E-3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4.9928E-2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544</v>
      </c>
      <c r="B557" s="14">
        <f>Raw!B557</f>
        <v>0.42528935185185185</v>
      </c>
      <c r="C557" s="15">
        <f>Raw!C557</f>
        <v>-1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9.6279999999999994E-3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5.9575000000000003E-2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545</v>
      </c>
      <c r="B558" s="14">
        <f>Raw!B558</f>
        <v>0.42534722222222227</v>
      </c>
      <c r="C558" s="15">
        <f>Raw!C558</f>
        <v>-1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2.5586000000000001E-2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2.5156999999999999E-2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546</v>
      </c>
      <c r="B559" s="14">
        <f>Raw!B559</f>
        <v>0.42539351851851853</v>
      </c>
      <c r="C559" s="15">
        <f>Raw!C559</f>
        <v>-1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4.7723000000000002E-2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3.3834999999999997E-2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547</v>
      </c>
      <c r="B560" s="14">
        <f>Raw!B560</f>
        <v>0.42545138888888889</v>
      </c>
      <c r="C560" s="15">
        <f>Raw!C560</f>
        <v>-1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3.5000000000000001E-3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1.6136000000000001E-2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548</v>
      </c>
      <c r="B561" s="14">
        <f>Raw!B561</f>
        <v>0.42550925925925925</v>
      </c>
      <c r="C561" s="15">
        <f>Raw!C561</f>
        <v>-1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5.548E-3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3.0807000000000001E-2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549</v>
      </c>
      <c r="B562" s="14">
        <f>Raw!B562</f>
        <v>0.42556712962962967</v>
      </c>
      <c r="C562" s="15">
        <f>Raw!C562</f>
        <v>-1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6.7499999999999999E-3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3.4001999999999998E-2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550</v>
      </c>
      <c r="B563" s="14">
        <f>Raw!B563</f>
        <v>0.42562499999999998</v>
      </c>
      <c r="C563" s="15">
        <f>Raw!C563</f>
        <v>-1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8.3129999999999992E-3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2.2165000000000001E-2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63"/>
  <sheetViews>
    <sheetView tabSelected="1" workbookViewId="0">
      <selection activeCell="I28" sqref="I28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103</v>
      </c>
    </row>
    <row r="3" spans="1:31">
      <c r="A3" s="17" t="s">
        <v>99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</v>
      </c>
      <c r="S6" s="17">
        <v>1.17</v>
      </c>
      <c r="T6" s="17">
        <v>1.17</v>
      </c>
      <c r="U6" s="17">
        <v>1.17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0.39486111111111111</v>
      </c>
      <c r="C13" s="17">
        <v>-1</v>
      </c>
      <c r="D13" s="17">
        <v>1393.5</v>
      </c>
      <c r="E13" s="17">
        <v>5.9858000000000001E-2</v>
      </c>
      <c r="F13" s="17">
        <v>2.8969999999999998</v>
      </c>
      <c r="G13" s="17">
        <v>5.0557999999999999E-2</v>
      </c>
      <c r="H13" s="17">
        <v>6.4065999999999998E-2</v>
      </c>
      <c r="I13" s="17">
        <v>0.17072599999999999</v>
      </c>
      <c r="J13" s="17">
        <v>0.106659</v>
      </c>
      <c r="K13" s="17">
        <v>0.62474099999999999</v>
      </c>
      <c r="L13" s="17">
        <v>125.7</v>
      </c>
      <c r="M13" s="17">
        <v>0.59999899999999995</v>
      </c>
      <c r="N13" s="17">
        <v>2146</v>
      </c>
      <c r="O13" s="17">
        <v>0</v>
      </c>
      <c r="P13" s="17">
        <v>0</v>
      </c>
      <c r="Q13" s="17">
        <v>2.4235E-2</v>
      </c>
      <c r="R13" s="17">
        <v>6.8806999999999993E-2</v>
      </c>
      <c r="S13" s="17">
        <v>0.14160300000000001</v>
      </c>
      <c r="T13" s="17">
        <v>7.2797000000000001E-2</v>
      </c>
      <c r="U13" s="17">
        <v>0.51408799999999999</v>
      </c>
      <c r="V13" s="17">
        <v>900</v>
      </c>
      <c r="W13" s="17">
        <v>0.22917699999999999</v>
      </c>
      <c r="X13" s="17">
        <v>306427</v>
      </c>
      <c r="Y13" s="17">
        <v>0</v>
      </c>
      <c r="Z13" s="17">
        <v>0</v>
      </c>
      <c r="AA13" s="17">
        <v>0.79090499999999997</v>
      </c>
      <c r="AB13" s="17">
        <v>0.69356399999999996</v>
      </c>
      <c r="AC13" s="17">
        <v>0.119296</v>
      </c>
      <c r="AD13" s="17">
        <v>0.117092</v>
      </c>
      <c r="AE13" s="17">
        <v>6606.5</v>
      </c>
    </row>
    <row r="14" spans="1:31">
      <c r="A14" s="17">
        <v>1</v>
      </c>
      <c r="B14" s="19">
        <v>0.39491898148148147</v>
      </c>
      <c r="C14" s="17">
        <v>0.2</v>
      </c>
      <c r="D14" s="17">
        <v>1353.9</v>
      </c>
      <c r="E14" s="17">
        <v>0</v>
      </c>
      <c r="F14" s="17">
        <v>0</v>
      </c>
      <c r="G14" s="17">
        <v>1.0097E-2</v>
      </c>
      <c r="H14" s="17">
        <v>8.0026E-2</v>
      </c>
      <c r="I14" s="17">
        <v>0.150836</v>
      </c>
      <c r="J14" s="17">
        <v>7.0809999999999998E-2</v>
      </c>
      <c r="K14" s="17">
        <v>0.46944999999999998</v>
      </c>
      <c r="L14" s="17">
        <v>326.3</v>
      </c>
      <c r="M14" s="17">
        <v>0.6</v>
      </c>
      <c r="N14" s="17">
        <v>0</v>
      </c>
      <c r="O14" s="17">
        <v>0</v>
      </c>
      <c r="P14" s="17">
        <v>0</v>
      </c>
      <c r="Q14" s="17">
        <v>4.9935E-2</v>
      </c>
      <c r="R14" s="17">
        <v>9.5211000000000004E-2</v>
      </c>
      <c r="S14" s="17">
        <v>0.142987</v>
      </c>
      <c r="T14" s="17">
        <v>4.7775999999999999E-2</v>
      </c>
      <c r="U14" s="17">
        <v>0.33412999999999998</v>
      </c>
      <c r="V14" s="17">
        <v>900</v>
      </c>
      <c r="W14" s="17">
        <v>0.37081900000000001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0.39497685185185188</v>
      </c>
      <c r="C15" s="17">
        <v>0.2</v>
      </c>
      <c r="D15" s="17">
        <v>1256.3</v>
      </c>
      <c r="E15" s="17">
        <v>5.8187999999999997E-2</v>
      </c>
      <c r="F15" s="17">
        <v>2.8159999999999998</v>
      </c>
      <c r="G15" s="17">
        <v>4.1811000000000001E-2</v>
      </c>
      <c r="H15" s="17">
        <v>7.6478000000000004E-2</v>
      </c>
      <c r="I15" s="17">
        <v>0.138964</v>
      </c>
      <c r="J15" s="17">
        <v>6.2486E-2</v>
      </c>
      <c r="K15" s="17">
        <v>0.44965500000000003</v>
      </c>
      <c r="L15" s="17">
        <v>385.4</v>
      </c>
      <c r="M15" s="17">
        <v>0.59999899999999995</v>
      </c>
      <c r="N15" s="17">
        <v>5352</v>
      </c>
      <c r="O15" s="17">
        <v>0</v>
      </c>
      <c r="P15" s="17">
        <v>0</v>
      </c>
      <c r="Q15" s="17">
        <v>1.036E-3</v>
      </c>
      <c r="R15" s="17">
        <v>8.5350999999999996E-2</v>
      </c>
      <c r="S15" s="17">
        <v>0.14993899999999999</v>
      </c>
      <c r="T15" s="17">
        <v>6.4588999999999994E-2</v>
      </c>
      <c r="U15" s="17">
        <v>0.43076599999999998</v>
      </c>
      <c r="V15" s="17">
        <v>347.3</v>
      </c>
      <c r="W15" s="17">
        <v>0.6</v>
      </c>
      <c r="X15" s="17">
        <v>3807</v>
      </c>
      <c r="Y15" s="17">
        <v>0</v>
      </c>
      <c r="Z15" s="17">
        <v>0</v>
      </c>
      <c r="AA15" s="17">
        <v>0.662717</v>
      </c>
      <c r="AB15" s="17">
        <v>0.93975299999999995</v>
      </c>
      <c r="AC15" s="17">
        <v>0.14604800000000001</v>
      </c>
      <c r="AD15" s="17">
        <v>0.25</v>
      </c>
      <c r="AE15" s="17">
        <v>2155.1</v>
      </c>
    </row>
    <row r="16" spans="1:31">
      <c r="A16" s="17">
        <v>3</v>
      </c>
      <c r="B16" s="19">
        <v>0.39502314814814815</v>
      </c>
      <c r="C16" s="17">
        <v>0.2</v>
      </c>
      <c r="D16" s="17">
        <v>1319.6</v>
      </c>
      <c r="E16" s="17">
        <v>9.3951999999999994E-2</v>
      </c>
      <c r="F16" s="17">
        <v>4.5460000000000003</v>
      </c>
      <c r="G16" s="17">
        <v>6.5640000000000004E-3</v>
      </c>
      <c r="H16" s="17">
        <v>8.9924000000000004E-2</v>
      </c>
      <c r="I16" s="17">
        <v>0.14122599999999999</v>
      </c>
      <c r="J16" s="17">
        <v>5.1302E-2</v>
      </c>
      <c r="K16" s="17">
        <v>0.36326199999999997</v>
      </c>
      <c r="L16" s="17">
        <v>772.7</v>
      </c>
      <c r="M16" s="17">
        <v>0.6</v>
      </c>
      <c r="N16" s="17">
        <v>4699</v>
      </c>
      <c r="O16" s="17">
        <v>0</v>
      </c>
      <c r="P16" s="17">
        <v>0</v>
      </c>
      <c r="Q16" s="17">
        <v>4.0629999999999998E-3</v>
      </c>
      <c r="R16" s="17">
        <v>6.2177000000000003E-2</v>
      </c>
      <c r="S16" s="17">
        <v>0.15307799999999999</v>
      </c>
      <c r="T16" s="17">
        <v>9.0900999999999996E-2</v>
      </c>
      <c r="U16" s="17">
        <v>0.59382100000000004</v>
      </c>
      <c r="V16" s="17">
        <v>259.60000000000002</v>
      </c>
      <c r="W16" s="17">
        <v>0.17507300000000001</v>
      </c>
      <c r="X16" s="17">
        <v>2729</v>
      </c>
      <c r="Y16" s="17">
        <v>0</v>
      </c>
      <c r="Z16" s="17">
        <v>0</v>
      </c>
      <c r="AA16" s="17">
        <v>0.91357100000000002</v>
      </c>
      <c r="AB16" s="17">
        <v>0.96649200000000002</v>
      </c>
      <c r="AC16" s="17">
        <v>0.150033</v>
      </c>
      <c r="AD16" s="17">
        <v>0.25</v>
      </c>
      <c r="AE16" s="17">
        <v>1074.9000000000001</v>
      </c>
    </row>
    <row r="17" spans="1:31">
      <c r="A17" s="17">
        <v>4</v>
      </c>
      <c r="B17" s="19">
        <v>0.39508101851851851</v>
      </c>
      <c r="C17" s="17">
        <v>0.2</v>
      </c>
      <c r="D17" s="17">
        <v>1306.4000000000001</v>
      </c>
      <c r="E17" s="17">
        <v>2.1391E-2</v>
      </c>
      <c r="F17" s="17">
        <v>1.0349999999999999</v>
      </c>
      <c r="G17" s="17">
        <v>1.9386E-2</v>
      </c>
      <c r="H17" s="17">
        <v>5.7659000000000002E-2</v>
      </c>
      <c r="I17" s="17">
        <v>0.13617399999999999</v>
      </c>
      <c r="J17" s="17">
        <v>7.8516000000000002E-2</v>
      </c>
      <c r="K17" s="17">
        <v>0.57658299999999996</v>
      </c>
      <c r="L17" s="17">
        <v>522.29999999999995</v>
      </c>
      <c r="M17" s="17">
        <v>0.51246100000000006</v>
      </c>
      <c r="N17" s="17">
        <v>13741</v>
      </c>
      <c r="O17" s="17">
        <v>0</v>
      </c>
      <c r="P17" s="17">
        <v>0</v>
      </c>
      <c r="Q17" s="17">
        <v>4.2953999999999999E-2</v>
      </c>
      <c r="R17" s="17">
        <v>9.1034000000000004E-2</v>
      </c>
      <c r="S17" s="17">
        <v>0.14896300000000001</v>
      </c>
      <c r="T17" s="17">
        <v>5.7929000000000001E-2</v>
      </c>
      <c r="U17" s="17">
        <v>0.38888</v>
      </c>
      <c r="V17" s="17">
        <v>245.1</v>
      </c>
      <c r="W17" s="17">
        <v>0.6</v>
      </c>
      <c r="X17" s="17">
        <v>0</v>
      </c>
      <c r="Y17" s="17">
        <v>0</v>
      </c>
      <c r="Z17" s="17">
        <v>0</v>
      </c>
      <c r="AA17" s="17">
        <v>0.59827699999999995</v>
      </c>
      <c r="AB17" s="17">
        <v>0.98259200000000002</v>
      </c>
      <c r="AC17" s="17">
        <v>0.147954</v>
      </c>
      <c r="AD17" s="17">
        <v>0.25</v>
      </c>
      <c r="AE17" s="17">
        <v>1590.2</v>
      </c>
    </row>
    <row r="18" spans="1:31">
      <c r="A18" s="17">
        <v>5</v>
      </c>
      <c r="B18" s="19">
        <v>0.39513888888888887</v>
      </c>
      <c r="C18" s="17">
        <v>0.4</v>
      </c>
      <c r="D18" s="17">
        <v>1391.7</v>
      </c>
      <c r="E18" s="17">
        <v>8.3538000000000001E-2</v>
      </c>
      <c r="F18" s="17">
        <v>4.0419999999999998</v>
      </c>
      <c r="G18" s="17">
        <v>3.2542000000000001E-2</v>
      </c>
      <c r="H18" s="17">
        <v>4.4582999999999998E-2</v>
      </c>
      <c r="I18" s="17">
        <v>0.169346</v>
      </c>
      <c r="J18" s="17">
        <v>0.124764</v>
      </c>
      <c r="K18" s="17">
        <v>0.73673699999999998</v>
      </c>
      <c r="L18" s="17">
        <v>188.6</v>
      </c>
      <c r="M18" s="17">
        <v>0.22917799999999999</v>
      </c>
      <c r="N18" s="17">
        <v>879</v>
      </c>
      <c r="O18" s="17">
        <v>0</v>
      </c>
      <c r="P18" s="17">
        <v>0</v>
      </c>
      <c r="Q18" s="17">
        <v>5.1529999999999996E-3</v>
      </c>
      <c r="R18" s="17">
        <v>7.4694999999999998E-2</v>
      </c>
      <c r="S18" s="17">
        <v>0.14316300000000001</v>
      </c>
      <c r="T18" s="17">
        <v>6.8468000000000001E-2</v>
      </c>
      <c r="U18" s="17">
        <v>0.47825200000000001</v>
      </c>
      <c r="V18" s="17">
        <v>900</v>
      </c>
      <c r="W18" s="17">
        <v>1.9999999999999999E-6</v>
      </c>
      <c r="X18" s="17">
        <v>0</v>
      </c>
      <c r="Y18" s="17">
        <v>0</v>
      </c>
      <c r="Z18" s="17">
        <v>0</v>
      </c>
      <c r="AA18" s="17">
        <v>0.73577300000000001</v>
      </c>
      <c r="AB18" s="17">
        <v>0.581484</v>
      </c>
      <c r="AC18" s="17">
        <v>0.114508</v>
      </c>
      <c r="AD18" s="17">
        <v>8.5842699999999994E-2</v>
      </c>
      <c r="AE18" s="17">
        <v>4403.8</v>
      </c>
    </row>
    <row r="19" spans="1:31">
      <c r="A19" s="17">
        <v>6</v>
      </c>
      <c r="B19" s="19">
        <v>0.39519675925925929</v>
      </c>
      <c r="C19" s="17">
        <v>0.4</v>
      </c>
      <c r="D19" s="17">
        <v>1402.3</v>
      </c>
      <c r="E19" s="17">
        <v>8.6101999999999998E-2</v>
      </c>
      <c r="F19" s="17">
        <v>4.1660000000000004</v>
      </c>
      <c r="G19" s="17">
        <v>1.5256E-2</v>
      </c>
      <c r="H19" s="17">
        <v>4.7861000000000001E-2</v>
      </c>
      <c r="I19" s="17">
        <v>0.15170600000000001</v>
      </c>
      <c r="J19" s="17">
        <v>0.10384400000000001</v>
      </c>
      <c r="K19" s="17">
        <v>0.68451200000000001</v>
      </c>
      <c r="L19" s="17">
        <v>190.8</v>
      </c>
      <c r="M19" s="17">
        <v>0.22917899999999999</v>
      </c>
      <c r="N19" s="17">
        <v>2565</v>
      </c>
      <c r="O19" s="17">
        <v>0</v>
      </c>
      <c r="P19" s="17">
        <v>0</v>
      </c>
      <c r="Q19" s="17">
        <v>4.0594999999999999E-2</v>
      </c>
      <c r="R19" s="17">
        <v>7.9632999999999995E-2</v>
      </c>
      <c r="S19" s="17">
        <v>0.15531600000000001</v>
      </c>
      <c r="T19" s="17">
        <v>7.5681999999999999E-2</v>
      </c>
      <c r="U19" s="17">
        <v>0.48728100000000002</v>
      </c>
      <c r="V19" s="17">
        <v>125.1</v>
      </c>
      <c r="W19" s="17">
        <v>0.6</v>
      </c>
      <c r="X19" s="17">
        <v>1408</v>
      </c>
      <c r="Y19" s="17">
        <v>0</v>
      </c>
      <c r="Z19" s="17">
        <v>0</v>
      </c>
      <c r="AA19" s="17">
        <v>0.74966200000000005</v>
      </c>
      <c r="AB19" s="17">
        <v>0.80511699999999997</v>
      </c>
      <c r="AC19" s="17">
        <v>0.140567</v>
      </c>
      <c r="AD19" s="17">
        <v>0.18296200000000001</v>
      </c>
      <c r="AE19" s="17">
        <v>4353.3</v>
      </c>
    </row>
    <row r="20" spans="1:31">
      <c r="A20" s="17">
        <v>7</v>
      </c>
      <c r="B20" s="19">
        <v>0.39525462962962959</v>
      </c>
      <c r="C20" s="17">
        <v>0.4</v>
      </c>
      <c r="D20" s="17">
        <v>1346</v>
      </c>
      <c r="E20" s="17">
        <v>7.1827000000000002E-2</v>
      </c>
      <c r="F20" s="17">
        <v>3.476</v>
      </c>
      <c r="G20" s="17">
        <v>3.6152999999999998E-2</v>
      </c>
      <c r="H20" s="17">
        <v>4.2631000000000002E-2</v>
      </c>
      <c r="I20" s="17">
        <v>0.13952200000000001</v>
      </c>
      <c r="J20" s="17">
        <v>9.6892000000000006E-2</v>
      </c>
      <c r="K20" s="17">
        <v>0.69445199999999996</v>
      </c>
      <c r="L20" s="17">
        <v>243.3</v>
      </c>
      <c r="M20" s="17">
        <v>0.22917899999999999</v>
      </c>
      <c r="N20" s="17">
        <v>4433</v>
      </c>
      <c r="O20" s="17">
        <v>0</v>
      </c>
      <c r="P20" s="17">
        <v>0</v>
      </c>
      <c r="Q20" s="17">
        <v>6.8364999999999995E-2</v>
      </c>
      <c r="R20" s="17">
        <v>7.4380000000000002E-2</v>
      </c>
      <c r="S20" s="17">
        <v>0.13806599999999999</v>
      </c>
      <c r="T20" s="17">
        <v>6.3686999999999994E-2</v>
      </c>
      <c r="U20" s="17">
        <v>0.46127600000000002</v>
      </c>
      <c r="V20" s="17">
        <v>900</v>
      </c>
      <c r="W20" s="17">
        <v>9.9999999999999995E-7</v>
      </c>
      <c r="X20" s="17">
        <v>0</v>
      </c>
      <c r="Y20" s="17">
        <v>0</v>
      </c>
      <c r="Z20" s="17">
        <v>0</v>
      </c>
      <c r="AA20" s="17">
        <v>0.70965599999999995</v>
      </c>
      <c r="AB20" s="17">
        <v>0.89732599999999996</v>
      </c>
      <c r="AC20" s="17">
        <v>0.13152700000000001</v>
      </c>
      <c r="AD20" s="17">
        <v>0.25</v>
      </c>
      <c r="AE20" s="17">
        <v>3413.6</v>
      </c>
    </row>
    <row r="21" spans="1:31">
      <c r="A21" s="17">
        <v>8</v>
      </c>
      <c r="B21" s="19">
        <v>0.39530092592592592</v>
      </c>
      <c r="C21" s="17">
        <v>0.4</v>
      </c>
      <c r="D21" s="17">
        <v>972.4</v>
      </c>
      <c r="E21" s="17">
        <v>4.7877999999999997E-2</v>
      </c>
      <c r="F21" s="17">
        <v>2.3170000000000002</v>
      </c>
      <c r="G21" s="17">
        <v>3.4420000000000002E-3</v>
      </c>
      <c r="H21" s="17">
        <v>5.6395000000000001E-2</v>
      </c>
      <c r="I21" s="17">
        <v>0.147061</v>
      </c>
      <c r="J21" s="17">
        <v>9.0665999999999997E-2</v>
      </c>
      <c r="K21" s="17">
        <v>0.61652200000000001</v>
      </c>
      <c r="L21" s="17">
        <v>100</v>
      </c>
      <c r="M21" s="17">
        <v>0.22917799999999999</v>
      </c>
      <c r="N21" s="17">
        <v>1089</v>
      </c>
      <c r="O21" s="17">
        <v>0</v>
      </c>
      <c r="P21" s="17">
        <v>0</v>
      </c>
      <c r="Q21" s="17">
        <v>3.4368000000000003E-2</v>
      </c>
      <c r="R21" s="17">
        <v>6.8236000000000005E-2</v>
      </c>
      <c r="S21" s="17">
        <v>0.14126</v>
      </c>
      <c r="T21" s="17">
        <v>7.3025000000000007E-2</v>
      </c>
      <c r="U21" s="17">
        <v>0.51695100000000005</v>
      </c>
      <c r="V21" s="17">
        <v>900</v>
      </c>
      <c r="W21" s="17">
        <v>0</v>
      </c>
      <c r="X21" s="17">
        <v>1671</v>
      </c>
      <c r="Y21" s="17">
        <v>0</v>
      </c>
      <c r="Z21" s="17">
        <v>0</v>
      </c>
      <c r="AA21" s="17">
        <v>0.79530999999999996</v>
      </c>
      <c r="AB21" s="17">
        <v>0.38922400000000001</v>
      </c>
      <c r="AC21" s="17">
        <v>9.6658599999999997E-2</v>
      </c>
      <c r="AD21" s="17">
        <v>8.4189700000000006E-2</v>
      </c>
      <c r="AE21" s="17">
        <v>8305.6</v>
      </c>
    </row>
    <row r="22" spans="1:31">
      <c r="A22" s="17">
        <v>9</v>
      </c>
      <c r="B22" s="19">
        <v>0.39535879629629633</v>
      </c>
      <c r="C22" s="17">
        <v>0.4</v>
      </c>
      <c r="D22" s="17">
        <v>1343.4</v>
      </c>
      <c r="E22" s="17">
        <v>3.0034999999999999E-2</v>
      </c>
      <c r="F22" s="17">
        <v>1.4530000000000001</v>
      </c>
      <c r="G22" s="17">
        <v>2.7980000000000001E-2</v>
      </c>
      <c r="H22" s="17">
        <v>6.5793000000000004E-2</v>
      </c>
      <c r="I22" s="17">
        <v>0.124018</v>
      </c>
      <c r="J22" s="17">
        <v>5.8226E-2</v>
      </c>
      <c r="K22" s="17">
        <v>0.46949299999999999</v>
      </c>
      <c r="L22" s="17">
        <v>499</v>
      </c>
      <c r="M22" s="17">
        <v>0.6</v>
      </c>
      <c r="N22" s="17">
        <v>10247</v>
      </c>
      <c r="O22" s="17">
        <v>0</v>
      </c>
      <c r="P22" s="17">
        <v>0</v>
      </c>
      <c r="Q22" s="17">
        <v>2.3411000000000001E-2</v>
      </c>
      <c r="R22" s="17">
        <v>8.1507999999999997E-2</v>
      </c>
      <c r="S22" s="17">
        <v>0.1381</v>
      </c>
      <c r="T22" s="17">
        <v>5.6592000000000003E-2</v>
      </c>
      <c r="U22" s="17">
        <v>0.40978900000000001</v>
      </c>
      <c r="V22" s="17">
        <v>797.4</v>
      </c>
      <c r="W22" s="17">
        <v>0.59999899999999995</v>
      </c>
      <c r="X22" s="17">
        <v>8249</v>
      </c>
      <c r="Y22" s="17">
        <v>0</v>
      </c>
      <c r="Z22" s="17">
        <v>0</v>
      </c>
      <c r="AA22" s="17">
        <v>0.63044500000000003</v>
      </c>
      <c r="AB22" s="17">
        <v>0.97638999999999998</v>
      </c>
      <c r="AC22" s="17">
        <v>0.136764</v>
      </c>
      <c r="AD22" s="17">
        <v>0.25</v>
      </c>
      <c r="AE22" s="17">
        <v>1664.4</v>
      </c>
    </row>
    <row r="23" spans="1:31">
      <c r="A23" s="17">
        <v>10</v>
      </c>
      <c r="B23" s="19">
        <v>0.39541666666666669</v>
      </c>
      <c r="C23" s="17">
        <v>0.4</v>
      </c>
      <c r="D23" s="17">
        <v>1309.0999999999999</v>
      </c>
      <c r="E23" s="17">
        <v>0.26020399999999999</v>
      </c>
      <c r="F23" s="17">
        <v>12.590999999999999</v>
      </c>
      <c r="G23" s="17">
        <v>4.1362999999999997E-2</v>
      </c>
      <c r="H23" s="17">
        <v>5.9104999999999998E-2</v>
      </c>
      <c r="I23" s="17">
        <v>0.14377899999999999</v>
      </c>
      <c r="J23" s="17">
        <v>8.4675E-2</v>
      </c>
      <c r="K23" s="17">
        <v>0.58892</v>
      </c>
      <c r="L23" s="17">
        <v>574.5</v>
      </c>
      <c r="M23" s="17">
        <v>0.6</v>
      </c>
      <c r="N23" s="17">
        <v>1619</v>
      </c>
      <c r="O23" s="17">
        <v>0</v>
      </c>
      <c r="P23" s="17">
        <v>0</v>
      </c>
      <c r="Q23" s="17">
        <v>9.2398999999999995E-2</v>
      </c>
      <c r="R23" s="17">
        <v>5.7535000000000003E-2</v>
      </c>
      <c r="S23" s="17">
        <v>0.15235399999999999</v>
      </c>
      <c r="T23" s="17">
        <v>9.4818E-2</v>
      </c>
      <c r="U23" s="17">
        <v>0.62235600000000002</v>
      </c>
      <c r="V23" s="17">
        <v>218.2</v>
      </c>
      <c r="W23" s="17">
        <v>0.6</v>
      </c>
      <c r="X23" s="17">
        <v>3700</v>
      </c>
      <c r="Y23" s="17">
        <v>0</v>
      </c>
      <c r="Z23" s="17">
        <v>0</v>
      </c>
      <c r="AA23" s="17">
        <v>0.95747099999999996</v>
      </c>
      <c r="AB23" s="17">
        <v>0.87995900000000005</v>
      </c>
      <c r="AC23" s="17">
        <v>0.14097199999999999</v>
      </c>
      <c r="AD23" s="17">
        <v>0.25</v>
      </c>
      <c r="AE23" s="17">
        <v>1445.6</v>
      </c>
    </row>
    <row r="24" spans="1:31">
      <c r="A24" s="17">
        <v>11</v>
      </c>
      <c r="B24" s="19">
        <v>0.395474537037037</v>
      </c>
      <c r="C24" s="17">
        <v>0.4</v>
      </c>
      <c r="D24" s="17">
        <v>1344.3</v>
      </c>
      <c r="E24" s="17">
        <v>5.1021999999999998E-2</v>
      </c>
      <c r="F24" s="17">
        <v>2.4689999999999999</v>
      </c>
      <c r="G24" s="17">
        <v>2.4129999999999999E-2</v>
      </c>
      <c r="H24" s="17">
        <v>8.0003000000000005E-2</v>
      </c>
      <c r="I24" s="17">
        <v>0.14932400000000001</v>
      </c>
      <c r="J24" s="17">
        <v>6.9321999999999995E-2</v>
      </c>
      <c r="K24" s="17">
        <v>0.46423599999999998</v>
      </c>
      <c r="L24" s="17">
        <v>405.6</v>
      </c>
      <c r="M24" s="17">
        <v>9.9999999999999995E-7</v>
      </c>
      <c r="N24" s="17">
        <v>5322</v>
      </c>
      <c r="O24" s="17">
        <v>0</v>
      </c>
      <c r="P24" s="17">
        <v>0</v>
      </c>
      <c r="Q24" s="17">
        <v>7.3200000000000001E-3</v>
      </c>
      <c r="R24" s="17">
        <v>9.2882999999999993E-2</v>
      </c>
      <c r="S24" s="17">
        <v>0.14818700000000001</v>
      </c>
      <c r="T24" s="17">
        <v>5.5305E-2</v>
      </c>
      <c r="U24" s="17">
        <v>0.37320700000000001</v>
      </c>
      <c r="V24" s="17">
        <v>179.9</v>
      </c>
      <c r="W24" s="17">
        <v>0.37081999999999998</v>
      </c>
      <c r="X24" s="17">
        <v>1771</v>
      </c>
      <c r="Y24" s="17">
        <v>0</v>
      </c>
      <c r="Z24" s="17">
        <v>0</v>
      </c>
      <c r="AA24" s="17">
        <v>0.57416500000000004</v>
      </c>
      <c r="AB24" s="17">
        <v>0.94584900000000005</v>
      </c>
      <c r="AC24" s="17">
        <v>0.14519299999999999</v>
      </c>
      <c r="AD24" s="17">
        <v>0.25</v>
      </c>
      <c r="AE24" s="17">
        <v>2047.9</v>
      </c>
    </row>
    <row r="25" spans="1:31">
      <c r="A25" s="17">
        <v>12</v>
      </c>
      <c r="B25" s="19">
        <v>0.39552083333333332</v>
      </c>
      <c r="C25" s="17">
        <v>0.4</v>
      </c>
      <c r="D25" s="17">
        <v>1387.3</v>
      </c>
      <c r="E25" s="17">
        <v>0</v>
      </c>
      <c r="F25" s="17">
        <v>0</v>
      </c>
      <c r="G25" s="17">
        <v>3.2858999999999999E-2</v>
      </c>
      <c r="H25" s="17">
        <v>5.5338999999999999E-2</v>
      </c>
      <c r="I25" s="17">
        <v>0.150974</v>
      </c>
      <c r="J25" s="17">
        <v>9.5634999999999998E-2</v>
      </c>
      <c r="K25" s="17">
        <v>0.63345399999999996</v>
      </c>
      <c r="L25" s="17">
        <v>242.8</v>
      </c>
      <c r="M25" s="17">
        <v>0.22917399999999999</v>
      </c>
      <c r="N25" s="17">
        <v>0</v>
      </c>
      <c r="O25" s="17">
        <v>0</v>
      </c>
      <c r="P25" s="17">
        <v>0</v>
      </c>
      <c r="Q25" s="17">
        <v>3.3543999999999997E-2</v>
      </c>
      <c r="R25" s="17">
        <v>6.4619999999999997E-2</v>
      </c>
      <c r="S25" s="17">
        <v>0.14768000000000001</v>
      </c>
      <c r="T25" s="17">
        <v>8.3059999999999995E-2</v>
      </c>
      <c r="U25" s="17">
        <v>0.56243500000000002</v>
      </c>
      <c r="V25" s="17">
        <v>116.9</v>
      </c>
      <c r="W25" s="17">
        <v>0.6</v>
      </c>
      <c r="X25" s="17">
        <v>1656</v>
      </c>
      <c r="Y25" s="17">
        <v>0</v>
      </c>
      <c r="Z25" s="17">
        <v>0</v>
      </c>
    </row>
    <row r="26" spans="1:31">
      <c r="A26" s="17">
        <v>13</v>
      </c>
      <c r="B26" s="19">
        <v>0.39557870370370374</v>
      </c>
      <c r="C26" s="17">
        <v>0.4</v>
      </c>
      <c r="D26" s="17">
        <v>1404</v>
      </c>
      <c r="E26" s="17">
        <v>1.068E-2</v>
      </c>
      <c r="F26" s="17">
        <v>0.51700000000000002</v>
      </c>
      <c r="G26" s="17">
        <v>2.1134E-2</v>
      </c>
      <c r="H26" s="17">
        <v>4.9865E-2</v>
      </c>
      <c r="I26" s="17">
        <v>0.14875099999999999</v>
      </c>
      <c r="J26" s="17">
        <v>9.8886000000000002E-2</v>
      </c>
      <c r="K26" s="17">
        <v>0.66477699999999995</v>
      </c>
      <c r="L26" s="17">
        <v>243.5</v>
      </c>
      <c r="M26" s="17">
        <v>0.6</v>
      </c>
      <c r="N26" s="17">
        <v>32723</v>
      </c>
      <c r="O26" s="17">
        <v>0</v>
      </c>
      <c r="P26" s="17">
        <v>0</v>
      </c>
      <c r="Q26" s="17">
        <v>8.319E-3</v>
      </c>
      <c r="R26" s="17">
        <v>7.7241000000000004E-2</v>
      </c>
      <c r="S26" s="17">
        <v>0.143321</v>
      </c>
      <c r="T26" s="17">
        <v>6.608E-2</v>
      </c>
      <c r="U26" s="17">
        <v>0.46106000000000003</v>
      </c>
      <c r="V26" s="17">
        <v>900</v>
      </c>
      <c r="W26" s="17">
        <v>1.9999999999999999E-6</v>
      </c>
      <c r="X26" s="17">
        <v>1250</v>
      </c>
      <c r="Y26" s="17">
        <v>0</v>
      </c>
      <c r="Z26" s="17">
        <v>0</v>
      </c>
      <c r="AA26" s="17">
        <v>0.70932399999999995</v>
      </c>
      <c r="AB26" s="17">
        <v>0.98536699999999999</v>
      </c>
      <c r="AC26" s="17">
        <v>0.14235400000000001</v>
      </c>
      <c r="AD26" s="17">
        <v>0.25</v>
      </c>
      <c r="AE26" s="17">
        <v>3411.5</v>
      </c>
    </row>
    <row r="27" spans="1:31">
      <c r="A27" s="17">
        <v>14</v>
      </c>
      <c r="B27" s="19">
        <v>0.3956365740740741</v>
      </c>
      <c r="C27" s="17">
        <v>0.4</v>
      </c>
      <c r="D27" s="17">
        <v>1412.8</v>
      </c>
      <c r="E27" s="17">
        <v>0.18676000000000001</v>
      </c>
      <c r="F27" s="17">
        <v>9.0370000000000008</v>
      </c>
      <c r="G27" s="17">
        <v>0.136319</v>
      </c>
      <c r="H27" s="17">
        <v>4.5538000000000002E-2</v>
      </c>
      <c r="I27" s="17">
        <v>0.14741699999999999</v>
      </c>
      <c r="J27" s="17">
        <v>0.101879</v>
      </c>
      <c r="K27" s="17">
        <v>0.69109500000000001</v>
      </c>
      <c r="L27" s="17">
        <v>900</v>
      </c>
      <c r="M27" s="17">
        <v>0.33738499999999999</v>
      </c>
      <c r="N27" s="17">
        <v>1858</v>
      </c>
      <c r="O27" s="17">
        <v>0</v>
      </c>
      <c r="P27" s="17">
        <v>0</v>
      </c>
      <c r="Q27" s="17">
        <v>2.2955E-2</v>
      </c>
      <c r="R27" s="17">
        <v>8.1497E-2</v>
      </c>
      <c r="S27" s="17">
        <v>0.157585</v>
      </c>
      <c r="T27" s="17">
        <v>7.6088000000000003E-2</v>
      </c>
      <c r="U27" s="17">
        <v>0.48283599999999999</v>
      </c>
      <c r="V27" s="17">
        <v>186.9</v>
      </c>
      <c r="W27" s="17">
        <v>0.6</v>
      </c>
      <c r="X27" s="17">
        <v>2307</v>
      </c>
      <c r="Y27" s="17">
        <v>0</v>
      </c>
      <c r="Z27" s="17">
        <v>0</v>
      </c>
      <c r="AA27" s="17">
        <v>0.74282499999999996</v>
      </c>
      <c r="AB27" s="17">
        <v>0.93430999999999997</v>
      </c>
      <c r="AC27" s="17">
        <v>0.152587</v>
      </c>
      <c r="AD27" s="17">
        <v>0.25</v>
      </c>
      <c r="AE27" s="17">
        <v>922.9</v>
      </c>
    </row>
    <row r="28" spans="1:31">
      <c r="A28" s="17">
        <v>15</v>
      </c>
      <c r="B28" s="19">
        <v>0.3956944444444444</v>
      </c>
      <c r="C28" s="17">
        <v>0.4</v>
      </c>
      <c r="D28" s="17">
        <v>1401.4</v>
      </c>
      <c r="E28" s="17">
        <v>4.4986999999999999E-2</v>
      </c>
      <c r="F28" s="17">
        <v>2.177</v>
      </c>
      <c r="G28" s="17">
        <v>7.4980000000000005E-2</v>
      </c>
      <c r="H28" s="17">
        <v>3.3763000000000001E-2</v>
      </c>
      <c r="I28" s="17">
        <v>0.18610199999999999</v>
      </c>
      <c r="J28" s="17">
        <v>0.152339</v>
      </c>
      <c r="K28" s="17">
        <v>0.81857599999999997</v>
      </c>
      <c r="L28" s="17">
        <v>100</v>
      </c>
      <c r="M28" s="17">
        <v>0.51246000000000003</v>
      </c>
      <c r="N28" s="17">
        <v>2054</v>
      </c>
      <c r="O28" s="17">
        <v>0</v>
      </c>
      <c r="P28" s="17">
        <v>0</v>
      </c>
      <c r="Q28" s="17">
        <v>1.1815000000000001E-2</v>
      </c>
      <c r="R28" s="17">
        <v>7.8375E-2</v>
      </c>
      <c r="S28" s="17">
        <v>0.15240300000000001</v>
      </c>
      <c r="T28" s="17">
        <v>7.4027999999999997E-2</v>
      </c>
      <c r="U28" s="17">
        <v>0.48573899999999998</v>
      </c>
      <c r="V28" s="17">
        <v>300.89999999999998</v>
      </c>
      <c r="W28" s="17">
        <v>0.6</v>
      </c>
      <c r="X28" s="17">
        <v>4667</v>
      </c>
      <c r="Y28" s="17">
        <v>0</v>
      </c>
      <c r="Z28" s="17">
        <v>0</v>
      </c>
      <c r="AA28" s="17">
        <v>0.74729000000000001</v>
      </c>
      <c r="AB28" s="17">
        <v>0.63410500000000003</v>
      </c>
      <c r="AC28" s="17">
        <v>0.12531700000000001</v>
      </c>
      <c r="AD28" s="17">
        <v>9.7510399999999997E-2</v>
      </c>
      <c r="AE28" s="17">
        <v>8305.6</v>
      </c>
    </row>
    <row r="29" spans="1:31">
      <c r="A29" s="17">
        <v>16</v>
      </c>
      <c r="B29" s="19">
        <v>0.39574074074074073</v>
      </c>
      <c r="C29" s="17">
        <v>0.4</v>
      </c>
      <c r="D29" s="17">
        <v>1423.4</v>
      </c>
      <c r="E29" s="17">
        <v>1.1965E-2</v>
      </c>
      <c r="F29" s="17">
        <v>0.57899999999999996</v>
      </c>
      <c r="G29" s="17">
        <v>6.9569999999999996E-3</v>
      </c>
      <c r="H29" s="17">
        <v>8.7568999999999994E-2</v>
      </c>
      <c r="I29" s="17">
        <v>0.150535</v>
      </c>
      <c r="J29" s="17">
        <v>6.2965999999999994E-2</v>
      </c>
      <c r="K29" s="17">
        <v>0.41828199999999999</v>
      </c>
      <c r="L29" s="17">
        <v>900</v>
      </c>
      <c r="M29" s="17">
        <v>0.45835900000000002</v>
      </c>
      <c r="N29" s="17">
        <v>21320</v>
      </c>
      <c r="O29" s="17">
        <v>0</v>
      </c>
      <c r="P29" s="17">
        <v>0</v>
      </c>
      <c r="Q29" s="17">
        <v>1.8010000000000001E-3</v>
      </c>
      <c r="R29" s="17">
        <v>9.5505999999999994E-2</v>
      </c>
      <c r="S29" s="17">
        <v>0.14332600000000001</v>
      </c>
      <c r="T29" s="17">
        <v>4.7820000000000001E-2</v>
      </c>
      <c r="U29" s="17">
        <v>0.333646</v>
      </c>
      <c r="V29" s="17">
        <v>900</v>
      </c>
      <c r="W29" s="17">
        <v>0.6</v>
      </c>
      <c r="X29" s="17">
        <v>4317</v>
      </c>
      <c r="Y29" s="17">
        <v>0</v>
      </c>
      <c r="Z29" s="17">
        <v>0</v>
      </c>
      <c r="AA29" s="17">
        <v>0.51330200000000004</v>
      </c>
      <c r="AB29" s="17">
        <v>0.99395500000000003</v>
      </c>
      <c r="AC29" s="17">
        <v>0.143037</v>
      </c>
      <c r="AD29" s="17">
        <v>0.25</v>
      </c>
      <c r="AE29" s="17">
        <v>922.8</v>
      </c>
    </row>
    <row r="30" spans="1:31">
      <c r="A30" s="17">
        <v>17</v>
      </c>
      <c r="B30" s="19">
        <v>0.39579861111111114</v>
      </c>
      <c r="C30" s="17">
        <v>0.4</v>
      </c>
      <c r="D30" s="17">
        <v>1386.5</v>
      </c>
      <c r="E30" s="17">
        <v>8.1285999999999997E-2</v>
      </c>
      <c r="F30" s="17">
        <v>3.9329999999999998</v>
      </c>
      <c r="G30" s="17">
        <v>3.7741999999999998E-2</v>
      </c>
      <c r="H30" s="17">
        <v>8.6749999999999994E-2</v>
      </c>
      <c r="I30" s="17">
        <v>0.147365</v>
      </c>
      <c r="J30" s="17">
        <v>6.0616000000000003E-2</v>
      </c>
      <c r="K30" s="17">
        <v>0.41132800000000003</v>
      </c>
      <c r="L30" s="17">
        <v>336.7</v>
      </c>
      <c r="M30" s="17">
        <v>0.37081999999999998</v>
      </c>
      <c r="N30" s="17">
        <v>4611</v>
      </c>
      <c r="O30" s="17">
        <v>0</v>
      </c>
      <c r="P30" s="17">
        <v>0</v>
      </c>
      <c r="Q30" s="17">
        <v>2.8541E-2</v>
      </c>
      <c r="R30" s="17">
        <v>6.7019999999999996E-2</v>
      </c>
      <c r="S30" s="17">
        <v>0.14106099999999999</v>
      </c>
      <c r="T30" s="17">
        <v>7.4040999999999996E-2</v>
      </c>
      <c r="U30" s="17">
        <v>0.52488900000000005</v>
      </c>
      <c r="V30" s="17">
        <v>381</v>
      </c>
      <c r="W30" s="17">
        <v>0.6</v>
      </c>
      <c r="X30" s="17">
        <v>4427</v>
      </c>
      <c r="Y30" s="17">
        <v>0</v>
      </c>
      <c r="Z30" s="17">
        <v>0</v>
      </c>
      <c r="AA30" s="17">
        <v>0.80752100000000004</v>
      </c>
      <c r="AB30" s="17">
        <v>0.92835100000000004</v>
      </c>
      <c r="AC30" s="17">
        <v>0.13575599999999999</v>
      </c>
      <c r="AD30" s="17">
        <v>0.25</v>
      </c>
      <c r="AE30" s="17">
        <v>2467.1</v>
      </c>
    </row>
    <row r="31" spans="1:31">
      <c r="A31" s="17">
        <v>18</v>
      </c>
      <c r="B31" s="19">
        <v>0.3958564814814815</v>
      </c>
      <c r="C31" s="17">
        <v>0.4</v>
      </c>
      <c r="D31" s="17">
        <v>1416.3</v>
      </c>
      <c r="E31" s="17">
        <v>0</v>
      </c>
      <c r="F31" s="17">
        <v>0</v>
      </c>
      <c r="G31" s="17">
        <v>3.4127999999999999E-2</v>
      </c>
      <c r="H31" s="17">
        <v>8.0101000000000006E-2</v>
      </c>
      <c r="I31" s="17">
        <v>0.1507</v>
      </c>
      <c r="J31" s="17">
        <v>7.0598999999999995E-2</v>
      </c>
      <c r="K31" s="17">
        <v>0.468476</v>
      </c>
      <c r="L31" s="17">
        <v>522.29999999999995</v>
      </c>
      <c r="M31" s="17">
        <v>0.14164199999999999</v>
      </c>
      <c r="N31" s="17">
        <v>0</v>
      </c>
      <c r="O31" s="17">
        <v>0</v>
      </c>
      <c r="P31" s="17">
        <v>0</v>
      </c>
      <c r="Q31" s="17">
        <v>1.0005E-2</v>
      </c>
      <c r="R31" s="17">
        <v>7.7290999999999999E-2</v>
      </c>
      <c r="S31" s="17">
        <v>0.13375400000000001</v>
      </c>
      <c r="T31" s="17">
        <v>5.6462999999999999E-2</v>
      </c>
      <c r="U31" s="17">
        <v>0.42214200000000002</v>
      </c>
      <c r="V31" s="17">
        <v>711.2</v>
      </c>
      <c r="W31" s="17">
        <v>0.59999899999999995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0.39591435185185181</v>
      </c>
      <c r="C32" s="17">
        <v>0.4</v>
      </c>
      <c r="D32" s="17">
        <v>1252.8</v>
      </c>
      <c r="E32" s="17">
        <v>0.102287</v>
      </c>
      <c r="F32" s="17">
        <v>4.95</v>
      </c>
      <c r="G32" s="17">
        <v>1.647E-3</v>
      </c>
      <c r="H32" s="17">
        <v>4.6219000000000003E-2</v>
      </c>
      <c r="I32" s="17">
        <v>0.140655</v>
      </c>
      <c r="J32" s="17">
        <v>9.4436999999999993E-2</v>
      </c>
      <c r="K32" s="17">
        <v>0.67140500000000003</v>
      </c>
      <c r="L32" s="17">
        <v>293.39999999999998</v>
      </c>
      <c r="M32" s="17">
        <v>0.6</v>
      </c>
      <c r="N32" s="17">
        <v>3080</v>
      </c>
      <c r="O32" s="17">
        <v>0</v>
      </c>
      <c r="P32" s="17">
        <v>0</v>
      </c>
      <c r="Q32" s="17">
        <v>9.8510000000000004E-3</v>
      </c>
      <c r="R32" s="17">
        <v>7.2909000000000002E-2</v>
      </c>
      <c r="S32" s="17">
        <v>0.137485</v>
      </c>
      <c r="T32" s="17">
        <v>6.4574999999999994E-2</v>
      </c>
      <c r="U32" s="17">
        <v>0.46969</v>
      </c>
      <c r="V32" s="17">
        <v>900</v>
      </c>
      <c r="W32" s="17">
        <v>0.6</v>
      </c>
      <c r="X32" s="17">
        <v>2865</v>
      </c>
      <c r="Y32" s="17">
        <v>0</v>
      </c>
      <c r="Z32" s="17">
        <v>0</v>
      </c>
      <c r="AA32" s="17">
        <v>0.72260000000000002</v>
      </c>
      <c r="AB32" s="17">
        <v>0.87204599999999999</v>
      </c>
      <c r="AC32" s="17">
        <v>0.129222</v>
      </c>
      <c r="AD32" s="17">
        <v>0.25</v>
      </c>
      <c r="AE32" s="17">
        <v>2831.1</v>
      </c>
    </row>
    <row r="33" spans="1:31">
      <c r="A33" s="17">
        <v>20</v>
      </c>
      <c r="B33" s="19">
        <v>0.39597222222222223</v>
      </c>
      <c r="C33" s="17">
        <v>0.4</v>
      </c>
      <c r="D33" s="17">
        <v>1304.7</v>
      </c>
      <c r="E33" s="17">
        <v>2.4146000000000001E-2</v>
      </c>
      <c r="F33" s="17">
        <v>1.1679999999999999</v>
      </c>
      <c r="G33" s="17">
        <v>7.1400000000000001E-4</v>
      </c>
      <c r="H33" s="17">
        <v>5.3809000000000003E-2</v>
      </c>
      <c r="I33" s="17">
        <v>0.14258100000000001</v>
      </c>
      <c r="J33" s="17">
        <v>8.8772000000000004E-2</v>
      </c>
      <c r="K33" s="17">
        <v>0.62261</v>
      </c>
      <c r="L33" s="17">
        <v>541.4</v>
      </c>
      <c r="M33" s="17">
        <v>0.6</v>
      </c>
      <c r="N33" s="17">
        <v>14417</v>
      </c>
      <c r="O33" s="17">
        <v>0</v>
      </c>
      <c r="P33" s="17">
        <v>0</v>
      </c>
      <c r="Q33" s="17">
        <v>9.4307000000000002E-2</v>
      </c>
      <c r="R33" s="17">
        <v>7.6676999999999995E-2</v>
      </c>
      <c r="S33" s="17">
        <v>0.14197199999999999</v>
      </c>
      <c r="T33" s="17">
        <v>6.5295000000000006E-2</v>
      </c>
      <c r="U33" s="17">
        <v>0.45991599999999999</v>
      </c>
      <c r="V33" s="17">
        <v>504.7</v>
      </c>
      <c r="W33" s="17">
        <v>0.45835900000000002</v>
      </c>
      <c r="X33" s="17">
        <v>0</v>
      </c>
      <c r="Y33" s="17">
        <v>0</v>
      </c>
      <c r="Z33" s="17">
        <v>0</v>
      </c>
      <c r="AA33" s="17">
        <v>0.70756300000000005</v>
      </c>
      <c r="AB33" s="17">
        <v>0.98394899999999996</v>
      </c>
      <c r="AC33" s="17">
        <v>0.14092399999999999</v>
      </c>
      <c r="AD33" s="17">
        <v>0.25</v>
      </c>
      <c r="AE33" s="17">
        <v>1534.2</v>
      </c>
    </row>
    <row r="34" spans="1:31">
      <c r="A34" s="17">
        <v>21</v>
      </c>
      <c r="B34" s="19">
        <v>0.39601851851851855</v>
      </c>
      <c r="C34" s="17">
        <v>0.4</v>
      </c>
      <c r="D34" s="17">
        <v>1190.4000000000001</v>
      </c>
      <c r="E34" s="17">
        <v>0.105416</v>
      </c>
      <c r="F34" s="17">
        <v>5.101</v>
      </c>
      <c r="G34" s="17">
        <v>7.2160000000000002E-2</v>
      </c>
      <c r="H34" s="17">
        <v>6.5953999999999999E-2</v>
      </c>
      <c r="I34" s="17">
        <v>0.133966</v>
      </c>
      <c r="J34" s="17">
        <v>6.8012000000000003E-2</v>
      </c>
      <c r="K34" s="17">
        <v>0.50767899999999999</v>
      </c>
      <c r="L34" s="17">
        <v>216.3</v>
      </c>
      <c r="M34" s="17">
        <v>0.6</v>
      </c>
      <c r="N34" s="17">
        <v>2435</v>
      </c>
      <c r="O34" s="17">
        <v>0</v>
      </c>
      <c r="P34" s="17">
        <v>0</v>
      </c>
      <c r="Q34" s="17">
        <v>4.7357000000000003E-2</v>
      </c>
      <c r="R34" s="17">
        <v>7.2892999999999999E-2</v>
      </c>
      <c r="S34" s="17">
        <v>0.15382499999999999</v>
      </c>
      <c r="T34" s="17">
        <v>8.0931000000000003E-2</v>
      </c>
      <c r="U34" s="17">
        <v>0.52612700000000001</v>
      </c>
      <c r="V34" s="17">
        <v>270.5</v>
      </c>
      <c r="W34" s="17">
        <v>0.6</v>
      </c>
      <c r="X34" s="17">
        <v>2699</v>
      </c>
      <c r="Y34" s="17">
        <v>0</v>
      </c>
      <c r="Z34" s="17">
        <v>0</v>
      </c>
      <c r="AA34" s="17">
        <v>0.80942599999999998</v>
      </c>
      <c r="AB34" s="17">
        <v>0.79059599999999997</v>
      </c>
      <c r="AC34" s="17">
        <v>0.136877</v>
      </c>
      <c r="AD34" s="17">
        <v>0.20058200000000001</v>
      </c>
      <c r="AE34" s="17">
        <v>3839.2</v>
      </c>
    </row>
    <row r="35" spans="1:31">
      <c r="A35" s="17">
        <v>22</v>
      </c>
      <c r="B35" s="19">
        <v>0.39607638888888891</v>
      </c>
      <c r="C35" s="17">
        <v>0.4</v>
      </c>
      <c r="D35" s="17">
        <v>1235.2</v>
      </c>
      <c r="E35" s="17">
        <v>3.0905999999999999E-2</v>
      </c>
      <c r="F35" s="17">
        <v>1.496</v>
      </c>
      <c r="G35" s="17">
        <v>3.8886999999999998E-2</v>
      </c>
      <c r="H35" s="17">
        <v>7.8104000000000007E-2</v>
      </c>
      <c r="I35" s="17">
        <v>0.17578199999999999</v>
      </c>
      <c r="J35" s="17">
        <v>9.7678000000000001E-2</v>
      </c>
      <c r="K35" s="17">
        <v>0.55567800000000001</v>
      </c>
      <c r="L35" s="17">
        <v>100</v>
      </c>
      <c r="M35" s="17">
        <v>0.14164099999999999</v>
      </c>
      <c r="N35" s="17">
        <v>7827</v>
      </c>
      <c r="O35" s="17">
        <v>0</v>
      </c>
      <c r="P35" s="17">
        <v>0</v>
      </c>
      <c r="Q35" s="17">
        <v>5.3749999999999996E-3</v>
      </c>
      <c r="R35" s="17">
        <v>8.4445999999999993E-2</v>
      </c>
      <c r="S35" s="17">
        <v>0.13372600000000001</v>
      </c>
      <c r="T35" s="17">
        <v>4.9279999999999997E-2</v>
      </c>
      <c r="U35" s="17">
        <v>0.36851499999999998</v>
      </c>
      <c r="V35" s="17">
        <v>100</v>
      </c>
      <c r="W35" s="17">
        <v>0.57933500000000004</v>
      </c>
      <c r="X35" s="17">
        <v>0</v>
      </c>
      <c r="Y35" s="17">
        <v>0</v>
      </c>
      <c r="Z35" s="17">
        <v>0</v>
      </c>
      <c r="AA35" s="17">
        <v>0.56694599999999995</v>
      </c>
      <c r="AB35" s="17">
        <v>0.85338499999999995</v>
      </c>
      <c r="AC35" s="17">
        <v>0.126501</v>
      </c>
      <c r="AD35" s="17">
        <v>0.25</v>
      </c>
      <c r="AE35" s="17">
        <v>8305.6</v>
      </c>
    </row>
    <row r="36" spans="1:31">
      <c r="A36" s="17">
        <v>23</v>
      </c>
      <c r="B36" s="19">
        <v>0.39613425925925921</v>
      </c>
      <c r="C36" s="17">
        <v>0.4</v>
      </c>
      <c r="D36" s="17">
        <v>1237.9000000000001</v>
      </c>
      <c r="E36" s="17">
        <v>7.1007000000000001E-2</v>
      </c>
      <c r="F36" s="17">
        <v>3.4359999999999999</v>
      </c>
      <c r="G36" s="17">
        <v>2.7669999999999999E-3</v>
      </c>
      <c r="H36" s="17">
        <v>6.6709000000000004E-2</v>
      </c>
      <c r="I36" s="17">
        <v>0.13187299999999999</v>
      </c>
      <c r="J36" s="17">
        <v>6.5162999999999999E-2</v>
      </c>
      <c r="K36" s="17">
        <v>0.49413699999999999</v>
      </c>
      <c r="L36" s="17">
        <v>900</v>
      </c>
      <c r="M36" s="17">
        <v>0</v>
      </c>
      <c r="N36" s="17">
        <v>4040</v>
      </c>
      <c r="O36" s="17">
        <v>0</v>
      </c>
      <c r="P36" s="17">
        <v>0</v>
      </c>
      <c r="Q36" s="17">
        <v>5.0416999999999997E-2</v>
      </c>
      <c r="R36" s="17">
        <v>8.7428000000000006E-2</v>
      </c>
      <c r="S36" s="17">
        <v>0.14255999999999999</v>
      </c>
      <c r="T36" s="17">
        <v>5.5132E-2</v>
      </c>
      <c r="U36" s="17">
        <v>0.38672899999999999</v>
      </c>
      <c r="V36" s="17">
        <v>221</v>
      </c>
      <c r="W36" s="17">
        <v>4.0000000000000003E-5</v>
      </c>
      <c r="X36" s="17">
        <v>6032</v>
      </c>
      <c r="Y36" s="17">
        <v>0</v>
      </c>
      <c r="Z36" s="17">
        <v>0</v>
      </c>
      <c r="AA36" s="17">
        <v>0.59496800000000005</v>
      </c>
      <c r="AB36" s="17">
        <v>0.96441100000000002</v>
      </c>
      <c r="AC36" s="17">
        <v>0.140598</v>
      </c>
      <c r="AD36" s="17">
        <v>0.25</v>
      </c>
      <c r="AE36" s="17">
        <v>922.8</v>
      </c>
    </row>
    <row r="37" spans="1:31">
      <c r="A37" s="17">
        <v>24</v>
      </c>
      <c r="B37" s="19">
        <v>0.39619212962962963</v>
      </c>
      <c r="C37" s="17">
        <v>0.4</v>
      </c>
      <c r="D37" s="17">
        <v>1094.5999999999999</v>
      </c>
      <c r="E37" s="17">
        <v>4.0760999999999999E-2</v>
      </c>
      <c r="F37" s="17">
        <v>1.972</v>
      </c>
      <c r="G37" s="17">
        <v>0.126995</v>
      </c>
      <c r="H37" s="17">
        <v>8.6795999999999998E-2</v>
      </c>
      <c r="I37" s="17">
        <v>0.16920499999999999</v>
      </c>
      <c r="J37" s="17">
        <v>8.2408999999999996E-2</v>
      </c>
      <c r="K37" s="17">
        <v>0.48703600000000002</v>
      </c>
      <c r="L37" s="17">
        <v>100</v>
      </c>
      <c r="M37" s="17">
        <v>9.0000000000000002E-6</v>
      </c>
      <c r="N37" s="17">
        <v>1791</v>
      </c>
      <c r="O37" s="17">
        <v>0</v>
      </c>
      <c r="P37" s="17">
        <v>0</v>
      </c>
      <c r="Q37" s="17">
        <v>5.8047000000000001E-2</v>
      </c>
      <c r="R37" s="17">
        <v>7.5629000000000002E-2</v>
      </c>
      <c r="S37" s="17">
        <v>0.135076</v>
      </c>
      <c r="T37" s="17">
        <v>5.9447E-2</v>
      </c>
      <c r="U37" s="17">
        <v>0.44010300000000002</v>
      </c>
      <c r="V37" s="17">
        <v>900</v>
      </c>
      <c r="W37" s="17">
        <v>9.9999999999999995E-7</v>
      </c>
      <c r="X37" s="17">
        <v>2198</v>
      </c>
      <c r="Y37" s="17">
        <v>0</v>
      </c>
      <c r="Z37" s="17">
        <v>0</v>
      </c>
      <c r="AA37" s="17">
        <v>0.67708100000000004</v>
      </c>
      <c r="AB37" s="17">
        <v>0.54133500000000001</v>
      </c>
      <c r="AC37" s="17">
        <v>0.10781</v>
      </c>
      <c r="AD37" s="17">
        <v>9.9593600000000004E-2</v>
      </c>
      <c r="AE37" s="17">
        <v>8305.6</v>
      </c>
    </row>
    <row r="38" spans="1:31">
      <c r="A38" s="17">
        <v>25</v>
      </c>
      <c r="B38" s="19">
        <v>0.39623842592592595</v>
      </c>
      <c r="C38" s="17">
        <v>0.4</v>
      </c>
      <c r="D38" s="17">
        <v>1188.5999999999999</v>
      </c>
      <c r="E38" s="17">
        <v>0.12103700000000001</v>
      </c>
      <c r="F38" s="17">
        <v>5.8570000000000002</v>
      </c>
      <c r="G38" s="17">
        <v>4.5726000000000003E-2</v>
      </c>
      <c r="H38" s="17">
        <v>6.4037999999999998E-2</v>
      </c>
      <c r="I38" s="17">
        <v>0.14985699999999999</v>
      </c>
      <c r="J38" s="17">
        <v>8.5819000000000006E-2</v>
      </c>
      <c r="K38" s="17">
        <v>0.57267299999999999</v>
      </c>
      <c r="L38" s="17">
        <v>516</v>
      </c>
      <c r="M38" s="17">
        <v>0.59772599999999998</v>
      </c>
      <c r="N38" s="17">
        <v>3625</v>
      </c>
      <c r="O38" s="17">
        <v>0</v>
      </c>
      <c r="P38" s="17">
        <v>0</v>
      </c>
      <c r="Q38" s="17">
        <v>8.9379999999999998E-3</v>
      </c>
      <c r="R38" s="17">
        <v>6.4227000000000006E-2</v>
      </c>
      <c r="S38" s="17">
        <v>0.165933</v>
      </c>
      <c r="T38" s="17">
        <v>0.101706</v>
      </c>
      <c r="U38" s="17">
        <v>0.61293399999999998</v>
      </c>
      <c r="V38" s="17">
        <v>133.80000000000001</v>
      </c>
      <c r="W38" s="17">
        <v>0.37081999999999998</v>
      </c>
      <c r="X38" s="17">
        <v>32469</v>
      </c>
      <c r="Y38" s="17">
        <v>0</v>
      </c>
      <c r="Z38" s="17">
        <v>0</v>
      </c>
      <c r="AA38" s="17">
        <v>0.94297500000000001</v>
      </c>
      <c r="AB38" s="17">
        <v>0.93046700000000004</v>
      </c>
      <c r="AC38" s="17">
        <v>0.158862</v>
      </c>
      <c r="AD38" s="17">
        <v>0.25</v>
      </c>
      <c r="AE38" s="17">
        <v>1609.8</v>
      </c>
    </row>
    <row r="39" spans="1:31">
      <c r="A39" s="17">
        <v>26</v>
      </c>
      <c r="B39" s="19">
        <v>0.39629629629629631</v>
      </c>
      <c r="C39" s="17">
        <v>0.4</v>
      </c>
      <c r="D39" s="17">
        <v>1211.5</v>
      </c>
      <c r="E39" s="17">
        <v>0</v>
      </c>
      <c r="F39" s="17">
        <v>0</v>
      </c>
      <c r="G39" s="17">
        <v>8.7567000000000006E-2</v>
      </c>
      <c r="H39" s="17">
        <v>5.7986999999999997E-2</v>
      </c>
      <c r="I39" s="17">
        <v>0.13961499999999999</v>
      </c>
      <c r="J39" s="17">
        <v>8.1628000000000006E-2</v>
      </c>
      <c r="K39" s="17">
        <v>0.58466300000000004</v>
      </c>
      <c r="L39" s="17">
        <v>639.79999999999995</v>
      </c>
      <c r="M39" s="17">
        <v>0.22917299999999999</v>
      </c>
      <c r="N39" s="17">
        <v>0</v>
      </c>
      <c r="O39" s="17">
        <v>0</v>
      </c>
      <c r="P39" s="17">
        <v>0</v>
      </c>
      <c r="Q39" s="17">
        <v>2.5287E-2</v>
      </c>
      <c r="R39" s="17">
        <v>7.1665999999999994E-2</v>
      </c>
      <c r="S39" s="17">
        <v>0.14436099999999999</v>
      </c>
      <c r="T39" s="17">
        <v>7.2694999999999996E-2</v>
      </c>
      <c r="U39" s="17">
        <v>0.50356599999999996</v>
      </c>
      <c r="V39" s="17">
        <v>900</v>
      </c>
      <c r="W39" s="17">
        <v>0.22917999999999999</v>
      </c>
      <c r="X39" s="17">
        <v>0</v>
      </c>
      <c r="Y39" s="17">
        <v>0</v>
      </c>
      <c r="Z39" s="17">
        <v>0</v>
      </c>
    </row>
    <row r="40" spans="1:31">
      <c r="A40" s="17">
        <v>27</v>
      </c>
      <c r="B40" s="19">
        <v>0.39635416666666662</v>
      </c>
      <c r="C40" s="17">
        <v>0.2</v>
      </c>
      <c r="D40" s="17">
        <v>1352.2</v>
      </c>
      <c r="E40" s="17">
        <v>0.18870300000000001</v>
      </c>
      <c r="F40" s="17">
        <v>9.1310000000000002</v>
      </c>
      <c r="G40" s="17">
        <v>7.8200000000000003E-4</v>
      </c>
      <c r="H40" s="17">
        <v>8.0868999999999996E-2</v>
      </c>
      <c r="I40" s="17">
        <v>0.151753</v>
      </c>
      <c r="J40" s="17">
        <v>7.0883000000000002E-2</v>
      </c>
      <c r="K40" s="17">
        <v>0.46709899999999999</v>
      </c>
      <c r="L40" s="17">
        <v>548.79999999999995</v>
      </c>
      <c r="M40" s="17">
        <v>0.59999800000000003</v>
      </c>
      <c r="N40" s="17">
        <v>1535</v>
      </c>
      <c r="O40" s="17">
        <v>0</v>
      </c>
      <c r="P40" s="17">
        <v>0</v>
      </c>
      <c r="Q40" s="17">
        <v>2.6622E-2</v>
      </c>
      <c r="R40" s="17">
        <v>8.4502999999999995E-2</v>
      </c>
      <c r="S40" s="17">
        <v>0.14866299999999999</v>
      </c>
      <c r="T40" s="17">
        <v>6.4159999999999995E-2</v>
      </c>
      <c r="U40" s="17">
        <v>0.43158000000000002</v>
      </c>
      <c r="V40" s="17">
        <v>648.9</v>
      </c>
      <c r="W40" s="17">
        <v>0.6</v>
      </c>
      <c r="X40" s="17">
        <v>1667</v>
      </c>
      <c r="Y40" s="17">
        <v>0</v>
      </c>
      <c r="Z40" s="17">
        <v>0</v>
      </c>
      <c r="AA40" s="17">
        <v>0.66396900000000003</v>
      </c>
      <c r="AB40" s="17">
        <v>0.87277099999999996</v>
      </c>
      <c r="AC40" s="17">
        <v>0.14050000000000001</v>
      </c>
      <c r="AD40" s="17">
        <v>0.25</v>
      </c>
      <c r="AE40" s="17">
        <v>1513.3</v>
      </c>
    </row>
    <row r="41" spans="1:31">
      <c r="A41" s="17">
        <v>28</v>
      </c>
      <c r="B41" s="19">
        <v>0.39641203703703703</v>
      </c>
      <c r="C41" s="17">
        <v>0.4</v>
      </c>
      <c r="D41" s="17">
        <v>1420.7</v>
      </c>
      <c r="E41" s="17">
        <v>3.6297000000000003E-2</v>
      </c>
      <c r="F41" s="17">
        <v>1.756</v>
      </c>
      <c r="G41" s="17">
        <v>5.2189999999999997E-3</v>
      </c>
      <c r="H41" s="17">
        <v>5.4951E-2</v>
      </c>
      <c r="I41" s="17">
        <v>0.12570799999999999</v>
      </c>
      <c r="J41" s="17">
        <v>7.0757E-2</v>
      </c>
      <c r="K41" s="17">
        <v>0.56286800000000003</v>
      </c>
      <c r="L41" s="17">
        <v>460.8</v>
      </c>
      <c r="M41" s="17">
        <v>0.6</v>
      </c>
      <c r="N41" s="17">
        <v>8804</v>
      </c>
      <c r="O41" s="17">
        <v>0</v>
      </c>
      <c r="P41" s="17">
        <v>0</v>
      </c>
      <c r="Q41" s="17">
        <v>3.9042E-2</v>
      </c>
      <c r="R41" s="17">
        <v>8.0738000000000004E-2</v>
      </c>
      <c r="S41" s="17">
        <v>0.14100399999999999</v>
      </c>
      <c r="T41" s="17">
        <v>6.0266E-2</v>
      </c>
      <c r="U41" s="17">
        <v>0.42740400000000001</v>
      </c>
      <c r="V41" s="17">
        <v>900</v>
      </c>
      <c r="W41" s="17">
        <v>0</v>
      </c>
      <c r="X41" s="17">
        <v>1753</v>
      </c>
      <c r="Y41" s="17">
        <v>0</v>
      </c>
      <c r="Z41" s="17">
        <v>0</v>
      </c>
      <c r="AA41" s="17">
        <v>0.65754400000000002</v>
      </c>
      <c r="AB41" s="17">
        <v>0.97199000000000002</v>
      </c>
      <c r="AC41" s="17">
        <v>0.139316</v>
      </c>
      <c r="AD41" s="17">
        <v>0.25</v>
      </c>
      <c r="AE41" s="17">
        <v>1802.3</v>
      </c>
    </row>
    <row r="42" spans="1:31">
      <c r="A42" s="17">
        <v>29</v>
      </c>
      <c r="B42" s="19">
        <v>0.39645833333333336</v>
      </c>
      <c r="C42" s="17">
        <v>0.2</v>
      </c>
      <c r="D42" s="17">
        <v>1542.9</v>
      </c>
      <c r="E42" s="17">
        <v>0</v>
      </c>
      <c r="F42" s="17">
        <v>0</v>
      </c>
      <c r="G42" s="17">
        <v>1.7184999999999999E-2</v>
      </c>
      <c r="H42" s="17">
        <v>5.9684000000000001E-2</v>
      </c>
      <c r="I42" s="17">
        <v>0.11856999999999999</v>
      </c>
      <c r="J42" s="17">
        <v>5.8886000000000001E-2</v>
      </c>
      <c r="K42" s="17">
        <v>0.49663600000000002</v>
      </c>
      <c r="L42" s="17">
        <v>900</v>
      </c>
      <c r="M42" s="17">
        <v>6.9999999999999999E-6</v>
      </c>
      <c r="N42" s="17">
        <v>0</v>
      </c>
      <c r="O42" s="17">
        <v>0</v>
      </c>
      <c r="P42" s="17">
        <v>0</v>
      </c>
      <c r="Q42" s="17">
        <v>2.8679999999999999E-3</v>
      </c>
      <c r="R42" s="17">
        <v>8.4276000000000004E-2</v>
      </c>
      <c r="S42" s="17">
        <v>0.16264899999999999</v>
      </c>
      <c r="T42" s="17">
        <v>7.8371999999999997E-2</v>
      </c>
      <c r="U42" s="17">
        <v>0.48185</v>
      </c>
      <c r="V42" s="17">
        <v>100</v>
      </c>
      <c r="W42" s="17">
        <v>5.4099000000000001E-2</v>
      </c>
      <c r="X42" s="17">
        <v>3616</v>
      </c>
      <c r="Y42" s="17">
        <v>0</v>
      </c>
      <c r="Z42" s="17">
        <v>0</v>
      </c>
    </row>
    <row r="43" spans="1:31">
      <c r="A43" s="17">
        <v>30</v>
      </c>
      <c r="B43" s="19">
        <v>0.39651620370370372</v>
      </c>
      <c r="C43" s="17">
        <v>0.2</v>
      </c>
      <c r="D43" s="17">
        <v>1579.9</v>
      </c>
      <c r="E43" s="17">
        <v>0.430927</v>
      </c>
      <c r="F43" s="17">
        <v>20.852</v>
      </c>
      <c r="G43" s="17">
        <v>3.2070000000000002E-3</v>
      </c>
      <c r="H43" s="17">
        <v>9.9999999999999995E-7</v>
      </c>
      <c r="I43" s="17">
        <v>0.13687099999999999</v>
      </c>
      <c r="J43" s="17">
        <v>0.13687099999999999</v>
      </c>
      <c r="K43" s="17">
        <v>0.99999499999999997</v>
      </c>
      <c r="L43" s="17">
        <v>831.8</v>
      </c>
      <c r="M43" s="17">
        <v>0.6</v>
      </c>
      <c r="N43" s="17">
        <v>1471</v>
      </c>
      <c r="O43" s="17">
        <v>0</v>
      </c>
      <c r="P43" s="17">
        <v>0</v>
      </c>
      <c r="Q43" s="17">
        <v>0.14633399999999999</v>
      </c>
      <c r="R43" s="17">
        <v>9.6570000000000007E-3</v>
      </c>
      <c r="S43" s="17">
        <v>9.2106999999999994E-2</v>
      </c>
      <c r="T43" s="17">
        <v>8.2448999999999995E-2</v>
      </c>
      <c r="U43" s="17">
        <v>0.89515</v>
      </c>
      <c r="V43" s="17">
        <v>100</v>
      </c>
      <c r="W43" s="17">
        <v>0.37081999999999998</v>
      </c>
      <c r="X43" s="17">
        <v>4489</v>
      </c>
      <c r="Y43" s="17">
        <v>0</v>
      </c>
      <c r="Z43" s="17">
        <v>0</v>
      </c>
      <c r="AA43" s="17">
        <v>1.3771500000000001</v>
      </c>
      <c r="AB43" s="17">
        <v>0.92089399999999999</v>
      </c>
      <c r="AC43" s="17">
        <v>8.5584400000000005E-2</v>
      </c>
      <c r="AD43" s="17">
        <v>0.25</v>
      </c>
      <c r="AE43" s="17">
        <v>998.5</v>
      </c>
    </row>
    <row r="44" spans="1:31">
      <c r="A44" s="17">
        <v>31</v>
      </c>
      <c r="B44" s="19">
        <v>0.39657407407407402</v>
      </c>
      <c r="C44" s="17">
        <v>0.2</v>
      </c>
      <c r="D44" s="17">
        <v>1630</v>
      </c>
      <c r="E44" s="17">
        <v>3.4639000000000003E-2</v>
      </c>
      <c r="F44" s="17">
        <v>1.6759999999999999</v>
      </c>
      <c r="G44" s="17">
        <v>4.1960999999999998E-2</v>
      </c>
      <c r="H44" s="17">
        <v>4.3539000000000001E-2</v>
      </c>
      <c r="I44" s="17">
        <v>8.1645999999999996E-2</v>
      </c>
      <c r="J44" s="17">
        <v>3.8107000000000002E-2</v>
      </c>
      <c r="K44" s="17">
        <v>0.46673799999999999</v>
      </c>
      <c r="L44" s="17">
        <v>900</v>
      </c>
      <c r="M44" s="17">
        <v>0.37081999999999998</v>
      </c>
      <c r="N44" s="17">
        <v>8109</v>
      </c>
      <c r="O44" s="17">
        <v>0</v>
      </c>
      <c r="P44" s="17">
        <v>0</v>
      </c>
      <c r="Q44" s="17">
        <v>3.2619000000000002E-2</v>
      </c>
      <c r="R44" s="17">
        <v>5.8515999999999999E-2</v>
      </c>
      <c r="S44" s="17">
        <v>9.2920000000000003E-2</v>
      </c>
      <c r="T44" s="17">
        <v>3.4403999999999997E-2</v>
      </c>
      <c r="U44" s="17">
        <v>0.37025400000000003</v>
      </c>
      <c r="V44" s="17">
        <v>743.1</v>
      </c>
      <c r="W44" s="17">
        <v>0.6</v>
      </c>
      <c r="X44" s="17">
        <v>0</v>
      </c>
      <c r="Y44" s="17">
        <v>0</v>
      </c>
      <c r="Z44" s="17">
        <v>0</v>
      </c>
      <c r="AA44" s="17">
        <v>0.56962100000000004</v>
      </c>
      <c r="AB44" s="17">
        <v>0.98622799999999999</v>
      </c>
      <c r="AC44" s="17">
        <v>9.2446200000000006E-2</v>
      </c>
      <c r="AD44" s="17">
        <v>0.25</v>
      </c>
      <c r="AE44" s="17">
        <v>922.8</v>
      </c>
    </row>
    <row r="45" spans="1:31">
      <c r="A45" s="17">
        <v>32</v>
      </c>
      <c r="B45" s="19">
        <v>0.39663194444444444</v>
      </c>
      <c r="C45" s="17">
        <v>0.2</v>
      </c>
      <c r="D45" s="17">
        <v>1668.7</v>
      </c>
      <c r="E45" s="17">
        <v>5.1199000000000001E-2</v>
      </c>
      <c r="F45" s="17">
        <v>2.4780000000000002</v>
      </c>
      <c r="G45" s="17">
        <v>1.2629E-2</v>
      </c>
      <c r="H45" s="17">
        <v>4.8506000000000001E-2</v>
      </c>
      <c r="I45" s="17">
        <v>0.12670600000000001</v>
      </c>
      <c r="J45" s="17">
        <v>7.8200000000000006E-2</v>
      </c>
      <c r="K45" s="17">
        <v>0.617174</v>
      </c>
      <c r="L45" s="17">
        <v>100</v>
      </c>
      <c r="M45" s="17">
        <v>0.22917899999999999</v>
      </c>
      <c r="N45" s="17">
        <v>4484</v>
      </c>
      <c r="O45" s="17">
        <v>0</v>
      </c>
      <c r="P45" s="17">
        <v>0</v>
      </c>
      <c r="Q45" s="17">
        <v>5.738E-3</v>
      </c>
      <c r="R45" s="17">
        <v>4.6293000000000001E-2</v>
      </c>
      <c r="S45" s="17">
        <v>0.103522</v>
      </c>
      <c r="T45" s="17">
        <v>5.7228000000000001E-2</v>
      </c>
      <c r="U45" s="17">
        <v>0.55281499999999995</v>
      </c>
      <c r="V45" s="17">
        <v>155.1</v>
      </c>
      <c r="W45" s="17">
        <v>0.6</v>
      </c>
      <c r="X45" s="17">
        <v>0</v>
      </c>
      <c r="Y45" s="17">
        <v>0</v>
      </c>
      <c r="Z45" s="17">
        <v>0</v>
      </c>
      <c r="AA45" s="17">
        <v>0.85048500000000005</v>
      </c>
      <c r="AB45" s="17">
        <v>0.81831399999999999</v>
      </c>
      <c r="AC45" s="17">
        <v>9.3123899999999996E-2</v>
      </c>
      <c r="AD45" s="17">
        <v>0.16492200000000001</v>
      </c>
      <c r="AE45" s="17">
        <v>8305.6</v>
      </c>
    </row>
    <row r="46" spans="1:31">
      <c r="A46" s="17">
        <v>33</v>
      </c>
      <c r="B46" s="19">
        <v>0.3966898148148148</v>
      </c>
      <c r="C46" s="17">
        <v>0.2</v>
      </c>
      <c r="D46" s="17">
        <v>1684.5</v>
      </c>
      <c r="E46" s="17">
        <v>4.9945999999999997E-2</v>
      </c>
      <c r="F46" s="17">
        <v>2.4169999999999998</v>
      </c>
      <c r="G46" s="17">
        <v>1.371E-2</v>
      </c>
      <c r="H46" s="17">
        <v>5.7854000000000003E-2</v>
      </c>
      <c r="I46" s="17">
        <v>0.10581699999999999</v>
      </c>
      <c r="J46" s="17">
        <v>4.7962999999999999E-2</v>
      </c>
      <c r="K46" s="17">
        <v>0.453262</v>
      </c>
      <c r="L46" s="17">
        <v>253.5</v>
      </c>
      <c r="M46" s="17">
        <v>0.6</v>
      </c>
      <c r="N46" s="17">
        <v>6572</v>
      </c>
      <c r="O46" s="17">
        <v>0</v>
      </c>
      <c r="P46" s="17">
        <v>0</v>
      </c>
      <c r="Q46" s="17">
        <v>1.2830000000000001E-3</v>
      </c>
      <c r="R46" s="17">
        <v>5.5358999999999998E-2</v>
      </c>
      <c r="S46" s="17">
        <v>0.10101599999999999</v>
      </c>
      <c r="T46" s="17">
        <v>4.5657000000000003E-2</v>
      </c>
      <c r="U46" s="17">
        <v>0.45198199999999999</v>
      </c>
      <c r="V46" s="17">
        <v>406</v>
      </c>
      <c r="W46" s="17">
        <v>0.6</v>
      </c>
      <c r="X46" s="17">
        <v>0</v>
      </c>
      <c r="Y46" s="17">
        <v>0</v>
      </c>
      <c r="Z46" s="17">
        <v>0</v>
      </c>
      <c r="AA46" s="17">
        <v>0.695357</v>
      </c>
      <c r="AB46" s="17">
        <v>0.94412399999999996</v>
      </c>
      <c r="AC46" s="17">
        <v>9.8464999999999997E-2</v>
      </c>
      <c r="AD46" s="17">
        <v>0.25</v>
      </c>
      <c r="AE46" s="17">
        <v>3276</v>
      </c>
    </row>
    <row r="47" spans="1:31">
      <c r="A47" s="17">
        <v>34</v>
      </c>
      <c r="B47" s="19">
        <v>0.39673611111111112</v>
      </c>
      <c r="C47" s="17">
        <v>0.2</v>
      </c>
      <c r="D47" s="17">
        <v>1652.8</v>
      </c>
      <c r="E47" s="17">
        <v>2.6284999999999999E-2</v>
      </c>
      <c r="F47" s="17">
        <v>1.272</v>
      </c>
      <c r="G47" s="17">
        <v>9.4399999999999996E-4</v>
      </c>
      <c r="H47" s="17">
        <v>5.7519000000000001E-2</v>
      </c>
      <c r="I47" s="17">
        <v>0.120848</v>
      </c>
      <c r="J47" s="17">
        <v>6.3328999999999996E-2</v>
      </c>
      <c r="K47" s="17">
        <v>0.524038</v>
      </c>
      <c r="L47" s="17">
        <v>528.20000000000005</v>
      </c>
      <c r="M47" s="17">
        <v>0.6</v>
      </c>
      <c r="N47" s="17">
        <v>14665</v>
      </c>
      <c r="O47" s="17">
        <v>0</v>
      </c>
      <c r="P47" s="17">
        <v>0</v>
      </c>
      <c r="Q47" s="17">
        <v>1.4458E-2</v>
      </c>
      <c r="R47" s="17">
        <v>7.1368000000000001E-2</v>
      </c>
      <c r="S47" s="17">
        <v>0.14494199999999999</v>
      </c>
      <c r="T47" s="17">
        <v>7.3574000000000001E-2</v>
      </c>
      <c r="U47" s="17">
        <v>0.50761000000000001</v>
      </c>
      <c r="V47" s="17">
        <v>100</v>
      </c>
      <c r="W47" s="17">
        <v>0.22917899999999999</v>
      </c>
      <c r="X47" s="17">
        <v>8362</v>
      </c>
      <c r="Y47" s="17">
        <v>0</v>
      </c>
      <c r="Z47" s="17">
        <v>0</v>
      </c>
      <c r="AA47" s="17">
        <v>0.78093800000000002</v>
      </c>
      <c r="AB47" s="17">
        <v>0.98719299999999999</v>
      </c>
      <c r="AC47" s="17">
        <v>0.14399899999999999</v>
      </c>
      <c r="AD47" s="17">
        <v>0.25</v>
      </c>
      <c r="AE47" s="17">
        <v>1572.3</v>
      </c>
    </row>
    <row r="48" spans="1:31">
      <c r="A48" s="17">
        <v>35</v>
      </c>
      <c r="B48" s="19">
        <v>0.39679398148148143</v>
      </c>
      <c r="C48" s="17">
        <v>0.2</v>
      </c>
      <c r="D48" s="17">
        <v>1508.7</v>
      </c>
      <c r="E48" s="17">
        <v>8.7337999999999999E-2</v>
      </c>
      <c r="F48" s="17">
        <v>4.226</v>
      </c>
      <c r="G48" s="17">
        <v>6.2297999999999999E-2</v>
      </c>
      <c r="H48" s="17">
        <v>6.4141000000000004E-2</v>
      </c>
      <c r="I48" s="17">
        <v>0.131996</v>
      </c>
      <c r="J48" s="17">
        <v>6.7854999999999999E-2</v>
      </c>
      <c r="K48" s="17">
        <v>0.51407000000000003</v>
      </c>
      <c r="L48" s="17">
        <v>900</v>
      </c>
      <c r="M48" s="17">
        <v>0.37081999999999998</v>
      </c>
      <c r="N48" s="17">
        <v>4047</v>
      </c>
      <c r="O48" s="17">
        <v>0</v>
      </c>
      <c r="P48" s="17">
        <v>0</v>
      </c>
      <c r="Q48" s="17">
        <v>3.973E-3</v>
      </c>
      <c r="R48" s="17">
        <v>7.1970999999999993E-2</v>
      </c>
      <c r="S48" s="17">
        <v>0.13666900000000001</v>
      </c>
      <c r="T48" s="17">
        <v>6.4698000000000006E-2</v>
      </c>
      <c r="U48" s="17">
        <v>0.47339199999999998</v>
      </c>
      <c r="V48" s="17">
        <v>900</v>
      </c>
      <c r="W48" s="17">
        <v>0</v>
      </c>
      <c r="X48" s="17">
        <v>2979</v>
      </c>
      <c r="Y48" s="17">
        <v>0</v>
      </c>
      <c r="Z48" s="17">
        <v>0</v>
      </c>
      <c r="AA48" s="17">
        <v>0.72829500000000003</v>
      </c>
      <c r="AB48" s="17">
        <v>0.97065699999999999</v>
      </c>
      <c r="AC48" s="17">
        <v>0.134771</v>
      </c>
      <c r="AD48" s="17">
        <v>0.25</v>
      </c>
      <c r="AE48" s="17">
        <v>922.9</v>
      </c>
    </row>
    <row r="49" spans="1:31">
      <c r="A49" s="17">
        <v>36</v>
      </c>
      <c r="B49" s="19">
        <v>0.39685185185185184</v>
      </c>
      <c r="C49" s="17">
        <v>0.2</v>
      </c>
      <c r="D49" s="17">
        <v>1459.4</v>
      </c>
      <c r="E49" s="17">
        <v>1.5991999999999999E-2</v>
      </c>
      <c r="F49" s="17">
        <v>0.77400000000000002</v>
      </c>
      <c r="G49" s="17">
        <v>2.7618E-2</v>
      </c>
      <c r="H49" s="17">
        <v>5.7403000000000003E-2</v>
      </c>
      <c r="I49" s="17">
        <v>0.121086</v>
      </c>
      <c r="J49" s="17">
        <v>6.3682000000000002E-2</v>
      </c>
      <c r="K49" s="17">
        <v>0.52592899999999998</v>
      </c>
      <c r="L49" s="17">
        <v>662.5</v>
      </c>
      <c r="M49" s="17">
        <v>0.6</v>
      </c>
      <c r="N49" s="17">
        <v>17666</v>
      </c>
      <c r="O49" s="17">
        <v>0</v>
      </c>
      <c r="P49" s="17">
        <v>0</v>
      </c>
      <c r="Q49" s="17">
        <v>4.8918999999999997E-2</v>
      </c>
      <c r="R49" s="17">
        <v>8.2469000000000001E-2</v>
      </c>
      <c r="S49" s="17">
        <v>0.13108</v>
      </c>
      <c r="T49" s="17">
        <v>4.8611000000000001E-2</v>
      </c>
      <c r="U49" s="17">
        <v>0.37085099999999999</v>
      </c>
      <c r="V49" s="17">
        <v>812.7</v>
      </c>
      <c r="W49" s="17">
        <v>2.0000000000000002E-5</v>
      </c>
      <c r="X49" s="17">
        <v>2894</v>
      </c>
      <c r="Y49" s="17">
        <v>0</v>
      </c>
      <c r="Z49" s="17">
        <v>0</v>
      </c>
      <c r="AA49" s="17">
        <v>0.57054099999999996</v>
      </c>
      <c r="AB49" s="17">
        <v>0.99036900000000005</v>
      </c>
      <c r="AC49" s="17">
        <v>0.13061200000000001</v>
      </c>
      <c r="AD49" s="17">
        <v>0.25</v>
      </c>
      <c r="AE49" s="17">
        <v>1253.7</v>
      </c>
    </row>
    <row r="50" spans="1:31">
      <c r="A50" s="17">
        <v>37</v>
      </c>
      <c r="B50" s="19">
        <v>0.39690972222222221</v>
      </c>
      <c r="C50" s="17">
        <v>0.2</v>
      </c>
      <c r="D50" s="17">
        <v>1357.4</v>
      </c>
      <c r="E50" s="17">
        <v>1.9099999999999999E-2</v>
      </c>
      <c r="F50" s="17">
        <v>0.92400000000000004</v>
      </c>
      <c r="G50" s="17">
        <v>3.3409000000000001E-2</v>
      </c>
      <c r="H50" s="17">
        <v>0.26094000000000001</v>
      </c>
      <c r="I50" s="17">
        <v>0.42763800000000002</v>
      </c>
      <c r="J50" s="17">
        <v>0.16669800000000001</v>
      </c>
      <c r="K50" s="17">
        <v>0.38980999999999999</v>
      </c>
      <c r="L50" s="17">
        <v>415.3</v>
      </c>
      <c r="M50" s="17">
        <v>0.6</v>
      </c>
      <c r="N50" s="17">
        <v>15936</v>
      </c>
      <c r="O50" s="17">
        <v>0</v>
      </c>
      <c r="P50" s="17">
        <v>0</v>
      </c>
      <c r="Q50" s="17">
        <v>0.105575</v>
      </c>
      <c r="R50" s="17">
        <v>0.379998</v>
      </c>
      <c r="S50" s="17">
        <v>0.63653800000000005</v>
      </c>
      <c r="T50" s="17">
        <v>0.25653999999999999</v>
      </c>
      <c r="U50" s="17">
        <v>0.40302300000000002</v>
      </c>
      <c r="V50" s="17">
        <v>100</v>
      </c>
      <c r="W50" s="17">
        <v>0.31671300000000002</v>
      </c>
      <c r="X50" s="17">
        <v>1855</v>
      </c>
      <c r="Y50" s="17">
        <v>0</v>
      </c>
      <c r="Z50" s="17">
        <v>0</v>
      </c>
      <c r="AA50" s="17">
        <v>0.62003600000000003</v>
      </c>
      <c r="AB50" s="17">
        <v>0.98184499999999997</v>
      </c>
      <c r="AC50" s="17">
        <v>0.63188100000000003</v>
      </c>
      <c r="AD50" s="17">
        <v>0.25</v>
      </c>
      <c r="AE50" s="17">
        <v>2000</v>
      </c>
    </row>
    <row r="51" spans="1:31">
      <c r="A51" s="17">
        <v>38</v>
      </c>
      <c r="B51" s="19">
        <v>0.39696759259259262</v>
      </c>
      <c r="C51" s="17">
        <v>0.2</v>
      </c>
      <c r="D51" s="17">
        <v>1209.7</v>
      </c>
      <c r="E51" s="17">
        <v>5.3106E-2</v>
      </c>
      <c r="F51" s="17">
        <v>2.57</v>
      </c>
      <c r="G51" s="17">
        <v>0.32270599999999999</v>
      </c>
      <c r="H51" s="17">
        <v>0.355242</v>
      </c>
      <c r="I51" s="17">
        <v>0.43745699999999998</v>
      </c>
      <c r="J51" s="17">
        <v>8.2214999999999996E-2</v>
      </c>
      <c r="K51" s="17">
        <v>0.18793899999999999</v>
      </c>
      <c r="L51" s="17">
        <v>299.5</v>
      </c>
      <c r="M51" s="17">
        <v>0.22917599999999999</v>
      </c>
      <c r="N51" s="17">
        <v>1993</v>
      </c>
      <c r="O51" s="17">
        <v>0</v>
      </c>
      <c r="P51" s="17">
        <v>0</v>
      </c>
      <c r="Q51" s="17">
        <v>0.51719899999999996</v>
      </c>
      <c r="R51" s="17">
        <v>0.33600400000000002</v>
      </c>
      <c r="S51" s="17">
        <v>0.41557300000000003</v>
      </c>
      <c r="T51" s="17">
        <v>7.9569000000000001E-2</v>
      </c>
      <c r="U51" s="17">
        <v>0.191469</v>
      </c>
      <c r="V51" s="17">
        <v>604.9</v>
      </c>
      <c r="W51" s="17">
        <v>9.2E-5</v>
      </c>
      <c r="X51" s="17">
        <v>392</v>
      </c>
      <c r="Y51" s="17">
        <v>0</v>
      </c>
      <c r="Z51" s="17">
        <v>0</v>
      </c>
      <c r="AA51" s="17">
        <v>0.294568</v>
      </c>
      <c r="AB51" s="17">
        <v>0.81298099999999995</v>
      </c>
      <c r="AC51" s="17">
        <v>0.40069199999999999</v>
      </c>
      <c r="AD51" s="17">
        <v>0.221</v>
      </c>
      <c r="AE51" s="17">
        <v>2773.4</v>
      </c>
    </row>
    <row r="52" spans="1:31">
      <c r="A52" s="17">
        <v>39</v>
      </c>
      <c r="B52" s="19">
        <v>0.39701388888888883</v>
      </c>
      <c r="C52" s="17">
        <v>2.2000000000000002</v>
      </c>
      <c r="D52" s="17">
        <v>268.10000000000002</v>
      </c>
      <c r="E52" s="17">
        <v>8.5704000000000002E-2</v>
      </c>
      <c r="F52" s="17">
        <v>4.1470000000000002</v>
      </c>
      <c r="G52" s="17">
        <v>0.81478899999999999</v>
      </c>
      <c r="H52" s="17">
        <v>0.389816</v>
      </c>
      <c r="I52" s="17">
        <v>0.49487599999999998</v>
      </c>
      <c r="J52" s="17">
        <v>0.10506</v>
      </c>
      <c r="K52" s="17">
        <v>0.21229600000000001</v>
      </c>
      <c r="L52" s="17">
        <v>368</v>
      </c>
      <c r="M52" s="17">
        <v>3.0000000000000001E-6</v>
      </c>
      <c r="N52" s="17">
        <v>826</v>
      </c>
      <c r="O52" s="17">
        <v>0</v>
      </c>
      <c r="P52" s="17">
        <v>0</v>
      </c>
      <c r="Q52" s="17">
        <v>0.90119700000000003</v>
      </c>
      <c r="R52" s="17">
        <v>0.36795499999999998</v>
      </c>
      <c r="S52" s="17">
        <v>0.51073000000000002</v>
      </c>
      <c r="T52" s="17">
        <v>0.14277599999999999</v>
      </c>
      <c r="U52" s="17">
        <v>0.27955200000000002</v>
      </c>
      <c r="V52" s="17">
        <v>640.6</v>
      </c>
      <c r="W52" s="17">
        <v>0.28323399999999999</v>
      </c>
      <c r="X52" s="17">
        <v>646</v>
      </c>
      <c r="Y52" s="17">
        <v>0</v>
      </c>
      <c r="Z52" s="17">
        <v>0</v>
      </c>
      <c r="AA52" s="17">
        <v>0.43008000000000002</v>
      </c>
      <c r="AB52" s="17">
        <v>0.32901799999999998</v>
      </c>
      <c r="AC52" s="17">
        <v>0.41493099999999999</v>
      </c>
      <c r="AD52" s="17">
        <v>0.25</v>
      </c>
      <c r="AE52" s="17">
        <v>2257.1999999999998</v>
      </c>
    </row>
    <row r="53" spans="1:31">
      <c r="A53" s="17">
        <v>40</v>
      </c>
      <c r="B53" s="19">
        <v>0.39707175925925925</v>
      </c>
      <c r="C53" s="17">
        <v>3.1</v>
      </c>
      <c r="D53" s="17">
        <v>259.39999999999998</v>
      </c>
      <c r="E53" s="17">
        <v>0.13169700000000001</v>
      </c>
      <c r="F53" s="17">
        <v>6.3730000000000002</v>
      </c>
      <c r="G53" s="17">
        <v>0.80387900000000001</v>
      </c>
      <c r="H53" s="17">
        <v>0.385575</v>
      </c>
      <c r="I53" s="17">
        <v>0.48822700000000002</v>
      </c>
      <c r="J53" s="17">
        <v>0.10265199999999999</v>
      </c>
      <c r="K53" s="17">
        <v>0.210254</v>
      </c>
      <c r="L53" s="17">
        <v>610.29999999999995</v>
      </c>
      <c r="M53" s="17">
        <v>0.201485</v>
      </c>
      <c r="N53" s="17">
        <v>684</v>
      </c>
      <c r="O53" s="17">
        <v>0</v>
      </c>
      <c r="P53" s="17">
        <v>0</v>
      </c>
      <c r="Q53" s="17">
        <v>0.88275800000000004</v>
      </c>
      <c r="R53" s="17">
        <v>0.35986099999999999</v>
      </c>
      <c r="S53" s="17">
        <v>0.51178699999999999</v>
      </c>
      <c r="T53" s="17">
        <v>0.15192600000000001</v>
      </c>
      <c r="U53" s="17">
        <v>0.29685400000000001</v>
      </c>
      <c r="V53" s="17">
        <v>677.8</v>
      </c>
      <c r="W53" s="17">
        <v>0.14129900000000001</v>
      </c>
      <c r="X53" s="17">
        <v>528</v>
      </c>
      <c r="Y53" s="17">
        <v>0</v>
      </c>
      <c r="Z53" s="17">
        <v>0</v>
      </c>
      <c r="AA53" s="17">
        <v>0.45669900000000002</v>
      </c>
      <c r="AB53" s="17">
        <v>0.39472499999999999</v>
      </c>
      <c r="AC53" s="17">
        <v>0.41982999999999998</v>
      </c>
      <c r="AD53" s="17">
        <v>0.25</v>
      </c>
      <c r="AE53" s="17">
        <v>1361</v>
      </c>
    </row>
    <row r="54" spans="1:31">
      <c r="A54" s="17">
        <v>41</v>
      </c>
      <c r="B54" s="19">
        <v>0.39712962962962961</v>
      </c>
      <c r="C54" s="17">
        <v>3.3</v>
      </c>
      <c r="D54" s="17">
        <v>255.8</v>
      </c>
      <c r="E54" s="17">
        <v>0.115074</v>
      </c>
      <c r="F54" s="17">
        <v>5.5679999999999996</v>
      </c>
      <c r="G54" s="17">
        <v>0.78355799999999998</v>
      </c>
      <c r="H54" s="17">
        <v>0.39054699999999998</v>
      </c>
      <c r="I54" s="17">
        <v>0.489203</v>
      </c>
      <c r="J54" s="17">
        <v>9.8655999999999994E-2</v>
      </c>
      <c r="K54" s="17">
        <v>0.20166700000000001</v>
      </c>
      <c r="L54" s="17">
        <v>480</v>
      </c>
      <c r="M54" s="17">
        <v>0.14163200000000001</v>
      </c>
      <c r="N54" s="17">
        <v>718</v>
      </c>
      <c r="O54" s="17">
        <v>0</v>
      </c>
      <c r="P54" s="17">
        <v>0</v>
      </c>
      <c r="Q54" s="17">
        <v>0.91218900000000003</v>
      </c>
      <c r="R54" s="17">
        <v>0.366338</v>
      </c>
      <c r="S54" s="17">
        <v>0.53076199999999996</v>
      </c>
      <c r="T54" s="17">
        <v>0.16442399999999999</v>
      </c>
      <c r="U54" s="17">
        <v>0.30978800000000001</v>
      </c>
      <c r="V54" s="17">
        <v>642.29999999999995</v>
      </c>
      <c r="W54" s="17">
        <v>6.6379999999999998E-3</v>
      </c>
      <c r="X54" s="17">
        <v>630</v>
      </c>
      <c r="Y54" s="17">
        <v>0</v>
      </c>
      <c r="Z54" s="17">
        <v>0</v>
      </c>
      <c r="AA54" s="17">
        <v>0.47659699999999999</v>
      </c>
      <c r="AB54" s="17">
        <v>0.34674899999999997</v>
      </c>
      <c r="AC54" s="17">
        <v>0.42335200000000001</v>
      </c>
      <c r="AD54" s="17">
        <v>0.25</v>
      </c>
      <c r="AE54" s="17">
        <v>1730.5</v>
      </c>
    </row>
    <row r="55" spans="1:31">
      <c r="A55" s="17">
        <v>42</v>
      </c>
      <c r="B55" s="19">
        <v>0.39718750000000003</v>
      </c>
      <c r="C55" s="17">
        <v>3.8</v>
      </c>
      <c r="D55" s="17">
        <v>238.3</v>
      </c>
      <c r="E55" s="17">
        <v>0.107584</v>
      </c>
      <c r="F55" s="17">
        <v>5.2060000000000004</v>
      </c>
      <c r="G55" s="17">
        <v>0.81518699999999999</v>
      </c>
      <c r="H55" s="17">
        <v>0.40128799999999998</v>
      </c>
      <c r="I55" s="17">
        <v>0.50716700000000003</v>
      </c>
      <c r="J55" s="17">
        <v>0.105879</v>
      </c>
      <c r="K55" s="17">
        <v>0.20876500000000001</v>
      </c>
      <c r="L55" s="17">
        <v>523.5</v>
      </c>
      <c r="M55" s="17">
        <v>0.40163100000000002</v>
      </c>
      <c r="N55" s="17">
        <v>772</v>
      </c>
      <c r="O55" s="17">
        <v>0</v>
      </c>
      <c r="P55" s="17">
        <v>0</v>
      </c>
      <c r="Q55" s="17">
        <v>0.91487499999999999</v>
      </c>
      <c r="R55" s="17">
        <v>0.37908700000000001</v>
      </c>
      <c r="S55" s="17">
        <v>0.537138</v>
      </c>
      <c r="T55" s="17">
        <v>0.158051</v>
      </c>
      <c r="U55" s="17">
        <v>0.29424600000000001</v>
      </c>
      <c r="V55" s="17">
        <v>675</v>
      </c>
      <c r="W55" s="17">
        <v>6.1689000000000001E-2</v>
      </c>
      <c r="X55" s="17">
        <v>530</v>
      </c>
      <c r="Y55" s="17">
        <v>0</v>
      </c>
      <c r="Z55" s="17">
        <v>0</v>
      </c>
      <c r="AA55" s="17">
        <v>0.45268700000000001</v>
      </c>
      <c r="AB55" s="17">
        <v>0.366948</v>
      </c>
      <c r="AC55" s="17">
        <v>0.437083</v>
      </c>
      <c r="AD55" s="17">
        <v>0.25</v>
      </c>
      <c r="AE55" s="17">
        <v>1586.6</v>
      </c>
    </row>
    <row r="56" spans="1:31">
      <c r="A56" s="17">
        <v>43</v>
      </c>
      <c r="B56" s="19">
        <v>0.39723379629629635</v>
      </c>
      <c r="C56" s="17">
        <v>3.6</v>
      </c>
      <c r="D56" s="17">
        <v>248.8</v>
      </c>
      <c r="E56" s="17">
        <v>0.14065</v>
      </c>
      <c r="F56" s="17">
        <v>6.806</v>
      </c>
      <c r="G56" s="17">
        <v>0.77143799999999996</v>
      </c>
      <c r="H56" s="17">
        <v>0.391069</v>
      </c>
      <c r="I56" s="17">
        <v>0.49135499999999999</v>
      </c>
      <c r="J56" s="17">
        <v>0.100286</v>
      </c>
      <c r="K56" s="17">
        <v>0.2041</v>
      </c>
      <c r="L56" s="17">
        <v>606.20000000000005</v>
      </c>
      <c r="M56" s="17">
        <v>9.6844E-2</v>
      </c>
      <c r="N56" s="17">
        <v>480</v>
      </c>
      <c r="O56" s="17">
        <v>0</v>
      </c>
      <c r="P56" s="17">
        <v>0</v>
      </c>
      <c r="Q56" s="17">
        <v>0.92440999999999995</v>
      </c>
      <c r="R56" s="17">
        <v>0.37508000000000002</v>
      </c>
      <c r="S56" s="17">
        <v>0.52763199999999999</v>
      </c>
      <c r="T56" s="17">
        <v>0.15255299999999999</v>
      </c>
      <c r="U56" s="17">
        <v>0.28912700000000002</v>
      </c>
      <c r="V56" s="17">
        <v>583.5</v>
      </c>
      <c r="W56" s="17">
        <v>0.183588</v>
      </c>
      <c r="X56" s="17">
        <v>474</v>
      </c>
      <c r="Y56" s="17">
        <v>0</v>
      </c>
      <c r="Z56" s="17">
        <v>0</v>
      </c>
      <c r="AA56" s="17">
        <v>0.44480999999999998</v>
      </c>
      <c r="AB56" s="17">
        <v>0.30346499999999998</v>
      </c>
      <c r="AC56" s="17">
        <v>0.42137400000000003</v>
      </c>
      <c r="AD56" s="17">
        <v>0.25</v>
      </c>
      <c r="AE56" s="17">
        <v>1370.2</v>
      </c>
    </row>
    <row r="57" spans="1:31">
      <c r="A57" s="17">
        <v>44</v>
      </c>
      <c r="B57" s="19">
        <v>0.39729166666666665</v>
      </c>
      <c r="C57" s="17">
        <v>3.5</v>
      </c>
      <c r="D57" s="17">
        <v>251.4</v>
      </c>
      <c r="E57" s="17">
        <v>0.14913499999999999</v>
      </c>
      <c r="F57" s="17">
        <v>7.2169999999999996</v>
      </c>
      <c r="G57" s="17">
        <v>0.79408599999999996</v>
      </c>
      <c r="H57" s="17">
        <v>0.39673000000000003</v>
      </c>
      <c r="I57" s="17">
        <v>0.50902499999999995</v>
      </c>
      <c r="J57" s="17">
        <v>0.11229600000000001</v>
      </c>
      <c r="K57" s="17">
        <v>0.220609</v>
      </c>
      <c r="L57" s="17">
        <v>642.1</v>
      </c>
      <c r="M57" s="17">
        <v>1.5E-5</v>
      </c>
      <c r="N57" s="17">
        <v>446</v>
      </c>
      <c r="O57" s="17">
        <v>0</v>
      </c>
      <c r="P57" s="17">
        <v>0</v>
      </c>
      <c r="Q57" s="17">
        <v>0.93900899999999998</v>
      </c>
      <c r="R57" s="17">
        <v>0.39688800000000002</v>
      </c>
      <c r="S57" s="17">
        <v>0.55586999999999998</v>
      </c>
      <c r="T57" s="17">
        <v>0.15898200000000001</v>
      </c>
      <c r="U57" s="17">
        <v>0.28600599999999998</v>
      </c>
      <c r="V57" s="17">
        <v>656</v>
      </c>
      <c r="W57" s="17">
        <v>0.240151</v>
      </c>
      <c r="X57" s="17">
        <v>639</v>
      </c>
      <c r="Y57" s="17">
        <v>0</v>
      </c>
      <c r="Z57" s="17">
        <v>0</v>
      </c>
      <c r="AA57" s="17">
        <v>0.44000899999999998</v>
      </c>
      <c r="AB57" s="17">
        <v>0.30257400000000001</v>
      </c>
      <c r="AC57" s="17">
        <v>0.444992</v>
      </c>
      <c r="AD57" s="17">
        <v>0.25</v>
      </c>
      <c r="AE57" s="17">
        <v>1293.5</v>
      </c>
    </row>
    <row r="58" spans="1:31">
      <c r="A58" s="17">
        <v>45</v>
      </c>
      <c r="B58" s="19">
        <v>0.39734953703703701</v>
      </c>
      <c r="C58" s="17">
        <v>4.9000000000000004</v>
      </c>
      <c r="D58" s="17">
        <v>206.6</v>
      </c>
      <c r="E58" s="17">
        <v>0.10233200000000001</v>
      </c>
      <c r="F58" s="17">
        <v>4.952</v>
      </c>
      <c r="G58" s="17">
        <v>0.88800000000000001</v>
      </c>
      <c r="H58" s="17">
        <v>0.42355900000000002</v>
      </c>
      <c r="I58" s="17">
        <v>0.54795899999999997</v>
      </c>
      <c r="J58" s="17">
        <v>0.124401</v>
      </c>
      <c r="K58" s="17">
        <v>0.227025</v>
      </c>
      <c r="L58" s="17">
        <v>435.9</v>
      </c>
      <c r="M58" s="17">
        <v>5.0000000000000004E-6</v>
      </c>
      <c r="N58" s="17">
        <v>509</v>
      </c>
      <c r="O58" s="17">
        <v>0</v>
      </c>
      <c r="P58" s="17">
        <v>0</v>
      </c>
      <c r="Q58" s="17">
        <v>0.93964099999999995</v>
      </c>
      <c r="R58" s="17">
        <v>0.40012300000000001</v>
      </c>
      <c r="S58" s="17">
        <v>0.58255900000000005</v>
      </c>
      <c r="T58" s="17">
        <v>0.18243599999999999</v>
      </c>
      <c r="U58" s="17">
        <v>0.31316300000000002</v>
      </c>
      <c r="V58" s="17">
        <v>637.70000000000005</v>
      </c>
      <c r="W58" s="17">
        <v>3.0000000000000001E-6</v>
      </c>
      <c r="X58" s="17">
        <v>391</v>
      </c>
      <c r="Y58" s="17">
        <v>0</v>
      </c>
      <c r="Z58" s="17">
        <v>0</v>
      </c>
      <c r="AA58" s="17">
        <v>0.48178900000000002</v>
      </c>
      <c r="AB58" s="17">
        <v>0.21639</v>
      </c>
      <c r="AC58" s="17">
        <v>0.43960100000000002</v>
      </c>
      <c r="AD58" s="17">
        <v>0.25</v>
      </c>
      <c r="AE58" s="17">
        <v>1905.6</v>
      </c>
    </row>
    <row r="59" spans="1:31">
      <c r="A59" s="17">
        <v>46</v>
      </c>
      <c r="B59" s="19">
        <v>0.39740740740740743</v>
      </c>
      <c r="C59" s="17">
        <v>5.5</v>
      </c>
      <c r="D59" s="17">
        <v>197.8</v>
      </c>
      <c r="E59" s="17">
        <v>0.123511</v>
      </c>
      <c r="F59" s="17">
        <v>5.9770000000000003</v>
      </c>
      <c r="G59" s="17">
        <v>0.90946400000000005</v>
      </c>
      <c r="H59" s="17">
        <v>0.41678799999999999</v>
      </c>
      <c r="I59" s="17">
        <v>0.54864800000000002</v>
      </c>
      <c r="J59" s="17">
        <v>0.13186</v>
      </c>
      <c r="K59" s="17">
        <v>0.24033599999999999</v>
      </c>
      <c r="L59" s="17">
        <v>561.6</v>
      </c>
      <c r="M59" s="17">
        <v>0.17502300000000001</v>
      </c>
      <c r="N59" s="17">
        <v>620</v>
      </c>
      <c r="O59" s="17">
        <v>0</v>
      </c>
      <c r="P59" s="17">
        <v>0</v>
      </c>
      <c r="Q59" s="17">
        <v>0.94276800000000005</v>
      </c>
      <c r="R59" s="17">
        <v>0.38608300000000001</v>
      </c>
      <c r="S59" s="17">
        <v>0.58459099999999997</v>
      </c>
      <c r="T59" s="17">
        <v>0.19850799999999999</v>
      </c>
      <c r="U59" s="17">
        <v>0.33956700000000001</v>
      </c>
      <c r="V59" s="17">
        <v>731.8</v>
      </c>
      <c r="W59" s="17">
        <v>1.64E-4</v>
      </c>
      <c r="X59" s="17">
        <v>471</v>
      </c>
      <c r="Y59" s="17">
        <v>0</v>
      </c>
      <c r="Z59" s="17">
        <v>0</v>
      </c>
      <c r="AA59" s="17">
        <v>0.52241000000000004</v>
      </c>
      <c r="AB59" s="17">
        <v>0.29298800000000003</v>
      </c>
      <c r="AC59" s="17">
        <v>0.44424400000000003</v>
      </c>
      <c r="AD59" s="17">
        <v>0.25</v>
      </c>
      <c r="AE59" s="17">
        <v>1478.9</v>
      </c>
    </row>
    <row r="60" spans="1:31">
      <c r="A60" s="17">
        <v>47</v>
      </c>
      <c r="B60" s="19">
        <v>0.39746527777777779</v>
      </c>
      <c r="C60" s="17">
        <v>7.3</v>
      </c>
      <c r="D60" s="17">
        <v>154.69999999999999</v>
      </c>
      <c r="E60" s="17">
        <v>0.110487</v>
      </c>
      <c r="F60" s="17">
        <v>5.3460000000000001</v>
      </c>
      <c r="G60" s="17">
        <v>0.91149400000000003</v>
      </c>
      <c r="H60" s="17">
        <v>0.41639599999999999</v>
      </c>
      <c r="I60" s="17">
        <v>0.56613199999999997</v>
      </c>
      <c r="J60" s="17">
        <v>0.14973700000000001</v>
      </c>
      <c r="K60" s="17">
        <v>0.26449</v>
      </c>
      <c r="L60" s="17">
        <v>658.2</v>
      </c>
      <c r="M60" s="17">
        <v>0.15618799999999999</v>
      </c>
      <c r="N60" s="17">
        <v>517</v>
      </c>
      <c r="O60" s="17">
        <v>0</v>
      </c>
      <c r="P60" s="17">
        <v>0</v>
      </c>
      <c r="Q60" s="17">
        <v>0.92191999999999996</v>
      </c>
      <c r="R60" s="17">
        <v>0.415991</v>
      </c>
      <c r="S60" s="17">
        <v>0.60152499999999998</v>
      </c>
      <c r="T60" s="17">
        <v>0.18553500000000001</v>
      </c>
      <c r="U60" s="17">
        <v>0.30843999999999999</v>
      </c>
      <c r="V60" s="17">
        <v>602.1</v>
      </c>
      <c r="W60" s="17">
        <v>0.140379</v>
      </c>
      <c r="X60" s="17">
        <v>403</v>
      </c>
      <c r="Y60" s="17">
        <v>0</v>
      </c>
      <c r="Z60" s="17">
        <v>0</v>
      </c>
      <c r="AA60" s="17">
        <v>0.47452299999999997</v>
      </c>
      <c r="AB60" s="17">
        <v>0.24052499999999999</v>
      </c>
      <c r="AC60" s="17">
        <v>0.46061600000000003</v>
      </c>
      <c r="AD60" s="17">
        <v>0.25</v>
      </c>
      <c r="AE60" s="17">
        <v>1261.8</v>
      </c>
    </row>
    <row r="61" spans="1:31">
      <c r="A61" s="17">
        <v>48</v>
      </c>
      <c r="B61" s="19">
        <v>0.39751157407407406</v>
      </c>
      <c r="C61" s="17">
        <v>7.8</v>
      </c>
      <c r="D61" s="17">
        <v>170.6</v>
      </c>
      <c r="E61" s="17">
        <v>0.106012</v>
      </c>
      <c r="F61" s="17">
        <v>5.13</v>
      </c>
      <c r="G61" s="17">
        <v>0.91086999999999996</v>
      </c>
      <c r="H61" s="17">
        <v>0.40135300000000002</v>
      </c>
      <c r="I61" s="17">
        <v>0.52864100000000003</v>
      </c>
      <c r="J61" s="17">
        <v>0.12728800000000001</v>
      </c>
      <c r="K61" s="17">
        <v>0.240783</v>
      </c>
      <c r="L61" s="17">
        <v>602.4</v>
      </c>
      <c r="M61" s="17">
        <v>0.268544</v>
      </c>
      <c r="N61" s="17">
        <v>744</v>
      </c>
      <c r="O61" s="17">
        <v>0</v>
      </c>
      <c r="P61" s="17">
        <v>0</v>
      </c>
      <c r="Q61" s="17">
        <v>0.96562499999999996</v>
      </c>
      <c r="R61" s="17">
        <v>0.40471400000000002</v>
      </c>
      <c r="S61" s="17">
        <v>0.59984400000000004</v>
      </c>
      <c r="T61" s="17">
        <v>0.195129</v>
      </c>
      <c r="U61" s="17">
        <v>0.32529999999999998</v>
      </c>
      <c r="V61" s="17">
        <v>579.9</v>
      </c>
      <c r="W61" s="17">
        <v>8.2476999999999995E-2</v>
      </c>
      <c r="X61" s="17">
        <v>433</v>
      </c>
      <c r="Y61" s="17">
        <v>0</v>
      </c>
      <c r="Z61" s="17">
        <v>0</v>
      </c>
      <c r="AA61" s="17">
        <v>0.50046199999999996</v>
      </c>
      <c r="AB61" s="17">
        <v>0.31509399999999999</v>
      </c>
      <c r="AC61" s="17">
        <v>0.46619899999999997</v>
      </c>
      <c r="AD61" s="17">
        <v>0.25</v>
      </c>
      <c r="AE61" s="17">
        <v>1378.7</v>
      </c>
    </row>
    <row r="62" spans="1:31">
      <c r="A62" s="17">
        <v>49</v>
      </c>
      <c r="B62" s="19">
        <v>0.39756944444444442</v>
      </c>
      <c r="C62" s="17">
        <v>8.9</v>
      </c>
      <c r="D62" s="17">
        <v>153.9</v>
      </c>
      <c r="E62" s="17">
        <v>0.104254</v>
      </c>
      <c r="F62" s="17">
        <v>5.0449999999999999</v>
      </c>
      <c r="G62" s="17">
        <v>0.90965600000000002</v>
      </c>
      <c r="H62" s="17">
        <v>0.42961199999999999</v>
      </c>
      <c r="I62" s="17">
        <v>0.56820300000000001</v>
      </c>
      <c r="J62" s="17">
        <v>0.13859099999999999</v>
      </c>
      <c r="K62" s="17">
        <v>0.24391199999999999</v>
      </c>
      <c r="L62" s="17">
        <v>570.5</v>
      </c>
      <c r="M62" s="17">
        <v>1.1E-5</v>
      </c>
      <c r="N62" s="17">
        <v>649</v>
      </c>
      <c r="O62" s="17">
        <v>0</v>
      </c>
      <c r="P62" s="17">
        <v>0</v>
      </c>
      <c r="Q62" s="17">
        <v>0.96506000000000003</v>
      </c>
      <c r="R62" s="17">
        <v>0.39987</v>
      </c>
      <c r="S62" s="17">
        <v>0.60997900000000005</v>
      </c>
      <c r="T62" s="17">
        <v>0.21010899999999999</v>
      </c>
      <c r="U62" s="17">
        <v>0.34445199999999998</v>
      </c>
      <c r="V62" s="17">
        <v>633.5</v>
      </c>
      <c r="W62" s="17">
        <v>5.8E-5</v>
      </c>
      <c r="X62" s="17">
        <v>562</v>
      </c>
      <c r="Y62" s="17">
        <v>0</v>
      </c>
      <c r="Z62" s="17">
        <v>0</v>
      </c>
      <c r="AA62" s="17">
        <v>0.52992600000000001</v>
      </c>
      <c r="AB62" s="17">
        <v>0.25540400000000002</v>
      </c>
      <c r="AC62" s="17">
        <v>0.45353300000000002</v>
      </c>
      <c r="AD62" s="17">
        <v>0.25</v>
      </c>
      <c r="AE62" s="17">
        <v>1455.8</v>
      </c>
    </row>
    <row r="63" spans="1:31">
      <c r="A63" s="17">
        <v>50</v>
      </c>
      <c r="B63" s="19">
        <v>0.39762731481481484</v>
      </c>
      <c r="C63" s="17">
        <v>10.199999999999999</v>
      </c>
      <c r="D63" s="17">
        <v>151.19999999999999</v>
      </c>
      <c r="E63" s="17">
        <v>9.3122999999999997E-2</v>
      </c>
      <c r="F63" s="17">
        <v>4.5060000000000002</v>
      </c>
      <c r="G63" s="17">
        <v>0.930199</v>
      </c>
      <c r="H63" s="17">
        <v>0.42554399999999998</v>
      </c>
      <c r="I63" s="17">
        <v>0.56340100000000004</v>
      </c>
      <c r="J63" s="17">
        <v>0.13785700000000001</v>
      </c>
      <c r="K63" s="17">
        <v>0.24468699999999999</v>
      </c>
      <c r="L63" s="17">
        <v>544.29999999999995</v>
      </c>
      <c r="M63" s="17">
        <v>3.0000000000000001E-6</v>
      </c>
      <c r="N63" s="17">
        <v>752</v>
      </c>
      <c r="O63" s="17">
        <v>0</v>
      </c>
      <c r="P63" s="17">
        <v>0</v>
      </c>
      <c r="Q63" s="17">
        <v>0.96641999999999995</v>
      </c>
      <c r="R63" s="17">
        <v>0.40028000000000002</v>
      </c>
      <c r="S63" s="17">
        <v>0.60225399999999996</v>
      </c>
      <c r="T63" s="17">
        <v>0.20197399999999999</v>
      </c>
      <c r="U63" s="17">
        <v>0.33536300000000002</v>
      </c>
      <c r="V63" s="17">
        <v>648.70000000000005</v>
      </c>
      <c r="W63" s="17">
        <v>0.14164099999999999</v>
      </c>
      <c r="X63" s="17">
        <v>436</v>
      </c>
      <c r="Y63" s="17">
        <v>0</v>
      </c>
      <c r="Z63" s="17">
        <v>0</v>
      </c>
      <c r="AA63" s="17">
        <v>0.51594300000000004</v>
      </c>
      <c r="AB63" s="17">
        <v>0.271424</v>
      </c>
      <c r="AC63" s="17">
        <v>0.45510099999999998</v>
      </c>
      <c r="AD63" s="17">
        <v>0.25</v>
      </c>
      <c r="AE63" s="17">
        <v>1526</v>
      </c>
    </row>
    <row r="64" spans="1:31">
      <c r="A64" s="17">
        <v>51</v>
      </c>
      <c r="B64" s="19">
        <v>0.3976851851851852</v>
      </c>
      <c r="C64" s="17">
        <v>11.8</v>
      </c>
      <c r="D64" s="17">
        <v>135.4</v>
      </c>
      <c r="E64" s="17">
        <v>9.5000000000000001E-2</v>
      </c>
      <c r="F64" s="17">
        <v>4.5970000000000004</v>
      </c>
      <c r="G64" s="17">
        <v>0.92116299999999995</v>
      </c>
      <c r="H64" s="17">
        <v>0.43606200000000001</v>
      </c>
      <c r="I64" s="17">
        <v>0.599159</v>
      </c>
      <c r="J64" s="17">
        <v>0.16309699999999999</v>
      </c>
      <c r="K64" s="17">
        <v>0.27221099999999998</v>
      </c>
      <c r="L64" s="17">
        <v>564.5</v>
      </c>
      <c r="M64" s="17">
        <v>0.156002</v>
      </c>
      <c r="N64" s="17">
        <v>640</v>
      </c>
      <c r="O64" s="17">
        <v>0</v>
      </c>
      <c r="P64" s="17">
        <v>0</v>
      </c>
      <c r="Q64" s="17">
        <v>0.96342300000000003</v>
      </c>
      <c r="R64" s="17">
        <v>0.40453800000000001</v>
      </c>
      <c r="S64" s="17">
        <v>0.61994800000000005</v>
      </c>
      <c r="T64" s="17">
        <v>0.21541099999999999</v>
      </c>
      <c r="U64" s="17">
        <v>0.347466</v>
      </c>
      <c r="V64" s="17">
        <v>694.3</v>
      </c>
      <c r="W64" s="17">
        <v>0.261737</v>
      </c>
      <c r="X64" s="17">
        <v>516</v>
      </c>
      <c r="Y64" s="17">
        <v>0</v>
      </c>
      <c r="Z64" s="17">
        <v>0</v>
      </c>
      <c r="AA64" s="17">
        <v>0.53456300000000001</v>
      </c>
      <c r="AB64" s="17">
        <v>0.22752800000000001</v>
      </c>
      <c r="AC64" s="17">
        <v>0.45355000000000001</v>
      </c>
      <c r="AD64" s="17">
        <v>0.25</v>
      </c>
      <c r="AE64" s="17">
        <v>1471.3</v>
      </c>
    </row>
    <row r="65" spans="1:31">
      <c r="A65" s="17">
        <v>52</v>
      </c>
      <c r="B65" s="19">
        <v>0.3977430555555555</v>
      </c>
      <c r="C65" s="17">
        <v>12</v>
      </c>
      <c r="D65" s="17">
        <v>139.80000000000001</v>
      </c>
      <c r="E65" s="17">
        <v>0.117825</v>
      </c>
      <c r="F65" s="17">
        <v>5.702</v>
      </c>
      <c r="G65" s="17">
        <v>0.92555100000000001</v>
      </c>
      <c r="H65" s="17">
        <v>0.43593399999999999</v>
      </c>
      <c r="I65" s="17">
        <v>0.61665899999999996</v>
      </c>
      <c r="J65" s="17">
        <v>0.180725</v>
      </c>
      <c r="K65" s="17">
        <v>0.293072</v>
      </c>
      <c r="L65" s="17">
        <v>584.79999999999995</v>
      </c>
      <c r="M65" s="17">
        <v>1.4E-5</v>
      </c>
      <c r="N65" s="17">
        <v>384</v>
      </c>
      <c r="O65" s="17">
        <v>0</v>
      </c>
      <c r="P65" s="17">
        <v>0</v>
      </c>
      <c r="Q65" s="17">
        <v>0.95858200000000005</v>
      </c>
      <c r="R65" s="17">
        <v>0.40305099999999999</v>
      </c>
      <c r="S65" s="17">
        <v>0.639872</v>
      </c>
      <c r="T65" s="17">
        <v>0.236821</v>
      </c>
      <c r="U65" s="17">
        <v>0.37010700000000002</v>
      </c>
      <c r="V65" s="17">
        <v>705.4</v>
      </c>
      <c r="W65" s="17">
        <v>5.0000000000000004E-6</v>
      </c>
      <c r="X65" s="17">
        <v>442</v>
      </c>
      <c r="Y65" s="17">
        <v>0</v>
      </c>
      <c r="Z65" s="17">
        <v>0</v>
      </c>
      <c r="AA65" s="17">
        <v>0.56939499999999998</v>
      </c>
      <c r="AB65" s="17">
        <v>0.159079</v>
      </c>
      <c r="AC65" s="17">
        <v>0.440724</v>
      </c>
      <c r="AD65" s="17">
        <v>0.25</v>
      </c>
      <c r="AE65" s="17">
        <v>1420.2</v>
      </c>
    </row>
    <row r="66" spans="1:31">
      <c r="A66" s="17">
        <v>53</v>
      </c>
      <c r="B66" s="19">
        <v>0.39778935185185182</v>
      </c>
      <c r="C66" s="17">
        <v>13.3</v>
      </c>
      <c r="D66" s="17">
        <v>127.5</v>
      </c>
      <c r="E66" s="17">
        <v>0.104098</v>
      </c>
      <c r="F66" s="17">
        <v>5.0369999999999999</v>
      </c>
      <c r="G66" s="17">
        <v>0.95019100000000001</v>
      </c>
      <c r="H66" s="17">
        <v>0.469248</v>
      </c>
      <c r="I66" s="17">
        <v>0.65244400000000002</v>
      </c>
      <c r="J66" s="17">
        <v>0.183196</v>
      </c>
      <c r="K66" s="17">
        <v>0.28078500000000001</v>
      </c>
      <c r="L66" s="17">
        <v>544.5</v>
      </c>
      <c r="M66" s="17">
        <v>0.17505599999999999</v>
      </c>
      <c r="N66" s="17">
        <v>406</v>
      </c>
      <c r="O66" s="17">
        <v>0</v>
      </c>
      <c r="P66" s="17">
        <v>0</v>
      </c>
      <c r="Q66" s="17">
        <v>0.97631800000000002</v>
      </c>
      <c r="R66" s="17">
        <v>0.40976299999999999</v>
      </c>
      <c r="S66" s="17">
        <v>0.65961499999999995</v>
      </c>
      <c r="T66" s="17">
        <v>0.24985099999999999</v>
      </c>
      <c r="U66" s="17">
        <v>0.37878400000000001</v>
      </c>
      <c r="V66" s="17">
        <v>619.79999999999995</v>
      </c>
      <c r="W66" s="17">
        <v>3.4999999999999997E-5</v>
      </c>
      <c r="X66" s="17">
        <v>490</v>
      </c>
      <c r="Y66" s="17">
        <v>0</v>
      </c>
      <c r="Z66" s="17">
        <v>0</v>
      </c>
      <c r="AA66" s="17">
        <v>0.58274400000000004</v>
      </c>
      <c r="AB66" s="17">
        <v>0.14494299999999999</v>
      </c>
      <c r="AC66" s="17">
        <v>0.44597799999999999</v>
      </c>
      <c r="AD66" s="17">
        <v>0.25</v>
      </c>
      <c r="AE66" s="17">
        <v>1525.5</v>
      </c>
    </row>
    <row r="67" spans="1:31">
      <c r="A67" s="17">
        <v>54</v>
      </c>
      <c r="B67" s="19">
        <v>0.39784722222222224</v>
      </c>
      <c r="C67" s="17">
        <v>14</v>
      </c>
      <c r="D67" s="17">
        <v>129.19999999999999</v>
      </c>
      <c r="E67" s="17">
        <v>0.11766500000000001</v>
      </c>
      <c r="F67" s="17">
        <v>5.694</v>
      </c>
      <c r="G67" s="17">
        <v>0.95154799999999995</v>
      </c>
      <c r="H67" s="17">
        <v>0.447216</v>
      </c>
      <c r="I67" s="17">
        <v>0.66076599999999996</v>
      </c>
      <c r="J67" s="17">
        <v>0.21354999999999999</v>
      </c>
      <c r="K67" s="17">
        <v>0.32318599999999997</v>
      </c>
      <c r="L67" s="17">
        <v>601.79999999999995</v>
      </c>
      <c r="M67" s="17">
        <v>3.0000000000000001E-6</v>
      </c>
      <c r="N67" s="17">
        <v>470</v>
      </c>
      <c r="O67" s="17">
        <v>0</v>
      </c>
      <c r="P67" s="17">
        <v>0</v>
      </c>
      <c r="Q67" s="17">
        <v>0.97559300000000004</v>
      </c>
      <c r="R67" s="17">
        <v>0.40912900000000002</v>
      </c>
      <c r="S67" s="17">
        <v>0.68031900000000001</v>
      </c>
      <c r="T67" s="17">
        <v>0.27118999999999999</v>
      </c>
      <c r="U67" s="17">
        <v>0.398621</v>
      </c>
      <c r="V67" s="17">
        <v>659.3</v>
      </c>
      <c r="W67" s="17">
        <v>4.6110999999999999E-2</v>
      </c>
      <c r="X67" s="17">
        <v>423</v>
      </c>
      <c r="Y67" s="17">
        <v>0</v>
      </c>
      <c r="Z67" s="17">
        <v>0</v>
      </c>
      <c r="AA67" s="17">
        <v>0.61326400000000003</v>
      </c>
      <c r="AB67" s="17">
        <v>0.18044499999999999</v>
      </c>
      <c r="AC67" s="17">
        <v>0.45806400000000003</v>
      </c>
      <c r="AD67" s="17">
        <v>0.25</v>
      </c>
      <c r="AE67" s="17">
        <v>1380.1</v>
      </c>
    </row>
    <row r="68" spans="1:31">
      <c r="A68" s="17">
        <v>55</v>
      </c>
      <c r="B68" s="19">
        <v>0.3979050925925926</v>
      </c>
      <c r="C68" s="17">
        <v>15.7</v>
      </c>
      <c r="D68" s="17">
        <v>115.2</v>
      </c>
      <c r="E68" s="17">
        <v>8.9275999999999994E-2</v>
      </c>
      <c r="F68" s="17">
        <v>4.32</v>
      </c>
      <c r="G68" s="17">
        <v>0.96341100000000002</v>
      </c>
      <c r="H68" s="17">
        <v>0.45931499999999997</v>
      </c>
      <c r="I68" s="17">
        <v>0.68506100000000003</v>
      </c>
      <c r="J68" s="17">
        <v>0.225746</v>
      </c>
      <c r="K68" s="17">
        <v>0.32952599999999999</v>
      </c>
      <c r="L68" s="17">
        <v>527.20000000000005</v>
      </c>
      <c r="M68" s="17">
        <v>3.9999999999999998E-6</v>
      </c>
      <c r="N68" s="17">
        <v>559</v>
      </c>
      <c r="O68" s="17">
        <v>0</v>
      </c>
      <c r="P68" s="17">
        <v>0</v>
      </c>
      <c r="Q68" s="17">
        <v>0.969333</v>
      </c>
      <c r="R68" s="17">
        <v>0.428365</v>
      </c>
      <c r="S68" s="17">
        <v>0.69355900000000004</v>
      </c>
      <c r="T68" s="17">
        <v>0.26519399999999999</v>
      </c>
      <c r="U68" s="17">
        <v>0.38236700000000001</v>
      </c>
      <c r="V68" s="17">
        <v>616.4</v>
      </c>
      <c r="W68" s="17">
        <v>3.3706E-2</v>
      </c>
      <c r="X68" s="17">
        <v>466</v>
      </c>
      <c r="Y68" s="17">
        <v>0</v>
      </c>
      <c r="Z68" s="17">
        <v>0</v>
      </c>
      <c r="AA68" s="17">
        <v>0.588256</v>
      </c>
      <c r="AB68" s="17">
        <v>0.169545</v>
      </c>
      <c r="AC68" s="17">
        <v>0.473327</v>
      </c>
      <c r="AD68" s="17">
        <v>0.25</v>
      </c>
      <c r="AE68" s="17">
        <v>1575.6</v>
      </c>
    </row>
    <row r="69" spans="1:31">
      <c r="A69" s="17">
        <v>56</v>
      </c>
      <c r="B69" s="19">
        <v>0.39796296296296302</v>
      </c>
      <c r="C69" s="17">
        <v>16.600000000000001</v>
      </c>
      <c r="D69" s="17">
        <v>113.4</v>
      </c>
      <c r="E69" s="17">
        <v>0.10832899999999999</v>
      </c>
      <c r="F69" s="17">
        <v>5.242</v>
      </c>
      <c r="G69" s="17">
        <v>0.95865400000000001</v>
      </c>
      <c r="H69" s="17">
        <v>0.46920499999999998</v>
      </c>
      <c r="I69" s="17">
        <v>0.69258900000000001</v>
      </c>
      <c r="J69" s="17">
        <v>0.223383</v>
      </c>
      <c r="K69" s="17">
        <v>0.32253399999999999</v>
      </c>
      <c r="L69" s="17">
        <v>588.5</v>
      </c>
      <c r="M69" s="17">
        <v>0.290634</v>
      </c>
      <c r="N69" s="17">
        <v>337</v>
      </c>
      <c r="O69" s="17">
        <v>0</v>
      </c>
      <c r="P69" s="17">
        <v>0</v>
      </c>
      <c r="Q69" s="17">
        <v>0.97808799999999996</v>
      </c>
      <c r="R69" s="17">
        <v>0.42671999999999999</v>
      </c>
      <c r="S69" s="17">
        <v>0.70880699999999996</v>
      </c>
      <c r="T69" s="17">
        <v>0.28208699999999998</v>
      </c>
      <c r="U69" s="17">
        <v>0.39797399999999999</v>
      </c>
      <c r="V69" s="17">
        <v>629</v>
      </c>
      <c r="W69" s="17">
        <v>6.2493E-2</v>
      </c>
      <c r="X69" s="17">
        <v>353</v>
      </c>
      <c r="Y69" s="17">
        <v>0</v>
      </c>
      <c r="Z69" s="17">
        <v>0</v>
      </c>
      <c r="AA69" s="17">
        <v>0.61226800000000003</v>
      </c>
      <c r="AB69" s="17">
        <v>0.11932</v>
      </c>
      <c r="AC69" s="17">
        <v>0.46037899999999998</v>
      </c>
      <c r="AD69" s="17">
        <v>0.25</v>
      </c>
      <c r="AE69" s="17">
        <v>1411.3</v>
      </c>
    </row>
    <row r="70" spans="1:31">
      <c r="A70" s="17">
        <v>57</v>
      </c>
      <c r="B70" s="19">
        <v>0.39802083333333332</v>
      </c>
      <c r="C70" s="17">
        <v>17.100000000000001</v>
      </c>
      <c r="D70" s="17">
        <v>109</v>
      </c>
      <c r="E70" s="17">
        <v>9.6057000000000003E-2</v>
      </c>
      <c r="F70" s="17">
        <v>4.6479999999999997</v>
      </c>
      <c r="G70" s="17">
        <v>0.97695799999999999</v>
      </c>
      <c r="H70" s="17">
        <v>0.47483900000000001</v>
      </c>
      <c r="I70" s="17">
        <v>0.74847200000000003</v>
      </c>
      <c r="J70" s="17">
        <v>0.27363300000000002</v>
      </c>
      <c r="K70" s="17">
        <v>0.365589</v>
      </c>
      <c r="L70" s="17">
        <v>526</v>
      </c>
      <c r="M70" s="17">
        <v>7.9999999999999996E-6</v>
      </c>
      <c r="N70" s="17">
        <v>458</v>
      </c>
      <c r="O70" s="17">
        <v>0</v>
      </c>
      <c r="P70" s="17">
        <v>0</v>
      </c>
      <c r="Q70" s="17">
        <v>0.98320399999999997</v>
      </c>
      <c r="R70" s="17">
        <v>0.42418499999999998</v>
      </c>
      <c r="S70" s="17">
        <v>0.72994800000000004</v>
      </c>
      <c r="T70" s="17">
        <v>0.30576300000000001</v>
      </c>
      <c r="U70" s="17">
        <v>0.41888300000000001</v>
      </c>
      <c r="V70" s="17">
        <v>621.79999999999995</v>
      </c>
      <c r="W70" s="17">
        <v>7.0548E-2</v>
      </c>
      <c r="X70" s="17">
        <v>311</v>
      </c>
      <c r="Y70" s="17">
        <v>0</v>
      </c>
      <c r="Z70" s="17">
        <v>0</v>
      </c>
      <c r="AA70" s="17">
        <v>0.64443499999999998</v>
      </c>
      <c r="AB70" s="17">
        <v>0.136402</v>
      </c>
      <c r="AC70" s="17">
        <v>0.46589199999999997</v>
      </c>
      <c r="AD70" s="17">
        <v>0.25</v>
      </c>
      <c r="AE70" s="17">
        <v>1579.1</v>
      </c>
    </row>
    <row r="71" spans="1:31">
      <c r="A71" s="17">
        <v>58</v>
      </c>
      <c r="B71" s="19">
        <v>0.39806712962962965</v>
      </c>
      <c r="C71" s="17">
        <v>18.399999999999999</v>
      </c>
      <c r="D71" s="17">
        <v>100.2</v>
      </c>
      <c r="E71" s="17">
        <v>8.9195999999999998E-2</v>
      </c>
      <c r="F71" s="17">
        <v>4.3159999999999998</v>
      </c>
      <c r="G71" s="17">
        <v>0.97421800000000003</v>
      </c>
      <c r="H71" s="17">
        <v>0.49754100000000001</v>
      </c>
      <c r="I71" s="17">
        <v>0.77972300000000005</v>
      </c>
      <c r="J71" s="17">
        <v>0.28218199999999999</v>
      </c>
      <c r="K71" s="17">
        <v>0.36190099999999997</v>
      </c>
      <c r="L71" s="17">
        <v>494.8</v>
      </c>
      <c r="M71" s="17">
        <v>6.0000000000000002E-6</v>
      </c>
      <c r="N71" s="17">
        <v>394</v>
      </c>
      <c r="O71" s="17">
        <v>0</v>
      </c>
      <c r="P71" s="17">
        <v>0</v>
      </c>
      <c r="Q71" s="17">
        <v>0.97938199999999997</v>
      </c>
      <c r="R71" s="17">
        <v>0.43848300000000001</v>
      </c>
      <c r="S71" s="17">
        <v>0.77476699999999998</v>
      </c>
      <c r="T71" s="17">
        <v>0.33628400000000003</v>
      </c>
      <c r="U71" s="17">
        <v>0.43404500000000001</v>
      </c>
      <c r="V71" s="17">
        <v>575.79999999999995</v>
      </c>
      <c r="W71" s="17">
        <v>6.9999999999999999E-6</v>
      </c>
      <c r="X71" s="17">
        <v>527</v>
      </c>
      <c r="Y71" s="17">
        <v>0</v>
      </c>
      <c r="Z71" s="17">
        <v>0</v>
      </c>
      <c r="AA71" s="17">
        <v>0.66776199999999997</v>
      </c>
      <c r="AB71" s="17">
        <v>0.10523100000000001</v>
      </c>
      <c r="AC71" s="17">
        <v>0.47387099999999999</v>
      </c>
      <c r="AD71" s="17">
        <v>0.25</v>
      </c>
      <c r="AE71" s="17">
        <v>1678.4</v>
      </c>
    </row>
    <row r="72" spans="1:31">
      <c r="A72" s="17">
        <v>59</v>
      </c>
      <c r="B72" s="19">
        <v>0.39812500000000001</v>
      </c>
      <c r="C72" s="17">
        <v>18.399999999999999</v>
      </c>
      <c r="D72" s="17">
        <v>103.7</v>
      </c>
      <c r="E72" s="17">
        <v>9.5611000000000002E-2</v>
      </c>
      <c r="F72" s="17">
        <v>4.6269999999999998</v>
      </c>
      <c r="G72" s="17">
        <v>0.97790100000000002</v>
      </c>
      <c r="H72" s="17">
        <v>0.48865900000000001</v>
      </c>
      <c r="I72" s="17">
        <v>0.76696600000000004</v>
      </c>
      <c r="J72" s="17">
        <v>0.278308</v>
      </c>
      <c r="K72" s="17">
        <v>0.36286800000000002</v>
      </c>
      <c r="L72" s="17">
        <v>515.79999999999995</v>
      </c>
      <c r="M72" s="17">
        <v>0.22917999999999999</v>
      </c>
      <c r="N72" s="17">
        <v>451</v>
      </c>
      <c r="O72" s="17">
        <v>0</v>
      </c>
      <c r="P72" s="17">
        <v>0</v>
      </c>
      <c r="Q72" s="17">
        <v>0.98715699999999995</v>
      </c>
      <c r="R72" s="17">
        <v>0.44130399999999997</v>
      </c>
      <c r="S72" s="17">
        <v>0.79072600000000004</v>
      </c>
      <c r="T72" s="17">
        <v>0.34942200000000001</v>
      </c>
      <c r="U72" s="17">
        <v>0.44190000000000002</v>
      </c>
      <c r="V72" s="17">
        <v>548.1</v>
      </c>
      <c r="W72" s="17">
        <v>4.1E-5</v>
      </c>
      <c r="X72" s="17">
        <v>376</v>
      </c>
      <c r="Y72" s="17">
        <v>0</v>
      </c>
      <c r="Z72" s="17">
        <v>0</v>
      </c>
      <c r="AA72" s="17">
        <v>0.67984599999999995</v>
      </c>
      <c r="AB72" s="17">
        <v>0.126801</v>
      </c>
      <c r="AC72" s="17">
        <v>0.48561100000000001</v>
      </c>
      <c r="AD72" s="17">
        <v>0.25</v>
      </c>
      <c r="AE72" s="17">
        <v>1610.3</v>
      </c>
    </row>
    <row r="73" spans="1:31">
      <c r="A73" s="17">
        <v>60</v>
      </c>
      <c r="B73" s="19">
        <v>0.39818287037037042</v>
      </c>
      <c r="C73" s="17">
        <v>20</v>
      </c>
      <c r="D73" s="17">
        <v>95</v>
      </c>
      <c r="E73" s="17">
        <v>9.4225000000000003E-2</v>
      </c>
      <c r="F73" s="17">
        <v>4.5599999999999996</v>
      </c>
      <c r="G73" s="17">
        <v>0.97245499999999996</v>
      </c>
      <c r="H73" s="17">
        <v>0.49208600000000002</v>
      </c>
      <c r="I73" s="17">
        <v>0.75708500000000001</v>
      </c>
      <c r="J73" s="17">
        <v>0.26499899999999998</v>
      </c>
      <c r="K73" s="17">
        <v>0.350026</v>
      </c>
      <c r="L73" s="17">
        <v>547.9</v>
      </c>
      <c r="M73" s="17">
        <v>0.175007</v>
      </c>
      <c r="N73" s="17">
        <v>340</v>
      </c>
      <c r="O73" s="17">
        <v>0</v>
      </c>
      <c r="P73" s="17">
        <v>0</v>
      </c>
      <c r="Q73" s="17">
        <v>0.98616099999999995</v>
      </c>
      <c r="R73" s="17">
        <v>0.44214300000000001</v>
      </c>
      <c r="S73" s="17">
        <v>0.77954900000000005</v>
      </c>
      <c r="T73" s="17">
        <v>0.33740599999999998</v>
      </c>
      <c r="U73" s="17">
        <v>0.43282199999999998</v>
      </c>
      <c r="V73" s="17">
        <v>590.6</v>
      </c>
      <c r="W73" s="17">
        <v>4.7601999999999998E-2</v>
      </c>
      <c r="X73" s="17">
        <v>500</v>
      </c>
      <c r="Y73" s="17">
        <v>0</v>
      </c>
      <c r="Z73" s="17">
        <v>0</v>
      </c>
      <c r="AA73" s="17">
        <v>0.66588000000000003</v>
      </c>
      <c r="AB73" s="17">
        <v>9.6261899999999997E-2</v>
      </c>
      <c r="AC73" s="17">
        <v>0.47462199999999999</v>
      </c>
      <c r="AD73" s="17">
        <v>0.25</v>
      </c>
      <c r="AE73" s="17">
        <v>1516</v>
      </c>
    </row>
    <row r="74" spans="1:31">
      <c r="A74" s="17">
        <v>61</v>
      </c>
      <c r="B74" s="19">
        <v>0.39824074074074073</v>
      </c>
      <c r="C74" s="17">
        <v>21.3</v>
      </c>
      <c r="D74" s="17">
        <v>89.7</v>
      </c>
      <c r="E74" s="17">
        <v>8.1110000000000002E-2</v>
      </c>
      <c r="F74" s="17">
        <v>3.9249999999999998</v>
      </c>
      <c r="G74" s="17">
        <v>0.96950800000000004</v>
      </c>
      <c r="H74" s="17">
        <v>0.47953499999999999</v>
      </c>
      <c r="I74" s="17">
        <v>0.72858699999999998</v>
      </c>
      <c r="J74" s="17">
        <v>0.249052</v>
      </c>
      <c r="K74" s="17">
        <v>0.34182899999999999</v>
      </c>
      <c r="L74" s="17">
        <v>540.9</v>
      </c>
      <c r="M74" s="17">
        <v>2.0863E-2</v>
      </c>
      <c r="N74" s="17">
        <v>542</v>
      </c>
      <c r="O74" s="17">
        <v>0</v>
      </c>
      <c r="P74" s="17">
        <v>0</v>
      </c>
      <c r="Q74" s="17">
        <v>0.98017699999999996</v>
      </c>
      <c r="R74" s="17">
        <v>0.43299100000000001</v>
      </c>
      <c r="S74" s="17">
        <v>0.74420200000000003</v>
      </c>
      <c r="T74" s="17">
        <v>0.31121199999999999</v>
      </c>
      <c r="U74" s="17">
        <v>0.41818100000000002</v>
      </c>
      <c r="V74" s="17">
        <v>625</v>
      </c>
      <c r="W74" s="17">
        <v>0.14164099999999999</v>
      </c>
      <c r="X74" s="17">
        <v>461</v>
      </c>
      <c r="Y74" s="17">
        <v>0</v>
      </c>
      <c r="Z74" s="17">
        <v>0</v>
      </c>
      <c r="AA74" s="17">
        <v>0.64335600000000004</v>
      </c>
      <c r="AB74" s="17">
        <v>0.13655800000000001</v>
      </c>
      <c r="AC74" s="17">
        <v>0.47548899999999999</v>
      </c>
      <c r="AD74" s="17">
        <v>0.25</v>
      </c>
      <c r="AE74" s="17">
        <v>1535.4</v>
      </c>
    </row>
    <row r="75" spans="1:31">
      <c r="A75" s="17">
        <v>62</v>
      </c>
      <c r="B75" s="19">
        <v>0.39829861111111109</v>
      </c>
      <c r="C75" s="17">
        <v>22</v>
      </c>
      <c r="D75" s="17">
        <v>87.9</v>
      </c>
      <c r="E75" s="17">
        <v>7.5082999999999997E-2</v>
      </c>
      <c r="F75" s="17">
        <v>3.633</v>
      </c>
      <c r="G75" s="17">
        <v>0.96997599999999995</v>
      </c>
      <c r="H75" s="17">
        <v>0.463947</v>
      </c>
      <c r="I75" s="17">
        <v>0.70944499999999999</v>
      </c>
      <c r="J75" s="17">
        <v>0.24549799999999999</v>
      </c>
      <c r="K75" s="17">
        <v>0.34604299999999999</v>
      </c>
      <c r="L75" s="17">
        <v>549.29999999999995</v>
      </c>
      <c r="M75" s="17">
        <v>3.4472999999999997E-2</v>
      </c>
      <c r="N75" s="17">
        <v>600</v>
      </c>
      <c r="O75" s="17">
        <v>0</v>
      </c>
      <c r="P75" s="17">
        <v>0</v>
      </c>
      <c r="Q75" s="17">
        <v>0.97688399999999997</v>
      </c>
      <c r="R75" s="17">
        <v>0.43934699999999999</v>
      </c>
      <c r="S75" s="17">
        <v>0.72540400000000005</v>
      </c>
      <c r="T75" s="17">
        <v>0.28605700000000001</v>
      </c>
      <c r="U75" s="17">
        <v>0.39434200000000003</v>
      </c>
      <c r="V75" s="17">
        <v>622.29999999999995</v>
      </c>
      <c r="W75" s="17">
        <v>0.26742100000000002</v>
      </c>
      <c r="X75" s="17">
        <v>370</v>
      </c>
      <c r="Y75" s="17">
        <v>0</v>
      </c>
      <c r="Z75" s="17">
        <v>0</v>
      </c>
      <c r="AA75" s="17">
        <v>0.60667899999999997</v>
      </c>
      <c r="AB75" s="17">
        <v>0.148563</v>
      </c>
      <c r="AC75" s="17">
        <v>0.48184399999999999</v>
      </c>
      <c r="AD75" s="17">
        <v>0.25</v>
      </c>
      <c r="AE75" s="17">
        <v>1512.1</v>
      </c>
    </row>
    <row r="76" spans="1:31">
      <c r="A76" s="17">
        <v>63</v>
      </c>
      <c r="B76" s="19">
        <v>0.39834490740740741</v>
      </c>
      <c r="C76" s="17">
        <v>22.6</v>
      </c>
      <c r="D76" s="17">
        <v>83.5</v>
      </c>
      <c r="E76" s="17">
        <v>7.1350999999999998E-2</v>
      </c>
      <c r="F76" s="17">
        <v>3.4529999999999998</v>
      </c>
      <c r="G76" s="17">
        <v>0.97270500000000004</v>
      </c>
      <c r="H76" s="17">
        <v>0.46965600000000002</v>
      </c>
      <c r="I76" s="17">
        <v>0.72275299999999998</v>
      </c>
      <c r="J76" s="17">
        <v>0.25309700000000002</v>
      </c>
      <c r="K76" s="17">
        <v>0.35018500000000002</v>
      </c>
      <c r="L76" s="17">
        <v>514.20000000000005</v>
      </c>
      <c r="M76" s="17">
        <v>0.200881</v>
      </c>
      <c r="N76" s="17">
        <v>480</v>
      </c>
      <c r="O76" s="17">
        <v>0</v>
      </c>
      <c r="P76" s="17">
        <v>0</v>
      </c>
      <c r="Q76" s="17">
        <v>0.97384599999999999</v>
      </c>
      <c r="R76" s="17">
        <v>0.44671499999999997</v>
      </c>
      <c r="S76" s="17">
        <v>0.74873199999999995</v>
      </c>
      <c r="T76" s="17">
        <v>0.30201600000000001</v>
      </c>
      <c r="U76" s="17">
        <v>0.40337099999999998</v>
      </c>
      <c r="V76" s="17">
        <v>608.70000000000005</v>
      </c>
      <c r="W76" s="17">
        <v>1.5999999999999999E-5</v>
      </c>
      <c r="X76" s="17">
        <v>276</v>
      </c>
      <c r="Y76" s="17">
        <v>0</v>
      </c>
      <c r="Z76" s="17">
        <v>0</v>
      </c>
      <c r="AA76" s="17">
        <v>0.62056999999999995</v>
      </c>
      <c r="AB76" s="17">
        <v>0.11049200000000001</v>
      </c>
      <c r="AC76" s="17">
        <v>0.48008600000000001</v>
      </c>
      <c r="AD76" s="17">
        <v>0.25</v>
      </c>
      <c r="AE76" s="17">
        <v>1615.4</v>
      </c>
    </row>
    <row r="77" spans="1:31">
      <c r="A77" s="17">
        <v>64</v>
      </c>
      <c r="B77" s="19">
        <v>0.39840277777777783</v>
      </c>
      <c r="C77" s="17">
        <v>23.7</v>
      </c>
      <c r="D77" s="17">
        <v>78.2</v>
      </c>
      <c r="E77" s="17">
        <v>6.6743999999999998E-2</v>
      </c>
      <c r="F77" s="17">
        <v>3.23</v>
      </c>
      <c r="G77" s="17">
        <v>0.98079499999999997</v>
      </c>
      <c r="H77" s="17">
        <v>0.45880399999999999</v>
      </c>
      <c r="I77" s="17">
        <v>0.71852400000000005</v>
      </c>
      <c r="J77" s="17">
        <v>0.25972000000000001</v>
      </c>
      <c r="K77" s="17">
        <v>0.36146299999999998</v>
      </c>
      <c r="L77" s="17">
        <v>498.6</v>
      </c>
      <c r="M77" s="17">
        <v>1.74E-4</v>
      </c>
      <c r="N77" s="17">
        <v>545</v>
      </c>
      <c r="O77" s="17">
        <v>0</v>
      </c>
      <c r="P77" s="17">
        <v>0</v>
      </c>
      <c r="Q77" s="17">
        <v>0.98127200000000003</v>
      </c>
      <c r="R77" s="17">
        <v>0.44472499999999998</v>
      </c>
      <c r="S77" s="17">
        <v>0.76245700000000005</v>
      </c>
      <c r="T77" s="17">
        <v>0.31773200000000001</v>
      </c>
      <c r="U77" s="17">
        <v>0.41672199999999998</v>
      </c>
      <c r="V77" s="17">
        <v>550</v>
      </c>
      <c r="W77" s="17">
        <v>6.9999999999999999E-6</v>
      </c>
      <c r="X77" s="17">
        <v>432</v>
      </c>
      <c r="Y77" s="17">
        <v>0</v>
      </c>
      <c r="Z77" s="17">
        <v>0</v>
      </c>
      <c r="AA77" s="17">
        <v>0.64110999999999996</v>
      </c>
      <c r="AB77" s="17">
        <v>0.113507</v>
      </c>
      <c r="AC77" s="17">
        <v>0.48079</v>
      </c>
      <c r="AD77" s="17">
        <v>0.25</v>
      </c>
      <c r="AE77" s="17">
        <v>1665.7</v>
      </c>
    </row>
    <row r="78" spans="1:31">
      <c r="A78" s="17">
        <v>65</v>
      </c>
      <c r="B78" s="19">
        <v>0.39846064814814813</v>
      </c>
      <c r="C78" s="17">
        <v>25</v>
      </c>
      <c r="D78" s="17">
        <v>73</v>
      </c>
      <c r="E78" s="17">
        <v>6.633E-2</v>
      </c>
      <c r="F78" s="17">
        <v>3.21</v>
      </c>
      <c r="G78" s="17">
        <v>0.97919400000000001</v>
      </c>
      <c r="H78" s="17">
        <v>0.46398800000000001</v>
      </c>
      <c r="I78" s="17">
        <v>0.74718300000000004</v>
      </c>
      <c r="J78" s="17">
        <v>0.28319499999999997</v>
      </c>
      <c r="K78" s="17">
        <v>0.37901699999999999</v>
      </c>
      <c r="L78" s="17">
        <v>521.70000000000005</v>
      </c>
      <c r="M78" s="17">
        <v>0.11379400000000001</v>
      </c>
      <c r="N78" s="17">
        <v>429</v>
      </c>
      <c r="O78" s="17">
        <v>0</v>
      </c>
      <c r="P78" s="17">
        <v>0</v>
      </c>
      <c r="Q78" s="17">
        <v>0.98124</v>
      </c>
      <c r="R78" s="17">
        <v>0.43390600000000001</v>
      </c>
      <c r="S78" s="17">
        <v>0.73951599999999995</v>
      </c>
      <c r="T78" s="17">
        <v>0.30561100000000002</v>
      </c>
      <c r="U78" s="17">
        <v>0.41325800000000001</v>
      </c>
      <c r="V78" s="17">
        <v>604.6</v>
      </c>
      <c r="W78" s="17">
        <v>2.5000000000000001E-5</v>
      </c>
      <c r="X78" s="17">
        <v>458</v>
      </c>
      <c r="Y78" s="17">
        <v>0</v>
      </c>
      <c r="Z78" s="17">
        <v>0</v>
      </c>
      <c r="AA78" s="17">
        <v>0.63578100000000004</v>
      </c>
      <c r="AB78" s="17">
        <v>8.9558399999999996E-2</v>
      </c>
      <c r="AC78" s="17">
        <v>0.46127600000000002</v>
      </c>
      <c r="AD78" s="17">
        <v>0.25</v>
      </c>
      <c r="AE78" s="17">
        <v>1592</v>
      </c>
    </row>
    <row r="79" spans="1:31">
      <c r="A79" s="17">
        <v>66</v>
      </c>
      <c r="B79" s="19">
        <v>0.39851851851851849</v>
      </c>
      <c r="C79" s="17">
        <v>25.9</v>
      </c>
      <c r="D79" s="17">
        <v>71.2</v>
      </c>
      <c r="E79" s="17">
        <v>6.8428000000000003E-2</v>
      </c>
      <c r="F79" s="17">
        <v>3.3109999999999999</v>
      </c>
      <c r="G79" s="17">
        <v>0.97695600000000005</v>
      </c>
      <c r="H79" s="17">
        <v>0.45197500000000002</v>
      </c>
      <c r="I79" s="17">
        <v>0.74376799999999998</v>
      </c>
      <c r="J79" s="17">
        <v>0.29179300000000002</v>
      </c>
      <c r="K79" s="17">
        <v>0.392318</v>
      </c>
      <c r="L79" s="17">
        <v>512.70000000000005</v>
      </c>
      <c r="M79" s="17">
        <v>1.9549E-2</v>
      </c>
      <c r="N79" s="17">
        <v>383</v>
      </c>
      <c r="O79" s="17">
        <v>0</v>
      </c>
      <c r="P79" s="17">
        <v>0</v>
      </c>
      <c r="Q79" s="17">
        <v>0.97704500000000005</v>
      </c>
      <c r="R79" s="17">
        <v>0.42822399999999999</v>
      </c>
      <c r="S79" s="17">
        <v>0.76298699999999997</v>
      </c>
      <c r="T79" s="17">
        <v>0.33476299999999998</v>
      </c>
      <c r="U79" s="17">
        <v>0.438753</v>
      </c>
      <c r="V79" s="17">
        <v>599.1</v>
      </c>
      <c r="W79" s="17">
        <v>6.0000000000000002E-6</v>
      </c>
      <c r="X79" s="17">
        <v>338</v>
      </c>
      <c r="Y79" s="17">
        <v>0</v>
      </c>
      <c r="Z79" s="17">
        <v>0</v>
      </c>
      <c r="AA79" s="17">
        <v>0.67500499999999997</v>
      </c>
      <c r="AB79" s="17">
        <v>7.7621999999999997E-2</v>
      </c>
      <c r="AC79" s="17">
        <v>0.45420899999999997</v>
      </c>
      <c r="AD79" s="17">
        <v>0.25</v>
      </c>
      <c r="AE79" s="17">
        <v>1619.9</v>
      </c>
    </row>
    <row r="80" spans="1:31">
      <c r="A80" s="17">
        <v>67</v>
      </c>
      <c r="B80" s="19">
        <v>0.39857638888888891</v>
      </c>
      <c r="C80" s="17">
        <v>27.1</v>
      </c>
      <c r="D80" s="17">
        <v>65.900000000000006</v>
      </c>
      <c r="E80" s="17">
        <v>7.2430999999999995E-2</v>
      </c>
      <c r="F80" s="17">
        <v>3.5049999999999999</v>
      </c>
      <c r="G80" s="17">
        <v>0.98233899999999996</v>
      </c>
      <c r="H80" s="17">
        <v>0.46075100000000002</v>
      </c>
      <c r="I80" s="17">
        <v>0.76085100000000006</v>
      </c>
      <c r="J80" s="17">
        <v>0.300099</v>
      </c>
      <c r="K80" s="17">
        <v>0.394426</v>
      </c>
      <c r="L80" s="17">
        <v>563.6</v>
      </c>
      <c r="M80" s="17">
        <v>1.5E-5</v>
      </c>
      <c r="N80" s="17">
        <v>312</v>
      </c>
      <c r="O80" s="17">
        <v>0</v>
      </c>
      <c r="P80" s="17">
        <v>0</v>
      </c>
      <c r="Q80" s="17">
        <v>0.98560099999999995</v>
      </c>
      <c r="R80" s="17">
        <v>0.42311100000000001</v>
      </c>
      <c r="S80" s="17">
        <v>0.76961500000000005</v>
      </c>
      <c r="T80" s="17">
        <v>0.34650399999999998</v>
      </c>
      <c r="U80" s="17">
        <v>0.45023000000000002</v>
      </c>
      <c r="V80" s="17">
        <v>588.5</v>
      </c>
      <c r="W80" s="17">
        <v>5.1199999999999998E-4</v>
      </c>
      <c r="X80" s="17">
        <v>378</v>
      </c>
      <c r="Y80" s="17">
        <v>0</v>
      </c>
      <c r="Z80" s="17">
        <v>0</v>
      </c>
      <c r="AA80" s="17">
        <v>0.692662</v>
      </c>
      <c r="AB80" s="17">
        <v>6.5234899999999998E-2</v>
      </c>
      <c r="AC80" s="17">
        <v>0.44571499999999997</v>
      </c>
      <c r="AD80" s="17">
        <v>0.25</v>
      </c>
      <c r="AE80" s="17">
        <v>1473.6</v>
      </c>
    </row>
    <row r="81" spans="1:31">
      <c r="A81" s="17">
        <v>68</v>
      </c>
      <c r="B81" s="19">
        <v>0.39862268518518523</v>
      </c>
      <c r="C81" s="17">
        <v>27.5</v>
      </c>
      <c r="D81" s="17">
        <v>65.900000000000006</v>
      </c>
      <c r="E81" s="17">
        <v>6.7247000000000001E-2</v>
      </c>
      <c r="F81" s="17">
        <v>3.254</v>
      </c>
      <c r="G81" s="17">
        <v>0.98116800000000004</v>
      </c>
      <c r="H81" s="17">
        <v>0.47681800000000002</v>
      </c>
      <c r="I81" s="17">
        <v>0.78419300000000003</v>
      </c>
      <c r="J81" s="17">
        <v>0.30737500000000001</v>
      </c>
      <c r="K81" s="17">
        <v>0.39196300000000001</v>
      </c>
      <c r="L81" s="17">
        <v>551.4</v>
      </c>
      <c r="M81" s="17">
        <v>0.22517999999999999</v>
      </c>
      <c r="N81" s="17">
        <v>505</v>
      </c>
      <c r="O81" s="17">
        <v>0</v>
      </c>
      <c r="P81" s="17">
        <v>0</v>
      </c>
      <c r="Q81" s="17">
        <v>0.98785400000000001</v>
      </c>
      <c r="R81" s="17">
        <v>0.43806200000000001</v>
      </c>
      <c r="S81" s="17">
        <v>0.787219</v>
      </c>
      <c r="T81" s="17">
        <v>0.349157</v>
      </c>
      <c r="U81" s="17">
        <v>0.44353300000000001</v>
      </c>
      <c r="V81" s="17">
        <v>603.4</v>
      </c>
      <c r="W81" s="17">
        <v>2.7379000000000001E-2</v>
      </c>
      <c r="X81" s="17">
        <v>330</v>
      </c>
      <c r="Y81" s="17">
        <v>0</v>
      </c>
      <c r="Z81" s="17">
        <v>0</v>
      </c>
      <c r="AA81" s="17">
        <v>0.68235800000000002</v>
      </c>
      <c r="AB81" s="17">
        <v>9.9448599999999998E-2</v>
      </c>
      <c r="AC81" s="17">
        <v>0.47278500000000001</v>
      </c>
      <c r="AD81" s="17">
        <v>0.25</v>
      </c>
      <c r="AE81" s="17">
        <v>1506.3</v>
      </c>
    </row>
    <row r="82" spans="1:31">
      <c r="A82" s="17">
        <v>69</v>
      </c>
      <c r="B82" s="19">
        <v>0.39868055555555554</v>
      </c>
      <c r="C82" s="17">
        <v>29</v>
      </c>
      <c r="D82" s="17">
        <v>60.7</v>
      </c>
      <c r="E82" s="17">
        <v>6.0512000000000003E-2</v>
      </c>
      <c r="F82" s="17">
        <v>2.9279999999999999</v>
      </c>
      <c r="G82" s="17">
        <v>0.98463199999999995</v>
      </c>
      <c r="H82" s="17">
        <v>0.46289799999999998</v>
      </c>
      <c r="I82" s="17">
        <v>0.79705599999999999</v>
      </c>
      <c r="J82" s="17">
        <v>0.33415800000000001</v>
      </c>
      <c r="K82" s="17">
        <v>0.41924</v>
      </c>
      <c r="L82" s="17">
        <v>519.9</v>
      </c>
      <c r="M82" s="17">
        <v>3.0000000000000001E-5</v>
      </c>
      <c r="N82" s="17">
        <v>621</v>
      </c>
      <c r="O82" s="17">
        <v>0</v>
      </c>
      <c r="P82" s="17">
        <v>0</v>
      </c>
      <c r="Q82" s="17">
        <v>0.97919999999999996</v>
      </c>
      <c r="R82" s="17">
        <v>0.43506600000000001</v>
      </c>
      <c r="S82" s="17">
        <v>0.81050999999999995</v>
      </c>
      <c r="T82" s="17">
        <v>0.37544300000000003</v>
      </c>
      <c r="U82" s="17">
        <v>0.46321899999999999</v>
      </c>
      <c r="V82" s="17">
        <v>594.6</v>
      </c>
      <c r="W82" s="17">
        <v>5.4184999999999997E-2</v>
      </c>
      <c r="X82" s="17">
        <v>450</v>
      </c>
      <c r="Y82" s="17">
        <v>0</v>
      </c>
      <c r="Z82" s="17">
        <v>0</v>
      </c>
      <c r="AA82" s="17">
        <v>0.71264400000000006</v>
      </c>
      <c r="AB82" s="17">
        <v>0.105513</v>
      </c>
      <c r="AC82" s="17">
        <v>0.47468100000000002</v>
      </c>
      <c r="AD82" s="17">
        <v>0.25</v>
      </c>
      <c r="AE82" s="17">
        <v>1597.6</v>
      </c>
    </row>
    <row r="83" spans="1:31">
      <c r="A83" s="17">
        <v>70</v>
      </c>
      <c r="B83" s="19">
        <v>0.3987384259259259</v>
      </c>
      <c r="C83" s="17">
        <v>29.9</v>
      </c>
      <c r="D83" s="17">
        <v>58.9</v>
      </c>
      <c r="E83" s="17">
        <v>5.8618999999999997E-2</v>
      </c>
      <c r="F83" s="17">
        <v>2.8370000000000002</v>
      </c>
      <c r="G83" s="17">
        <v>0.98147600000000002</v>
      </c>
      <c r="H83" s="17">
        <v>0.46965400000000002</v>
      </c>
      <c r="I83" s="17">
        <v>0.79470200000000002</v>
      </c>
      <c r="J83" s="17">
        <v>0.325048</v>
      </c>
      <c r="K83" s="17">
        <v>0.40901799999999999</v>
      </c>
      <c r="L83" s="17">
        <v>502.7</v>
      </c>
      <c r="M83" s="17">
        <v>4.3228000000000003E-2</v>
      </c>
      <c r="N83" s="17">
        <v>397</v>
      </c>
      <c r="O83" s="17">
        <v>0</v>
      </c>
      <c r="P83" s="17">
        <v>0</v>
      </c>
      <c r="Q83" s="17">
        <v>0.98953599999999997</v>
      </c>
      <c r="R83" s="17">
        <v>0.44052599999999997</v>
      </c>
      <c r="S83" s="17">
        <v>0.81232499999999996</v>
      </c>
      <c r="T83" s="17">
        <v>0.37179899999999999</v>
      </c>
      <c r="U83" s="17">
        <v>0.45769799999999999</v>
      </c>
      <c r="V83" s="17">
        <v>567.79999999999995</v>
      </c>
      <c r="W83" s="17">
        <v>6.8999999999999997E-5</v>
      </c>
      <c r="X83" s="17">
        <v>448</v>
      </c>
      <c r="Y83" s="17">
        <v>0</v>
      </c>
      <c r="Z83" s="17">
        <v>0</v>
      </c>
      <c r="AA83" s="17">
        <v>0.70415000000000005</v>
      </c>
      <c r="AB83" s="17">
        <v>6.6076499999999996E-2</v>
      </c>
      <c r="AC83" s="17">
        <v>0.46509299999999998</v>
      </c>
      <c r="AD83" s="17">
        <v>0.25</v>
      </c>
      <c r="AE83" s="17">
        <v>1652.1</v>
      </c>
    </row>
    <row r="84" spans="1:31">
      <c r="A84" s="17">
        <v>71</v>
      </c>
      <c r="B84" s="19">
        <v>0.39879629629629632</v>
      </c>
      <c r="C84" s="17">
        <v>31.3</v>
      </c>
      <c r="D84" s="17">
        <v>53.6</v>
      </c>
      <c r="E84" s="17">
        <v>5.6571999999999997E-2</v>
      </c>
      <c r="F84" s="17">
        <v>2.738</v>
      </c>
      <c r="G84" s="17">
        <v>0.981379</v>
      </c>
      <c r="H84" s="17">
        <v>0.45920800000000001</v>
      </c>
      <c r="I84" s="17">
        <v>0.78557600000000005</v>
      </c>
      <c r="J84" s="17">
        <v>0.32636799999999999</v>
      </c>
      <c r="K84" s="17">
        <v>0.41545100000000001</v>
      </c>
      <c r="L84" s="17">
        <v>523.6</v>
      </c>
      <c r="M84" s="17">
        <v>1.1E-5</v>
      </c>
      <c r="N84" s="17">
        <v>398</v>
      </c>
      <c r="O84" s="17">
        <v>0</v>
      </c>
      <c r="P84" s="17">
        <v>0</v>
      </c>
      <c r="Q84" s="17">
        <v>0.98553599999999997</v>
      </c>
      <c r="R84" s="17">
        <v>0.435894</v>
      </c>
      <c r="S84" s="17">
        <v>0.81382699999999997</v>
      </c>
      <c r="T84" s="17">
        <v>0.37793300000000002</v>
      </c>
      <c r="U84" s="17">
        <v>0.46439000000000002</v>
      </c>
      <c r="V84" s="17">
        <v>606.9</v>
      </c>
      <c r="W84" s="17">
        <v>0.108171</v>
      </c>
      <c r="X84" s="17">
        <v>364</v>
      </c>
      <c r="Y84" s="17">
        <v>0</v>
      </c>
      <c r="Z84" s="17">
        <v>0</v>
      </c>
      <c r="AA84" s="17">
        <v>0.71444600000000003</v>
      </c>
      <c r="AB84" s="17">
        <v>6.3097899999999998E-2</v>
      </c>
      <c r="AC84" s="17">
        <v>0.45974100000000001</v>
      </c>
      <c r="AD84" s="17">
        <v>0.25</v>
      </c>
      <c r="AE84" s="17">
        <v>1586.4</v>
      </c>
    </row>
    <row r="85" spans="1:31">
      <c r="A85" s="17">
        <v>72</v>
      </c>
      <c r="B85" s="19">
        <v>0.39884259259259264</v>
      </c>
      <c r="C85" s="17">
        <v>31.5</v>
      </c>
      <c r="D85" s="17">
        <v>55.4</v>
      </c>
      <c r="E85" s="17">
        <v>5.3505999999999998E-2</v>
      </c>
      <c r="F85" s="17">
        <v>2.589</v>
      </c>
      <c r="G85" s="17">
        <v>0.98314199999999996</v>
      </c>
      <c r="H85" s="17">
        <v>0.47410000000000002</v>
      </c>
      <c r="I85" s="17">
        <v>0.80323999999999995</v>
      </c>
      <c r="J85" s="17">
        <v>0.32913999999999999</v>
      </c>
      <c r="K85" s="17">
        <v>0.40976600000000002</v>
      </c>
      <c r="L85" s="17">
        <v>472.7</v>
      </c>
      <c r="M85" s="17">
        <v>0.14164099999999999</v>
      </c>
      <c r="N85" s="17">
        <v>412</v>
      </c>
      <c r="O85" s="17">
        <v>0</v>
      </c>
      <c r="P85" s="17">
        <v>0</v>
      </c>
      <c r="Q85" s="17">
        <v>0.98554699999999995</v>
      </c>
      <c r="R85" s="17">
        <v>0.43387500000000001</v>
      </c>
      <c r="S85" s="17">
        <v>0.81861099999999998</v>
      </c>
      <c r="T85" s="17">
        <v>0.38473600000000002</v>
      </c>
      <c r="U85" s="17">
        <v>0.46998600000000001</v>
      </c>
      <c r="V85" s="17">
        <v>581</v>
      </c>
      <c r="W85" s="17">
        <v>3.4999999999999997E-5</v>
      </c>
      <c r="X85" s="17">
        <v>321</v>
      </c>
      <c r="Y85" s="17">
        <v>0</v>
      </c>
      <c r="Z85" s="17">
        <v>0</v>
      </c>
      <c r="AA85" s="17">
        <v>0.72305600000000003</v>
      </c>
      <c r="AB85" s="17">
        <v>6.1049899999999997E-2</v>
      </c>
      <c r="AC85" s="17">
        <v>0.45736300000000002</v>
      </c>
      <c r="AD85" s="17">
        <v>0.25</v>
      </c>
      <c r="AE85" s="17">
        <v>1757</v>
      </c>
    </row>
    <row r="86" spans="1:31">
      <c r="A86" s="17">
        <v>73</v>
      </c>
      <c r="B86" s="19">
        <v>0.39890046296296294</v>
      </c>
      <c r="C86" s="17">
        <v>33.9</v>
      </c>
      <c r="D86" s="17">
        <v>47.5</v>
      </c>
      <c r="E86" s="17">
        <v>5.1933E-2</v>
      </c>
      <c r="F86" s="17">
        <v>2.5129999999999999</v>
      </c>
      <c r="G86" s="17">
        <v>0.97290600000000005</v>
      </c>
      <c r="H86" s="17">
        <v>0.45291500000000001</v>
      </c>
      <c r="I86" s="17">
        <v>0.77573800000000004</v>
      </c>
      <c r="J86" s="17">
        <v>0.322822</v>
      </c>
      <c r="K86" s="17">
        <v>0.41614899999999999</v>
      </c>
      <c r="L86" s="17">
        <v>567.20000000000005</v>
      </c>
      <c r="M86" s="17">
        <v>1.12E-4</v>
      </c>
      <c r="N86" s="17">
        <v>364</v>
      </c>
      <c r="O86" s="17">
        <v>0</v>
      </c>
      <c r="P86" s="17">
        <v>0</v>
      </c>
      <c r="Q86" s="17">
        <v>0.98233000000000004</v>
      </c>
      <c r="R86" s="17">
        <v>0.44242300000000001</v>
      </c>
      <c r="S86" s="17">
        <v>0.79149599999999998</v>
      </c>
      <c r="T86" s="17">
        <v>0.34907300000000002</v>
      </c>
      <c r="U86" s="17">
        <v>0.44102999999999998</v>
      </c>
      <c r="V86" s="17">
        <v>596.4</v>
      </c>
      <c r="W86" s="17">
        <v>8.0756999999999995E-2</v>
      </c>
      <c r="X86" s="17">
        <v>356</v>
      </c>
      <c r="Y86" s="17">
        <v>0</v>
      </c>
      <c r="Z86" s="17">
        <v>0</v>
      </c>
      <c r="AA86" s="17">
        <v>0.67850699999999997</v>
      </c>
      <c r="AB86" s="17">
        <v>5.5648799999999998E-2</v>
      </c>
      <c r="AC86" s="17">
        <v>0.46184799999999998</v>
      </c>
      <c r="AD86" s="17">
        <v>0.25</v>
      </c>
      <c r="AE86" s="17">
        <v>1464.4</v>
      </c>
    </row>
    <row r="87" spans="1:31">
      <c r="A87" s="17">
        <v>74</v>
      </c>
      <c r="B87" s="19">
        <v>0.3989583333333333</v>
      </c>
      <c r="C87" s="17">
        <v>33.1</v>
      </c>
      <c r="D87" s="17">
        <v>49.2</v>
      </c>
      <c r="E87" s="17">
        <v>5.3101000000000002E-2</v>
      </c>
      <c r="F87" s="17">
        <v>2.57</v>
      </c>
      <c r="G87" s="17">
        <v>0.97786300000000004</v>
      </c>
      <c r="H87" s="17">
        <v>0.458569</v>
      </c>
      <c r="I87" s="17">
        <v>0.79164999999999996</v>
      </c>
      <c r="J87" s="17">
        <v>0.33307999999999999</v>
      </c>
      <c r="K87" s="17">
        <v>0.420742</v>
      </c>
      <c r="L87" s="17">
        <v>544.5</v>
      </c>
      <c r="M87" s="17">
        <v>6.6873000000000002E-2</v>
      </c>
      <c r="N87" s="17">
        <v>506</v>
      </c>
      <c r="O87" s="17">
        <v>0</v>
      </c>
      <c r="P87" s="17">
        <v>0</v>
      </c>
      <c r="Q87" s="17">
        <v>0.98894899999999997</v>
      </c>
      <c r="R87" s="17">
        <v>0.43334400000000001</v>
      </c>
      <c r="S87" s="17">
        <v>0.80648600000000004</v>
      </c>
      <c r="T87" s="17">
        <v>0.37314199999999997</v>
      </c>
      <c r="U87" s="17">
        <v>0.46267599999999998</v>
      </c>
      <c r="V87" s="17">
        <v>568.1</v>
      </c>
      <c r="W87" s="17">
        <v>2.2421E-2</v>
      </c>
      <c r="X87" s="17">
        <v>421</v>
      </c>
      <c r="Y87" s="17">
        <v>0</v>
      </c>
      <c r="Z87" s="17">
        <v>0</v>
      </c>
      <c r="AA87" s="17">
        <v>0.71181000000000005</v>
      </c>
      <c r="AB87" s="17">
        <v>7.5449299999999997E-2</v>
      </c>
      <c r="AC87" s="17">
        <v>0.46149699999999999</v>
      </c>
      <c r="AD87" s="17">
        <v>0.25</v>
      </c>
      <c r="AE87" s="17">
        <v>1525.4</v>
      </c>
    </row>
    <row r="88" spans="1:31">
      <c r="A88" s="17">
        <v>75</v>
      </c>
      <c r="B88" s="19">
        <v>0.39901620370370372</v>
      </c>
      <c r="C88" s="17">
        <v>35.700000000000003</v>
      </c>
      <c r="D88" s="17">
        <v>44.8</v>
      </c>
      <c r="E88" s="17">
        <v>4.8772999999999997E-2</v>
      </c>
      <c r="F88" s="17">
        <v>2.36</v>
      </c>
      <c r="G88" s="17">
        <v>0.979182</v>
      </c>
      <c r="H88" s="17">
        <v>0.441548</v>
      </c>
      <c r="I88" s="17">
        <v>0.75139</v>
      </c>
      <c r="J88" s="17">
        <v>0.30984099999999998</v>
      </c>
      <c r="K88" s="17">
        <v>0.412358</v>
      </c>
      <c r="L88" s="17">
        <v>558.6</v>
      </c>
      <c r="M88" s="17">
        <v>0.12393999999999999</v>
      </c>
      <c r="N88" s="17">
        <v>369</v>
      </c>
      <c r="O88" s="17">
        <v>0</v>
      </c>
      <c r="P88" s="17">
        <v>0</v>
      </c>
      <c r="Q88" s="17">
        <v>0.98444600000000004</v>
      </c>
      <c r="R88" s="17">
        <v>0.43523000000000001</v>
      </c>
      <c r="S88" s="17">
        <v>0.78262100000000001</v>
      </c>
      <c r="T88" s="17">
        <v>0.34739100000000001</v>
      </c>
      <c r="U88" s="17">
        <v>0.443882</v>
      </c>
      <c r="V88" s="17">
        <v>607.20000000000005</v>
      </c>
      <c r="W88" s="17">
        <v>0.12388299999999999</v>
      </c>
      <c r="X88" s="17">
        <v>398</v>
      </c>
      <c r="Y88" s="17">
        <v>0</v>
      </c>
      <c r="Z88" s="17">
        <v>0</v>
      </c>
      <c r="AA88" s="17">
        <v>0.68289500000000003</v>
      </c>
      <c r="AB88" s="17">
        <v>5.2670599999999998E-2</v>
      </c>
      <c r="AC88" s="17">
        <v>0.45352700000000001</v>
      </c>
      <c r="AD88" s="17">
        <v>0.25</v>
      </c>
      <c r="AE88" s="17">
        <v>1486.8</v>
      </c>
    </row>
    <row r="89" spans="1:31">
      <c r="A89" s="17">
        <v>76</v>
      </c>
      <c r="B89" s="19">
        <v>0.39907407407407408</v>
      </c>
      <c r="C89" s="17">
        <v>35.299999999999997</v>
      </c>
      <c r="D89" s="17">
        <v>44</v>
      </c>
      <c r="E89" s="17">
        <v>4.6282999999999998E-2</v>
      </c>
      <c r="F89" s="17">
        <v>2.2400000000000002</v>
      </c>
      <c r="G89" s="17">
        <v>0.98361399999999999</v>
      </c>
      <c r="H89" s="17">
        <v>0.45247300000000001</v>
      </c>
      <c r="I89" s="17">
        <v>0.77581100000000003</v>
      </c>
      <c r="J89" s="17">
        <v>0.32333800000000001</v>
      </c>
      <c r="K89" s="17">
        <v>0.41677399999999998</v>
      </c>
      <c r="L89" s="17">
        <v>532.20000000000005</v>
      </c>
      <c r="M89" s="17">
        <v>0.16184499999999999</v>
      </c>
      <c r="N89" s="17">
        <v>355</v>
      </c>
      <c r="O89" s="17">
        <v>0</v>
      </c>
      <c r="P89" s="17">
        <v>0</v>
      </c>
      <c r="Q89" s="17">
        <v>0.98645000000000005</v>
      </c>
      <c r="R89" s="17">
        <v>0.43920500000000001</v>
      </c>
      <c r="S89" s="17">
        <v>0.79644899999999996</v>
      </c>
      <c r="T89" s="17">
        <v>0.35724400000000001</v>
      </c>
      <c r="U89" s="17">
        <v>0.448546</v>
      </c>
      <c r="V89" s="17">
        <v>593.6</v>
      </c>
      <c r="W89" s="17">
        <v>0.16106599999999999</v>
      </c>
      <c r="X89" s="17">
        <v>322</v>
      </c>
      <c r="Y89" s="17">
        <v>0</v>
      </c>
      <c r="Z89" s="17">
        <v>0</v>
      </c>
      <c r="AA89" s="17">
        <v>0.69007099999999999</v>
      </c>
      <c r="AB89" s="17">
        <v>4.76163E-2</v>
      </c>
      <c r="AC89" s="17">
        <v>0.45621499999999998</v>
      </c>
      <c r="AD89" s="17">
        <v>0.25</v>
      </c>
      <c r="AE89" s="17">
        <v>1560.5</v>
      </c>
    </row>
    <row r="90" spans="1:31">
      <c r="A90" s="17">
        <v>77</v>
      </c>
      <c r="B90" s="19">
        <v>0.39912037037037035</v>
      </c>
      <c r="C90" s="17">
        <v>37.200000000000003</v>
      </c>
      <c r="D90" s="17">
        <v>42.2</v>
      </c>
      <c r="E90" s="17">
        <v>5.1494999999999999E-2</v>
      </c>
      <c r="F90" s="17">
        <v>2.492</v>
      </c>
      <c r="G90" s="17">
        <v>0.98276600000000003</v>
      </c>
      <c r="H90" s="17">
        <v>0.44279200000000002</v>
      </c>
      <c r="I90" s="17">
        <v>0.76687300000000003</v>
      </c>
      <c r="J90" s="17">
        <v>0.32408100000000001</v>
      </c>
      <c r="K90" s="17">
        <v>0.42259999999999998</v>
      </c>
      <c r="L90" s="17">
        <v>598.79999999999995</v>
      </c>
      <c r="M90" s="17">
        <v>0.118649</v>
      </c>
      <c r="N90" s="17">
        <v>323</v>
      </c>
      <c r="O90" s="17">
        <v>0</v>
      </c>
      <c r="P90" s="17">
        <v>0</v>
      </c>
      <c r="Q90" s="17">
        <v>0.98774499999999998</v>
      </c>
      <c r="R90" s="17">
        <v>0.426396</v>
      </c>
      <c r="S90" s="17">
        <v>0.79209200000000002</v>
      </c>
      <c r="T90" s="17">
        <v>0.36569499999999999</v>
      </c>
      <c r="U90" s="17">
        <v>0.46168300000000001</v>
      </c>
      <c r="V90" s="17">
        <v>650.5</v>
      </c>
      <c r="W90" s="17">
        <v>0.217559</v>
      </c>
      <c r="X90" s="17">
        <v>334</v>
      </c>
      <c r="Y90" s="17">
        <v>0</v>
      </c>
      <c r="Z90" s="17">
        <v>0</v>
      </c>
      <c r="AA90" s="17">
        <v>0.71028100000000005</v>
      </c>
      <c r="AB90" s="17">
        <v>4.6803999999999998E-2</v>
      </c>
      <c r="AC90" s="17">
        <v>0.44351200000000002</v>
      </c>
      <c r="AD90" s="17">
        <v>0.25</v>
      </c>
      <c r="AE90" s="17">
        <v>1387.1</v>
      </c>
    </row>
    <row r="91" spans="1:31">
      <c r="A91" s="17">
        <v>78</v>
      </c>
      <c r="B91" s="19">
        <v>0.39917824074074071</v>
      </c>
      <c r="C91" s="17">
        <v>37.5</v>
      </c>
      <c r="D91" s="17">
        <v>42.2</v>
      </c>
      <c r="E91" s="17">
        <v>4.4596999999999998E-2</v>
      </c>
      <c r="F91" s="17">
        <v>2.1579999999999999</v>
      </c>
      <c r="G91" s="17">
        <v>0.98458699999999999</v>
      </c>
      <c r="H91" s="17">
        <v>0.45122899999999999</v>
      </c>
      <c r="I91" s="17">
        <v>0.79609600000000003</v>
      </c>
      <c r="J91" s="17">
        <v>0.34486699999999998</v>
      </c>
      <c r="K91" s="17">
        <v>0.433197</v>
      </c>
      <c r="L91" s="17">
        <v>517.79999999999995</v>
      </c>
      <c r="M91" s="17">
        <v>4.3199999999999998E-4</v>
      </c>
      <c r="N91" s="17">
        <v>443</v>
      </c>
      <c r="O91" s="17">
        <v>0</v>
      </c>
      <c r="P91" s="17">
        <v>0</v>
      </c>
      <c r="Q91" s="17">
        <v>0.98267499999999997</v>
      </c>
      <c r="R91" s="17">
        <v>0.43199900000000002</v>
      </c>
      <c r="S91" s="17">
        <v>0.80954199999999998</v>
      </c>
      <c r="T91" s="17">
        <v>0.37754300000000002</v>
      </c>
      <c r="U91" s="17">
        <v>0.466366</v>
      </c>
      <c r="V91" s="17">
        <v>602.79999999999995</v>
      </c>
      <c r="W91" s="17">
        <v>0.12886900000000001</v>
      </c>
      <c r="X91" s="17">
        <v>361</v>
      </c>
      <c r="Y91" s="17">
        <v>0</v>
      </c>
      <c r="Z91" s="17">
        <v>0</v>
      </c>
      <c r="AA91" s="17">
        <v>0.71748699999999999</v>
      </c>
      <c r="AB91" s="17">
        <v>5.5051599999999999E-2</v>
      </c>
      <c r="AC91" s="17">
        <v>0.45278299999999999</v>
      </c>
      <c r="AD91" s="17">
        <v>0.25</v>
      </c>
      <c r="AE91" s="17">
        <v>1603.9</v>
      </c>
    </row>
    <row r="92" spans="1:31">
      <c r="A92" s="17">
        <v>79</v>
      </c>
      <c r="B92" s="19">
        <v>0.39923611111111112</v>
      </c>
      <c r="C92" s="17">
        <v>38.6</v>
      </c>
      <c r="D92" s="17">
        <v>38.700000000000003</v>
      </c>
      <c r="E92" s="17">
        <v>3.9607000000000003E-2</v>
      </c>
      <c r="F92" s="17">
        <v>1.917</v>
      </c>
      <c r="G92" s="17">
        <v>0.98427299999999995</v>
      </c>
      <c r="H92" s="17">
        <v>0.46304099999999998</v>
      </c>
      <c r="I92" s="17">
        <v>0.80780200000000002</v>
      </c>
      <c r="J92" s="17">
        <v>0.34476099999999998</v>
      </c>
      <c r="K92" s="17">
        <v>0.42678899999999997</v>
      </c>
      <c r="L92" s="17">
        <v>502.8</v>
      </c>
      <c r="M92" s="17">
        <v>8.6300000000000005E-3</v>
      </c>
      <c r="N92" s="17">
        <v>338</v>
      </c>
      <c r="O92" s="17">
        <v>0</v>
      </c>
      <c r="P92" s="17">
        <v>0</v>
      </c>
      <c r="Q92" s="17">
        <v>0.98161500000000002</v>
      </c>
      <c r="R92" s="17">
        <v>0.442276</v>
      </c>
      <c r="S92" s="17">
        <v>0.81465900000000002</v>
      </c>
      <c r="T92" s="17">
        <v>0.37238300000000002</v>
      </c>
      <c r="U92" s="17">
        <v>0.45710299999999998</v>
      </c>
      <c r="V92" s="17">
        <v>597.5</v>
      </c>
      <c r="W92" s="17">
        <v>0.24193400000000001</v>
      </c>
      <c r="X92" s="17">
        <v>391</v>
      </c>
      <c r="Y92" s="17">
        <v>0</v>
      </c>
      <c r="Z92" s="17">
        <v>0</v>
      </c>
      <c r="AA92" s="17">
        <v>0.70323500000000005</v>
      </c>
      <c r="AB92" s="17">
        <v>3.8034100000000001E-2</v>
      </c>
      <c r="AC92" s="17">
        <v>0.45643899999999998</v>
      </c>
      <c r="AD92" s="17">
        <v>0.25</v>
      </c>
      <c r="AE92" s="17">
        <v>1651.8</v>
      </c>
    </row>
    <row r="93" spans="1:31">
      <c r="A93" s="17">
        <v>80</v>
      </c>
      <c r="B93" s="19">
        <v>0.39929398148148149</v>
      </c>
      <c r="C93" s="17">
        <v>40.200000000000003</v>
      </c>
      <c r="D93" s="17">
        <v>36</v>
      </c>
      <c r="E93" s="17">
        <v>3.8053999999999998E-2</v>
      </c>
      <c r="F93" s="17">
        <v>1.841</v>
      </c>
      <c r="G93" s="17">
        <v>0.98851500000000003</v>
      </c>
      <c r="H93" s="17">
        <v>0.46429500000000001</v>
      </c>
      <c r="I93" s="17">
        <v>0.79932599999999998</v>
      </c>
      <c r="J93" s="17">
        <v>0.33503100000000002</v>
      </c>
      <c r="K93" s="17">
        <v>0.41914200000000001</v>
      </c>
      <c r="L93" s="17">
        <v>521.29999999999995</v>
      </c>
      <c r="M93" s="17">
        <v>0.22917999999999999</v>
      </c>
      <c r="N93" s="17">
        <v>355</v>
      </c>
      <c r="O93" s="17">
        <v>0</v>
      </c>
      <c r="P93" s="17">
        <v>0</v>
      </c>
      <c r="Q93" s="17">
        <v>0.98671299999999995</v>
      </c>
      <c r="R93" s="17">
        <v>0.44573000000000002</v>
      </c>
      <c r="S93" s="17">
        <v>0.817604</v>
      </c>
      <c r="T93" s="17">
        <v>0.37187399999999998</v>
      </c>
      <c r="U93" s="17">
        <v>0.45483400000000002</v>
      </c>
      <c r="V93" s="17">
        <v>587.79999999999995</v>
      </c>
      <c r="W93" s="17">
        <v>6.6653000000000004E-2</v>
      </c>
      <c r="X93" s="17">
        <v>330</v>
      </c>
      <c r="Y93" s="17">
        <v>0</v>
      </c>
      <c r="Z93" s="17">
        <v>0</v>
      </c>
      <c r="AA93" s="17">
        <v>0.69974499999999995</v>
      </c>
      <c r="AB93" s="17">
        <v>3.8574400000000002E-2</v>
      </c>
      <c r="AC93" s="17">
        <v>0.46007500000000001</v>
      </c>
      <c r="AD93" s="17">
        <v>0.25</v>
      </c>
      <c r="AE93" s="17">
        <v>1593.1</v>
      </c>
    </row>
    <row r="94" spans="1:31">
      <c r="A94" s="17">
        <v>81</v>
      </c>
      <c r="B94" s="19">
        <v>0.3993518518518519</v>
      </c>
      <c r="C94" s="17">
        <v>41</v>
      </c>
      <c r="D94" s="17">
        <v>35.200000000000003</v>
      </c>
      <c r="E94" s="17">
        <v>3.8091E-2</v>
      </c>
      <c r="F94" s="17">
        <v>1.843</v>
      </c>
      <c r="G94" s="17">
        <v>0.98399199999999998</v>
      </c>
      <c r="H94" s="17">
        <v>0.45089200000000002</v>
      </c>
      <c r="I94" s="17">
        <v>0.81648200000000004</v>
      </c>
      <c r="J94" s="17">
        <v>0.36559000000000003</v>
      </c>
      <c r="K94" s="17">
        <v>0.44776300000000002</v>
      </c>
      <c r="L94" s="17">
        <v>527.5</v>
      </c>
      <c r="M94" s="17">
        <v>4.1E-5</v>
      </c>
      <c r="N94" s="17">
        <v>479</v>
      </c>
      <c r="O94" s="17">
        <v>0</v>
      </c>
      <c r="P94" s="17">
        <v>0</v>
      </c>
      <c r="Q94" s="17">
        <v>0.98876900000000001</v>
      </c>
      <c r="R94" s="17">
        <v>0.44378000000000001</v>
      </c>
      <c r="S94" s="17">
        <v>0.83288899999999999</v>
      </c>
      <c r="T94" s="17">
        <v>0.38910899999999998</v>
      </c>
      <c r="U94" s="17">
        <v>0.46717999999999998</v>
      </c>
      <c r="V94" s="17">
        <v>577.6</v>
      </c>
      <c r="W94" s="17">
        <v>0.147897</v>
      </c>
      <c r="X94" s="17">
        <v>392</v>
      </c>
      <c r="Y94" s="17">
        <v>0</v>
      </c>
      <c r="Z94" s="17">
        <v>0</v>
      </c>
      <c r="AA94" s="17">
        <v>0.71873799999999999</v>
      </c>
      <c r="AB94" s="17">
        <v>5.0790399999999999E-2</v>
      </c>
      <c r="AC94" s="17">
        <v>0.46354299999999998</v>
      </c>
      <c r="AD94" s="17">
        <v>0.25</v>
      </c>
      <c r="AE94" s="17">
        <v>1574.7</v>
      </c>
    </row>
    <row r="95" spans="1:31">
      <c r="A95" s="17">
        <v>82</v>
      </c>
      <c r="B95" s="19">
        <v>0.39939814814814811</v>
      </c>
      <c r="C95" s="17">
        <v>42.3</v>
      </c>
      <c r="D95" s="17">
        <v>33.4</v>
      </c>
      <c r="E95" s="17">
        <v>4.0947999999999998E-2</v>
      </c>
      <c r="F95" s="17">
        <v>1.9810000000000001</v>
      </c>
      <c r="G95" s="17">
        <v>0.98712100000000003</v>
      </c>
      <c r="H95" s="17">
        <v>0.448542</v>
      </c>
      <c r="I95" s="17">
        <v>0.79414200000000001</v>
      </c>
      <c r="J95" s="17">
        <v>0.34560099999999999</v>
      </c>
      <c r="K95" s="17">
        <v>0.43518699999999999</v>
      </c>
      <c r="L95" s="17">
        <v>576.70000000000005</v>
      </c>
      <c r="M95" s="17">
        <v>0.18434900000000001</v>
      </c>
      <c r="N95" s="17">
        <v>396</v>
      </c>
      <c r="O95" s="17">
        <v>0</v>
      </c>
      <c r="P95" s="17">
        <v>0</v>
      </c>
      <c r="Q95" s="17">
        <v>0.98995599999999995</v>
      </c>
      <c r="R95" s="17">
        <v>0.43096800000000002</v>
      </c>
      <c r="S95" s="17">
        <v>0.82881499999999997</v>
      </c>
      <c r="T95" s="17">
        <v>0.39784700000000001</v>
      </c>
      <c r="U95" s="17">
        <v>0.48001899999999997</v>
      </c>
      <c r="V95" s="17">
        <v>629.1</v>
      </c>
      <c r="W95" s="17">
        <v>0.13624900000000001</v>
      </c>
      <c r="X95" s="17">
        <v>358</v>
      </c>
      <c r="Y95" s="17">
        <v>0</v>
      </c>
      <c r="Z95" s="17">
        <v>0</v>
      </c>
      <c r="AA95" s="17">
        <v>0.73849100000000001</v>
      </c>
      <c r="AB95" s="17">
        <v>4.3922299999999997E-2</v>
      </c>
      <c r="AC95" s="17">
        <v>0.44844200000000001</v>
      </c>
      <c r="AD95" s="17">
        <v>0.25</v>
      </c>
      <c r="AE95" s="17">
        <v>1440.1</v>
      </c>
    </row>
    <row r="96" spans="1:31">
      <c r="A96" s="17">
        <v>83</v>
      </c>
      <c r="B96" s="19">
        <v>0.39945601851851853</v>
      </c>
      <c r="C96" s="17">
        <v>43</v>
      </c>
      <c r="D96" s="17">
        <v>31.7</v>
      </c>
      <c r="E96" s="17">
        <v>3.6288000000000001E-2</v>
      </c>
      <c r="F96" s="17">
        <v>1.756</v>
      </c>
      <c r="G96" s="17">
        <v>0.985016</v>
      </c>
      <c r="H96" s="17">
        <v>0.458152</v>
      </c>
      <c r="I96" s="17">
        <v>0.81168300000000004</v>
      </c>
      <c r="J96" s="17">
        <v>0.35353200000000001</v>
      </c>
      <c r="K96" s="17">
        <v>0.435554</v>
      </c>
      <c r="L96" s="17">
        <v>529.20000000000005</v>
      </c>
      <c r="M96" s="17">
        <v>6.6874000000000003E-2</v>
      </c>
      <c r="N96" s="17">
        <v>373</v>
      </c>
      <c r="O96" s="17">
        <v>0</v>
      </c>
      <c r="P96" s="17">
        <v>0</v>
      </c>
      <c r="Q96" s="17">
        <v>0.98867000000000005</v>
      </c>
      <c r="R96" s="17">
        <v>0.42808400000000002</v>
      </c>
      <c r="S96" s="17">
        <v>0.831978</v>
      </c>
      <c r="T96" s="17">
        <v>0.403895</v>
      </c>
      <c r="U96" s="17">
        <v>0.48546299999999998</v>
      </c>
      <c r="V96" s="17">
        <v>626.70000000000005</v>
      </c>
      <c r="W96" s="17">
        <v>1.5054E-2</v>
      </c>
      <c r="X96" s="17">
        <v>353</v>
      </c>
      <c r="Y96" s="17">
        <v>0</v>
      </c>
      <c r="Z96" s="17">
        <v>0</v>
      </c>
      <c r="AA96" s="17">
        <v>0.74686600000000003</v>
      </c>
      <c r="AB96" s="17">
        <v>3.6243499999999998E-2</v>
      </c>
      <c r="AC96" s="17">
        <v>0.442722</v>
      </c>
      <c r="AD96" s="17">
        <v>0.25</v>
      </c>
      <c r="AE96" s="17">
        <v>1569.5</v>
      </c>
    </row>
    <row r="97" spans="1:31">
      <c r="A97" s="17">
        <v>84</v>
      </c>
      <c r="B97" s="19">
        <v>0.39951388888888889</v>
      </c>
      <c r="C97" s="17">
        <v>44.4</v>
      </c>
      <c r="D97" s="17">
        <v>29.9</v>
      </c>
      <c r="E97" s="17">
        <v>3.2258000000000002E-2</v>
      </c>
      <c r="F97" s="17">
        <v>1.5609999999999999</v>
      </c>
      <c r="G97" s="17">
        <v>0.98515200000000003</v>
      </c>
      <c r="H97" s="17">
        <v>0.47722599999999998</v>
      </c>
      <c r="I97" s="17">
        <v>0.84033199999999997</v>
      </c>
      <c r="J97" s="17">
        <v>0.36310599999999998</v>
      </c>
      <c r="K97" s="17">
        <v>0.43209900000000001</v>
      </c>
      <c r="L97" s="17">
        <v>512.1</v>
      </c>
      <c r="M97" s="17">
        <v>8.7961999999999999E-2</v>
      </c>
      <c r="N97" s="17">
        <v>353</v>
      </c>
      <c r="O97" s="17">
        <v>0</v>
      </c>
      <c r="P97" s="17">
        <v>0</v>
      </c>
      <c r="Q97" s="17">
        <v>0.98560000000000003</v>
      </c>
      <c r="R97" s="17">
        <v>0.43924600000000003</v>
      </c>
      <c r="S97" s="17">
        <v>0.82861099999999999</v>
      </c>
      <c r="T97" s="17">
        <v>0.38936500000000002</v>
      </c>
      <c r="U97" s="17">
        <v>0.46990100000000001</v>
      </c>
      <c r="V97" s="17">
        <v>638.9</v>
      </c>
      <c r="W97" s="17">
        <v>0.108795</v>
      </c>
      <c r="X97" s="17">
        <v>307</v>
      </c>
      <c r="Y97" s="17">
        <v>0</v>
      </c>
      <c r="Z97" s="17">
        <v>0</v>
      </c>
      <c r="AA97" s="17">
        <v>0.72292500000000004</v>
      </c>
      <c r="AB97" s="17">
        <v>3.1494800000000003E-2</v>
      </c>
      <c r="AC97" s="17">
        <v>0.45150899999999999</v>
      </c>
      <c r="AD97" s="17">
        <v>0.25</v>
      </c>
      <c r="AE97" s="17">
        <v>1622</v>
      </c>
    </row>
    <row r="98" spans="1:31">
      <c r="A98" s="17">
        <v>85</v>
      </c>
      <c r="B98" s="19">
        <v>0.39957175925925931</v>
      </c>
      <c r="C98" s="17">
        <v>45.5</v>
      </c>
      <c r="D98" s="17">
        <v>29</v>
      </c>
      <c r="E98" s="17">
        <v>3.3334000000000003E-2</v>
      </c>
      <c r="F98" s="17">
        <v>1.613</v>
      </c>
      <c r="G98" s="17">
        <v>0.98285599999999995</v>
      </c>
      <c r="H98" s="17">
        <v>0.45480399999999999</v>
      </c>
      <c r="I98" s="17">
        <v>0.83303499999999997</v>
      </c>
      <c r="J98" s="17">
        <v>0.37823099999999998</v>
      </c>
      <c r="K98" s="17">
        <v>0.45404</v>
      </c>
      <c r="L98" s="17">
        <v>545</v>
      </c>
      <c r="M98" s="17">
        <v>0.129411</v>
      </c>
      <c r="N98" s="17">
        <v>417</v>
      </c>
      <c r="O98" s="17">
        <v>0</v>
      </c>
      <c r="P98" s="17">
        <v>0</v>
      </c>
      <c r="Q98" s="17">
        <v>0.98766699999999996</v>
      </c>
      <c r="R98" s="17">
        <v>0.43936199999999997</v>
      </c>
      <c r="S98" s="17">
        <v>0.83418899999999996</v>
      </c>
      <c r="T98" s="17">
        <v>0.39482699999999998</v>
      </c>
      <c r="U98" s="17">
        <v>0.47330699999999998</v>
      </c>
      <c r="V98" s="17">
        <v>614.79999999999995</v>
      </c>
      <c r="W98" s="17">
        <v>5.4101000000000003E-2</v>
      </c>
      <c r="X98" s="17">
        <v>514</v>
      </c>
      <c r="Y98" s="17">
        <v>0</v>
      </c>
      <c r="Z98" s="17">
        <v>0</v>
      </c>
      <c r="AA98" s="17">
        <v>0.72816400000000003</v>
      </c>
      <c r="AB98" s="17">
        <v>3.8135799999999997E-2</v>
      </c>
      <c r="AC98" s="17">
        <v>0.45441900000000002</v>
      </c>
      <c r="AD98" s="17">
        <v>0.25</v>
      </c>
      <c r="AE98" s="17">
        <v>1524</v>
      </c>
    </row>
    <row r="99" spans="1:31">
      <c r="A99" s="17">
        <v>86</v>
      </c>
      <c r="B99" s="19">
        <v>0.39962962962962961</v>
      </c>
      <c r="C99" s="17">
        <v>46.1</v>
      </c>
      <c r="D99" s="17">
        <v>28.1</v>
      </c>
      <c r="E99" s="17">
        <v>3.1941999999999998E-2</v>
      </c>
      <c r="F99" s="17">
        <v>1.546</v>
      </c>
      <c r="G99" s="17">
        <v>0.98519000000000001</v>
      </c>
      <c r="H99" s="17">
        <v>0.45499099999999998</v>
      </c>
      <c r="I99" s="17">
        <v>0.81557400000000002</v>
      </c>
      <c r="J99" s="17">
        <v>0.36058200000000001</v>
      </c>
      <c r="K99" s="17">
        <v>0.44212099999999999</v>
      </c>
      <c r="L99" s="17">
        <v>534.20000000000005</v>
      </c>
      <c r="M99" s="17">
        <v>5.6927999999999999E-2</v>
      </c>
      <c r="N99" s="17">
        <v>443</v>
      </c>
      <c r="O99" s="17">
        <v>0</v>
      </c>
      <c r="P99" s="17">
        <v>0</v>
      </c>
      <c r="Q99" s="17">
        <v>0.99067700000000003</v>
      </c>
      <c r="R99" s="17">
        <v>0.44322400000000001</v>
      </c>
      <c r="S99" s="17">
        <v>0.84801700000000002</v>
      </c>
      <c r="T99" s="17">
        <v>0.40479199999999999</v>
      </c>
      <c r="U99" s="17">
        <v>0.47733999999999999</v>
      </c>
      <c r="V99" s="17">
        <v>601.9</v>
      </c>
      <c r="W99" s="17">
        <v>3.5434E-2</v>
      </c>
      <c r="X99" s="17">
        <v>314</v>
      </c>
      <c r="Y99" s="17">
        <v>0</v>
      </c>
      <c r="Z99" s="17">
        <v>0</v>
      </c>
      <c r="AA99" s="17">
        <v>0.73436900000000005</v>
      </c>
      <c r="AB99" s="17">
        <v>3.8559400000000001E-2</v>
      </c>
      <c r="AC99" s="17">
        <v>0.45883299999999999</v>
      </c>
      <c r="AD99" s="17">
        <v>0.25</v>
      </c>
      <c r="AE99" s="17">
        <v>1554.7</v>
      </c>
    </row>
    <row r="100" spans="1:31">
      <c r="A100" s="17">
        <v>87</v>
      </c>
      <c r="B100" s="19">
        <v>0.39967592592592593</v>
      </c>
      <c r="C100" s="17">
        <v>47.4</v>
      </c>
      <c r="D100" s="17">
        <v>26.4</v>
      </c>
      <c r="E100" s="17">
        <v>2.9731E-2</v>
      </c>
      <c r="F100" s="17">
        <v>1.4390000000000001</v>
      </c>
      <c r="G100" s="17">
        <v>0.97950099999999996</v>
      </c>
      <c r="H100" s="17">
        <v>0.46972900000000001</v>
      </c>
      <c r="I100" s="17">
        <v>0.81744300000000003</v>
      </c>
      <c r="J100" s="17">
        <v>0.34771299999999999</v>
      </c>
      <c r="K100" s="17">
        <v>0.425367</v>
      </c>
      <c r="L100" s="17">
        <v>543.20000000000005</v>
      </c>
      <c r="M100" s="17">
        <v>0.25701600000000002</v>
      </c>
      <c r="N100" s="17">
        <v>314</v>
      </c>
      <c r="O100" s="17">
        <v>0</v>
      </c>
      <c r="P100" s="17">
        <v>0</v>
      </c>
      <c r="Q100" s="17">
        <v>0.97917699999999996</v>
      </c>
      <c r="R100" s="17">
        <v>0.45276100000000002</v>
      </c>
      <c r="S100" s="17">
        <v>0.83891899999999997</v>
      </c>
      <c r="T100" s="17">
        <v>0.386158</v>
      </c>
      <c r="U100" s="17">
        <v>0.46030399999999999</v>
      </c>
      <c r="V100" s="17">
        <v>602.20000000000005</v>
      </c>
      <c r="W100" s="17">
        <v>4.1329999999999999E-2</v>
      </c>
      <c r="X100" s="17">
        <v>251</v>
      </c>
      <c r="Y100" s="17">
        <v>0</v>
      </c>
      <c r="Z100" s="17">
        <v>0</v>
      </c>
      <c r="AA100" s="17">
        <v>0.70816000000000001</v>
      </c>
      <c r="AB100" s="17">
        <v>2.63777E-2</v>
      </c>
      <c r="AC100" s="17">
        <v>0.462947</v>
      </c>
      <c r="AD100" s="17">
        <v>0.25</v>
      </c>
      <c r="AE100" s="17">
        <v>1529.1</v>
      </c>
    </row>
    <row r="101" spans="1:31">
      <c r="A101" s="17">
        <v>88</v>
      </c>
      <c r="B101" s="19">
        <v>0.3997337962962963</v>
      </c>
      <c r="C101" s="17">
        <v>48.8</v>
      </c>
      <c r="D101" s="17">
        <v>25.5</v>
      </c>
      <c r="E101" s="17">
        <v>2.9850999999999999E-2</v>
      </c>
      <c r="F101" s="17">
        <v>1.444</v>
      </c>
      <c r="G101" s="17">
        <v>0.98172000000000004</v>
      </c>
      <c r="H101" s="17">
        <v>0.44858900000000002</v>
      </c>
      <c r="I101" s="17">
        <v>0.80265500000000001</v>
      </c>
      <c r="J101" s="17">
        <v>0.35406599999999999</v>
      </c>
      <c r="K101" s="17">
        <v>0.44111800000000001</v>
      </c>
      <c r="L101" s="17">
        <v>560.1</v>
      </c>
      <c r="M101" s="17">
        <v>8.4519999999999998E-2</v>
      </c>
      <c r="N101" s="17">
        <v>433</v>
      </c>
      <c r="O101" s="17">
        <v>0</v>
      </c>
      <c r="P101" s="17">
        <v>0</v>
      </c>
      <c r="Q101" s="17">
        <v>0.98422100000000001</v>
      </c>
      <c r="R101" s="17">
        <v>0.43996299999999999</v>
      </c>
      <c r="S101" s="17">
        <v>0.82728699999999999</v>
      </c>
      <c r="T101" s="17">
        <v>0.387324</v>
      </c>
      <c r="U101" s="17">
        <v>0.46818500000000002</v>
      </c>
      <c r="V101" s="17">
        <v>625.79999999999995</v>
      </c>
      <c r="W101" s="17">
        <v>0.123527</v>
      </c>
      <c r="X101" s="17">
        <v>427</v>
      </c>
      <c r="Y101" s="17">
        <v>0</v>
      </c>
      <c r="Z101" s="17">
        <v>0</v>
      </c>
      <c r="AA101" s="17">
        <v>0.72028499999999995</v>
      </c>
      <c r="AB101" s="17">
        <v>3.5888999999999997E-2</v>
      </c>
      <c r="AC101" s="17">
        <v>0.45386399999999999</v>
      </c>
      <c r="AD101" s="17">
        <v>0.25</v>
      </c>
      <c r="AE101" s="17">
        <v>1482.8</v>
      </c>
    </row>
    <row r="102" spans="1:31">
      <c r="A102" s="17">
        <v>89</v>
      </c>
      <c r="B102" s="19">
        <v>0.39979166666666671</v>
      </c>
      <c r="C102" s="17">
        <v>49.2</v>
      </c>
      <c r="D102" s="17">
        <v>24.6</v>
      </c>
      <c r="E102" s="17">
        <v>2.8726999999999999E-2</v>
      </c>
      <c r="F102" s="17">
        <v>1.39</v>
      </c>
      <c r="G102" s="17">
        <v>0.98878999999999995</v>
      </c>
      <c r="H102" s="17">
        <v>0.458283</v>
      </c>
      <c r="I102" s="17">
        <v>0.83210200000000001</v>
      </c>
      <c r="J102" s="17">
        <v>0.37381900000000001</v>
      </c>
      <c r="K102" s="17">
        <v>0.44924599999999998</v>
      </c>
      <c r="L102" s="17">
        <v>547</v>
      </c>
      <c r="M102" s="17">
        <v>1.0093E-2</v>
      </c>
      <c r="N102" s="17">
        <v>404</v>
      </c>
      <c r="O102" s="17">
        <v>0</v>
      </c>
      <c r="P102" s="17">
        <v>0</v>
      </c>
      <c r="Q102" s="17">
        <v>0.98774399999999996</v>
      </c>
      <c r="R102" s="17">
        <v>0.43830999999999998</v>
      </c>
      <c r="S102" s="17">
        <v>0.83613199999999999</v>
      </c>
      <c r="T102" s="17">
        <v>0.39782200000000001</v>
      </c>
      <c r="U102" s="17">
        <v>0.47578900000000002</v>
      </c>
      <c r="V102" s="17">
        <v>606.5</v>
      </c>
      <c r="W102" s="17">
        <v>3.9505999999999999E-2</v>
      </c>
      <c r="X102" s="17">
        <v>385</v>
      </c>
      <c r="Y102" s="17">
        <v>0</v>
      </c>
      <c r="Z102" s="17">
        <v>0</v>
      </c>
      <c r="AA102" s="17">
        <v>0.73198200000000002</v>
      </c>
      <c r="AB102" s="17">
        <v>3.1699900000000003E-2</v>
      </c>
      <c r="AC102" s="17">
        <v>0.45092100000000002</v>
      </c>
      <c r="AD102" s="17">
        <v>0.25</v>
      </c>
      <c r="AE102" s="17">
        <v>1518.4</v>
      </c>
    </row>
    <row r="103" spans="1:31">
      <c r="A103" s="17">
        <v>90</v>
      </c>
      <c r="B103" s="19">
        <v>0.39984953703703702</v>
      </c>
      <c r="C103" s="17">
        <v>50.4</v>
      </c>
      <c r="D103" s="17">
        <v>23.7</v>
      </c>
      <c r="E103" s="17">
        <v>2.8764999999999999E-2</v>
      </c>
      <c r="F103" s="17">
        <v>1.3919999999999999</v>
      </c>
      <c r="G103" s="17">
        <v>0.97920300000000005</v>
      </c>
      <c r="H103" s="17">
        <v>0.46529199999999998</v>
      </c>
      <c r="I103" s="17">
        <v>0.82328000000000001</v>
      </c>
      <c r="J103" s="17">
        <v>0.35798799999999997</v>
      </c>
      <c r="K103" s="17">
        <v>0.43483100000000002</v>
      </c>
      <c r="L103" s="17">
        <v>590.70000000000005</v>
      </c>
      <c r="M103" s="17">
        <v>0.26097999999999999</v>
      </c>
      <c r="N103" s="17">
        <v>513</v>
      </c>
      <c r="O103" s="17">
        <v>0</v>
      </c>
      <c r="P103" s="17">
        <v>0</v>
      </c>
      <c r="Q103" s="17">
        <v>0.98821000000000003</v>
      </c>
      <c r="R103" s="17">
        <v>0.45611800000000002</v>
      </c>
      <c r="S103" s="17">
        <v>0.84806099999999995</v>
      </c>
      <c r="T103" s="17">
        <v>0.39194299999999999</v>
      </c>
      <c r="U103" s="17">
        <v>0.46216400000000002</v>
      </c>
      <c r="V103" s="17">
        <v>607</v>
      </c>
      <c r="W103" s="17">
        <v>0.21543599999999999</v>
      </c>
      <c r="X103" s="17">
        <v>427</v>
      </c>
      <c r="Y103" s="17">
        <v>0</v>
      </c>
      <c r="Z103" s="17">
        <v>0</v>
      </c>
      <c r="AA103" s="17">
        <v>0.71102200000000004</v>
      </c>
      <c r="AB103" s="17">
        <v>4.1489199999999997E-2</v>
      </c>
      <c r="AC103" s="17">
        <v>0.47237899999999999</v>
      </c>
      <c r="AD103" s="17">
        <v>0.25</v>
      </c>
      <c r="AE103" s="17">
        <v>1406</v>
      </c>
    </row>
    <row r="104" spans="1:31">
      <c r="A104" s="17">
        <v>91</v>
      </c>
      <c r="B104" s="19">
        <v>0.39989583333333334</v>
      </c>
      <c r="C104" s="17">
        <v>51.7</v>
      </c>
      <c r="D104" s="17">
        <v>22.9</v>
      </c>
      <c r="E104" s="17">
        <v>2.7987999999999999E-2</v>
      </c>
      <c r="F104" s="17">
        <v>1.3540000000000001</v>
      </c>
      <c r="G104" s="17">
        <v>0.98313499999999998</v>
      </c>
      <c r="H104" s="17">
        <v>0.46111099999999999</v>
      </c>
      <c r="I104" s="17">
        <v>0.821959</v>
      </c>
      <c r="J104" s="17">
        <v>0.360848</v>
      </c>
      <c r="K104" s="17">
        <v>0.43900899999999998</v>
      </c>
      <c r="L104" s="17">
        <v>584</v>
      </c>
      <c r="M104" s="17">
        <v>0.25648100000000001</v>
      </c>
      <c r="N104" s="17">
        <v>454</v>
      </c>
      <c r="O104" s="17">
        <v>0</v>
      </c>
      <c r="P104" s="17">
        <v>0</v>
      </c>
      <c r="Q104" s="17">
        <v>0.98270100000000005</v>
      </c>
      <c r="R104" s="17">
        <v>0.435921</v>
      </c>
      <c r="S104" s="17">
        <v>0.821384</v>
      </c>
      <c r="T104" s="17">
        <v>0.385463</v>
      </c>
      <c r="U104" s="17">
        <v>0.46928500000000001</v>
      </c>
      <c r="V104" s="17">
        <v>661.7</v>
      </c>
      <c r="W104" s="17">
        <v>0.121415</v>
      </c>
      <c r="X104" s="17">
        <v>434</v>
      </c>
      <c r="Y104" s="17">
        <v>0</v>
      </c>
      <c r="Z104" s="17">
        <v>0</v>
      </c>
      <c r="AA104" s="17">
        <v>0.72197699999999998</v>
      </c>
      <c r="AB104" s="17">
        <v>3.51828E-2</v>
      </c>
      <c r="AC104" s="17">
        <v>0.44948300000000002</v>
      </c>
      <c r="AD104" s="17">
        <v>0.25</v>
      </c>
      <c r="AE104" s="17">
        <v>1422.3</v>
      </c>
    </row>
    <row r="105" spans="1:31">
      <c r="A105" s="17">
        <v>92</v>
      </c>
      <c r="B105" s="19">
        <v>0.3999537037037037</v>
      </c>
      <c r="C105" s="17">
        <v>51</v>
      </c>
      <c r="D105" s="17">
        <v>23.7</v>
      </c>
      <c r="E105" s="17">
        <v>2.7393000000000001E-2</v>
      </c>
      <c r="F105" s="17">
        <v>1.3260000000000001</v>
      </c>
      <c r="G105" s="17">
        <v>0.98934699999999998</v>
      </c>
      <c r="H105" s="17">
        <v>0.454291</v>
      </c>
      <c r="I105" s="17">
        <v>0.82129700000000005</v>
      </c>
      <c r="J105" s="17">
        <v>0.367006</v>
      </c>
      <c r="K105" s="17">
        <v>0.44686199999999998</v>
      </c>
      <c r="L105" s="17">
        <v>554.20000000000005</v>
      </c>
      <c r="M105" s="17">
        <v>0.136154</v>
      </c>
      <c r="N105" s="17">
        <v>511</v>
      </c>
      <c r="O105" s="17">
        <v>0</v>
      </c>
      <c r="P105" s="17">
        <v>0</v>
      </c>
      <c r="Q105" s="17">
        <v>0.98576299999999994</v>
      </c>
      <c r="R105" s="17">
        <v>0.45128000000000001</v>
      </c>
      <c r="S105" s="17">
        <v>0.84804000000000002</v>
      </c>
      <c r="T105" s="17">
        <v>0.39676</v>
      </c>
      <c r="U105" s="17">
        <v>0.46785500000000002</v>
      </c>
      <c r="V105" s="17">
        <v>632.6</v>
      </c>
      <c r="W105" s="17">
        <v>0.14164099999999999</v>
      </c>
      <c r="X105" s="17">
        <v>389</v>
      </c>
      <c r="Y105" s="17">
        <v>0</v>
      </c>
      <c r="Z105" s="17">
        <v>0</v>
      </c>
      <c r="AA105" s="17">
        <v>0.719777</v>
      </c>
      <c r="AB105" s="17">
        <v>3.8908100000000001E-2</v>
      </c>
      <c r="AC105" s="17">
        <v>0.46671699999999999</v>
      </c>
      <c r="AD105" s="17">
        <v>0.25</v>
      </c>
      <c r="AE105" s="17">
        <v>1498.6</v>
      </c>
    </row>
    <row r="106" spans="1:31">
      <c r="A106" s="17">
        <v>93</v>
      </c>
      <c r="B106" s="19">
        <v>0.40001157407407412</v>
      </c>
      <c r="C106" s="17">
        <v>53.9</v>
      </c>
      <c r="D106" s="17">
        <v>21.1</v>
      </c>
      <c r="E106" s="17">
        <v>2.4534E-2</v>
      </c>
      <c r="F106" s="17">
        <v>1.1870000000000001</v>
      </c>
      <c r="G106" s="17">
        <v>0.98398300000000005</v>
      </c>
      <c r="H106" s="17">
        <v>0.45244800000000002</v>
      </c>
      <c r="I106" s="17">
        <v>0.81037999999999999</v>
      </c>
      <c r="J106" s="17">
        <v>0.35793199999999997</v>
      </c>
      <c r="K106" s="17">
        <v>0.44168499999999999</v>
      </c>
      <c r="L106" s="17">
        <v>547.1</v>
      </c>
      <c r="M106" s="17">
        <v>0.136322</v>
      </c>
      <c r="N106" s="17">
        <v>315</v>
      </c>
      <c r="O106" s="17">
        <v>0</v>
      </c>
      <c r="P106" s="17">
        <v>0</v>
      </c>
      <c r="Q106" s="17">
        <v>0.981518</v>
      </c>
      <c r="R106" s="17">
        <v>0.43794</v>
      </c>
      <c r="S106" s="17">
        <v>0.82475399999999999</v>
      </c>
      <c r="T106" s="17">
        <v>0.38681399999999999</v>
      </c>
      <c r="U106" s="17">
        <v>0.46900500000000001</v>
      </c>
      <c r="V106" s="17">
        <v>652.29999999999995</v>
      </c>
      <c r="W106" s="17">
        <v>0.21004200000000001</v>
      </c>
      <c r="X106" s="17">
        <v>404</v>
      </c>
      <c r="Y106" s="17">
        <v>0</v>
      </c>
      <c r="Z106" s="17">
        <v>0</v>
      </c>
      <c r="AA106" s="17">
        <v>0.72154600000000002</v>
      </c>
      <c r="AB106" s="17">
        <v>2.1450199999999999E-2</v>
      </c>
      <c r="AC106" s="17">
        <v>0.44623699999999999</v>
      </c>
      <c r="AD106" s="17">
        <v>0.25</v>
      </c>
      <c r="AE106" s="17">
        <v>1518.1</v>
      </c>
    </row>
    <row r="107" spans="1:31">
      <c r="A107" s="17">
        <v>94</v>
      </c>
      <c r="B107" s="19">
        <v>0.40006944444444442</v>
      </c>
      <c r="C107" s="17">
        <v>53.2</v>
      </c>
      <c r="D107" s="17">
        <v>22</v>
      </c>
      <c r="E107" s="17">
        <v>2.7097E-2</v>
      </c>
      <c r="F107" s="17">
        <v>1.3109999999999999</v>
      </c>
      <c r="G107" s="17">
        <v>0.98680199999999996</v>
      </c>
      <c r="H107" s="17">
        <v>0.46192100000000003</v>
      </c>
      <c r="I107" s="17">
        <v>0.82838000000000001</v>
      </c>
      <c r="J107" s="17">
        <v>0.36645899999999998</v>
      </c>
      <c r="K107" s="17">
        <v>0.44238</v>
      </c>
      <c r="L107" s="17">
        <v>588.5</v>
      </c>
      <c r="M107" s="17">
        <v>0.344416</v>
      </c>
      <c r="N107" s="17">
        <v>460</v>
      </c>
      <c r="O107" s="17">
        <v>0</v>
      </c>
      <c r="P107" s="17">
        <v>0</v>
      </c>
      <c r="Q107" s="17">
        <v>0.98704000000000003</v>
      </c>
      <c r="R107" s="17">
        <v>0.45388400000000001</v>
      </c>
      <c r="S107" s="17">
        <v>0.85410900000000001</v>
      </c>
      <c r="T107" s="17">
        <v>0.400225</v>
      </c>
      <c r="U107" s="17">
        <v>0.468588</v>
      </c>
      <c r="V107" s="17">
        <v>590.20000000000005</v>
      </c>
      <c r="W107" s="17">
        <v>0.229241</v>
      </c>
      <c r="X107" s="17">
        <v>374</v>
      </c>
      <c r="Y107" s="17">
        <v>0</v>
      </c>
      <c r="Z107" s="17">
        <v>0</v>
      </c>
      <c r="AA107" s="17">
        <v>0.72090399999999999</v>
      </c>
      <c r="AB107" s="17">
        <v>3.4599600000000001E-2</v>
      </c>
      <c r="AC107" s="17">
        <v>0.46773100000000001</v>
      </c>
      <c r="AD107" s="17">
        <v>0.25</v>
      </c>
      <c r="AE107" s="17">
        <v>1411.3</v>
      </c>
    </row>
    <row r="108" spans="1:31">
      <c r="A108" s="17">
        <v>95</v>
      </c>
      <c r="B108" s="19">
        <v>0.40012731481481478</v>
      </c>
      <c r="C108" s="17">
        <v>55.2</v>
      </c>
      <c r="D108" s="17">
        <v>20.2</v>
      </c>
      <c r="E108" s="17">
        <v>2.5368000000000002E-2</v>
      </c>
      <c r="F108" s="17">
        <v>1.228</v>
      </c>
      <c r="G108" s="17">
        <v>0.98237399999999997</v>
      </c>
      <c r="H108" s="17">
        <v>0.43826399999999999</v>
      </c>
      <c r="I108" s="17">
        <v>0.78671000000000002</v>
      </c>
      <c r="J108" s="17">
        <v>0.34844599999999998</v>
      </c>
      <c r="K108" s="17">
        <v>0.44291599999999998</v>
      </c>
      <c r="L108" s="17">
        <v>610.20000000000005</v>
      </c>
      <c r="M108" s="17">
        <v>0.23332800000000001</v>
      </c>
      <c r="N108" s="17">
        <v>454</v>
      </c>
      <c r="O108" s="17">
        <v>0</v>
      </c>
      <c r="P108" s="17">
        <v>0</v>
      </c>
      <c r="Q108" s="17">
        <v>0.98934999999999995</v>
      </c>
      <c r="R108" s="17">
        <v>0.44953399999999999</v>
      </c>
      <c r="S108" s="17">
        <v>0.83087599999999995</v>
      </c>
      <c r="T108" s="17">
        <v>0.38134200000000001</v>
      </c>
      <c r="U108" s="17">
        <v>0.45896300000000001</v>
      </c>
      <c r="V108" s="17">
        <v>634.79999999999995</v>
      </c>
      <c r="W108" s="17">
        <v>0.290522</v>
      </c>
      <c r="X108" s="17">
        <v>378</v>
      </c>
      <c r="Y108" s="17">
        <v>0</v>
      </c>
      <c r="Z108" s="17">
        <v>0</v>
      </c>
      <c r="AA108" s="17">
        <v>0.706098</v>
      </c>
      <c r="AB108" s="17">
        <v>3.2628900000000002E-2</v>
      </c>
      <c r="AC108" s="17">
        <v>0.46197700000000003</v>
      </c>
      <c r="AD108" s="17">
        <v>0.25</v>
      </c>
      <c r="AE108" s="17">
        <v>1361.2</v>
      </c>
    </row>
    <row r="109" spans="1:31">
      <c r="A109" s="17">
        <v>96</v>
      </c>
      <c r="B109" s="19">
        <v>0.4001736111111111</v>
      </c>
      <c r="C109" s="17">
        <v>55</v>
      </c>
      <c r="D109" s="17">
        <v>20.2</v>
      </c>
      <c r="E109" s="17">
        <v>2.4955999999999999E-2</v>
      </c>
      <c r="F109" s="17">
        <v>1.208</v>
      </c>
      <c r="G109" s="17">
        <v>0.97678900000000002</v>
      </c>
      <c r="H109" s="17">
        <v>0.44166800000000001</v>
      </c>
      <c r="I109" s="17">
        <v>0.81694</v>
      </c>
      <c r="J109" s="17">
        <v>0.37527199999999999</v>
      </c>
      <c r="K109" s="17">
        <v>0.45936300000000002</v>
      </c>
      <c r="L109" s="17">
        <v>573.70000000000005</v>
      </c>
      <c r="M109" s="17">
        <v>1.8606000000000001E-2</v>
      </c>
      <c r="N109" s="17">
        <v>397</v>
      </c>
      <c r="O109" s="17">
        <v>0</v>
      </c>
      <c r="P109" s="17">
        <v>0</v>
      </c>
      <c r="Q109" s="17">
        <v>0.98094499999999996</v>
      </c>
      <c r="R109" s="17">
        <v>0.43079000000000001</v>
      </c>
      <c r="S109" s="17">
        <v>0.82440599999999997</v>
      </c>
      <c r="T109" s="17">
        <v>0.39361600000000002</v>
      </c>
      <c r="U109" s="17">
        <v>0.47745399999999999</v>
      </c>
      <c r="V109" s="17">
        <v>672.2</v>
      </c>
      <c r="W109" s="17">
        <v>0.121855</v>
      </c>
      <c r="X109" s="17">
        <v>392</v>
      </c>
      <c r="Y109" s="17">
        <v>0</v>
      </c>
      <c r="Z109" s="17">
        <v>0</v>
      </c>
      <c r="AA109" s="17">
        <v>0.734545</v>
      </c>
      <c r="AB109" s="17">
        <v>2.7002600000000002E-2</v>
      </c>
      <c r="AC109" s="17">
        <v>0.44141900000000001</v>
      </c>
      <c r="AD109" s="17">
        <v>0.25</v>
      </c>
      <c r="AE109" s="17">
        <v>1447.8</v>
      </c>
    </row>
    <row r="110" spans="1:31">
      <c r="A110" s="17">
        <v>97</v>
      </c>
      <c r="B110" s="19">
        <v>0.40023148148148152</v>
      </c>
      <c r="C110" s="17">
        <v>56.3</v>
      </c>
      <c r="D110" s="17">
        <v>19.3</v>
      </c>
      <c r="E110" s="17">
        <v>2.3043999999999999E-2</v>
      </c>
      <c r="F110" s="17">
        <v>1.115</v>
      </c>
      <c r="G110" s="17">
        <v>0.98588699999999996</v>
      </c>
      <c r="H110" s="17">
        <v>0.43001400000000001</v>
      </c>
      <c r="I110" s="17">
        <v>0.77612400000000004</v>
      </c>
      <c r="J110" s="17">
        <v>0.34610999999999997</v>
      </c>
      <c r="K110" s="17">
        <v>0.44594699999999998</v>
      </c>
      <c r="L110" s="17">
        <v>578.29999999999995</v>
      </c>
      <c r="M110" s="17">
        <v>0.156276</v>
      </c>
      <c r="N110" s="17">
        <v>361</v>
      </c>
      <c r="O110" s="17">
        <v>0</v>
      </c>
      <c r="P110" s="17">
        <v>0</v>
      </c>
      <c r="Q110" s="17">
        <v>0.98567000000000005</v>
      </c>
      <c r="R110" s="17">
        <v>0.44161099999999998</v>
      </c>
      <c r="S110" s="17">
        <v>0.81134300000000004</v>
      </c>
      <c r="T110" s="17">
        <v>0.36973200000000001</v>
      </c>
      <c r="U110" s="17">
        <v>0.45570300000000002</v>
      </c>
      <c r="V110" s="17">
        <v>634.1</v>
      </c>
      <c r="W110" s="17">
        <v>0.243093</v>
      </c>
      <c r="X110" s="17">
        <v>342</v>
      </c>
      <c r="Y110" s="17">
        <v>0</v>
      </c>
      <c r="Z110" s="17">
        <v>0</v>
      </c>
      <c r="AA110" s="17">
        <v>0.70108199999999998</v>
      </c>
      <c r="AB110" s="17">
        <v>2.3706000000000001E-2</v>
      </c>
      <c r="AC110" s="17">
        <v>0.450376</v>
      </c>
      <c r="AD110" s="17">
        <v>0.25</v>
      </c>
      <c r="AE110" s="17">
        <v>1436.3</v>
      </c>
    </row>
    <row r="111" spans="1:31">
      <c r="A111" s="17">
        <v>98</v>
      </c>
      <c r="B111" s="19">
        <v>0.40028935185185183</v>
      </c>
      <c r="C111" s="17">
        <v>57.4</v>
      </c>
      <c r="D111" s="17">
        <v>18.5</v>
      </c>
      <c r="E111" s="17">
        <v>2.3914999999999999E-2</v>
      </c>
      <c r="F111" s="17">
        <v>1.157</v>
      </c>
      <c r="G111" s="17">
        <v>0.98053400000000002</v>
      </c>
      <c r="H111" s="17">
        <v>0.44058700000000001</v>
      </c>
      <c r="I111" s="17">
        <v>0.78194600000000003</v>
      </c>
      <c r="J111" s="17">
        <v>0.34135799999999999</v>
      </c>
      <c r="K111" s="17">
        <v>0.43654999999999999</v>
      </c>
      <c r="L111" s="17">
        <v>594.9</v>
      </c>
      <c r="M111" s="17">
        <v>0.32645600000000002</v>
      </c>
      <c r="N111" s="17">
        <v>379</v>
      </c>
      <c r="O111" s="17">
        <v>0</v>
      </c>
      <c r="P111" s="17">
        <v>0</v>
      </c>
      <c r="Q111" s="17">
        <v>0.99014599999999997</v>
      </c>
      <c r="R111" s="17">
        <v>0.41637200000000002</v>
      </c>
      <c r="S111" s="17">
        <v>0.80373399999999995</v>
      </c>
      <c r="T111" s="17">
        <v>0.38736199999999998</v>
      </c>
      <c r="U111" s="17">
        <v>0.48195300000000002</v>
      </c>
      <c r="V111" s="17">
        <v>641.4</v>
      </c>
      <c r="W111" s="17">
        <v>0.14164099999999999</v>
      </c>
      <c r="X111" s="17">
        <v>383</v>
      </c>
      <c r="Y111" s="17">
        <v>0</v>
      </c>
      <c r="Z111" s="17">
        <v>0</v>
      </c>
      <c r="AA111" s="17">
        <v>0.74146599999999996</v>
      </c>
      <c r="AB111" s="17">
        <v>2.4455999999999999E-2</v>
      </c>
      <c r="AC111" s="17">
        <v>0.425846</v>
      </c>
      <c r="AD111" s="17">
        <v>0.25</v>
      </c>
      <c r="AE111" s="17">
        <v>1396</v>
      </c>
    </row>
    <row r="112" spans="1:31">
      <c r="A112" s="17">
        <v>99</v>
      </c>
      <c r="B112" s="19">
        <v>0.40034722222222219</v>
      </c>
      <c r="C112" s="17">
        <v>57.4</v>
      </c>
      <c r="D112" s="17">
        <v>19.3</v>
      </c>
      <c r="E112" s="17">
        <v>2.3626000000000001E-2</v>
      </c>
      <c r="F112" s="17">
        <v>1.143</v>
      </c>
      <c r="G112" s="17">
        <v>0.97974099999999997</v>
      </c>
      <c r="H112" s="17">
        <v>0.43927899999999998</v>
      </c>
      <c r="I112" s="17">
        <v>0.78087099999999998</v>
      </c>
      <c r="J112" s="17">
        <v>0.34159200000000001</v>
      </c>
      <c r="K112" s="17">
        <v>0.43745000000000001</v>
      </c>
      <c r="L112" s="17">
        <v>577.79999999999995</v>
      </c>
      <c r="M112" s="17">
        <v>0.16120200000000001</v>
      </c>
      <c r="N112" s="17">
        <v>521</v>
      </c>
      <c r="O112" s="17">
        <v>0</v>
      </c>
      <c r="P112" s="17">
        <v>0</v>
      </c>
      <c r="Q112" s="17">
        <v>0.98835099999999998</v>
      </c>
      <c r="R112" s="17">
        <v>0.419514</v>
      </c>
      <c r="S112" s="17">
        <v>0.79536799999999996</v>
      </c>
      <c r="T112" s="17">
        <v>0.37585400000000002</v>
      </c>
      <c r="U112" s="17">
        <v>0.47255399999999997</v>
      </c>
      <c r="V112" s="17">
        <v>673</v>
      </c>
      <c r="W112" s="17">
        <v>0.28958099999999998</v>
      </c>
      <c r="X112" s="17">
        <v>300</v>
      </c>
      <c r="Y112" s="17">
        <v>0</v>
      </c>
      <c r="Z112" s="17">
        <v>0</v>
      </c>
      <c r="AA112" s="17">
        <v>0.72700600000000004</v>
      </c>
      <c r="AB112" s="17">
        <v>3.3894000000000001E-2</v>
      </c>
      <c r="AC112" s="17">
        <v>0.432253</v>
      </c>
      <c r="AD112" s="17">
        <v>0.25</v>
      </c>
      <c r="AE112" s="17">
        <v>1437.5</v>
      </c>
    </row>
    <row r="113" spans="1:31">
      <c r="A113" s="17">
        <v>100</v>
      </c>
      <c r="B113" s="19">
        <v>0.4004050925925926</v>
      </c>
      <c r="C113" s="17">
        <v>59.6</v>
      </c>
      <c r="D113" s="17">
        <v>17.600000000000001</v>
      </c>
      <c r="E113" s="17">
        <v>2.3720999999999999E-2</v>
      </c>
      <c r="F113" s="17">
        <v>1.1479999999999999</v>
      </c>
      <c r="G113" s="17">
        <v>0.98226800000000003</v>
      </c>
      <c r="H113" s="17">
        <v>0.43723299999999998</v>
      </c>
      <c r="I113" s="17">
        <v>0.75688500000000003</v>
      </c>
      <c r="J113" s="17">
        <v>0.31965199999999999</v>
      </c>
      <c r="K113" s="17">
        <v>0.42232599999999998</v>
      </c>
      <c r="L113" s="17">
        <v>650.9</v>
      </c>
      <c r="M113" s="17">
        <v>0.28323599999999999</v>
      </c>
      <c r="N113" s="17">
        <v>315</v>
      </c>
      <c r="O113" s="17">
        <v>0</v>
      </c>
      <c r="P113" s="17">
        <v>0</v>
      </c>
      <c r="Q113" s="17">
        <v>0.98924599999999996</v>
      </c>
      <c r="R113" s="17">
        <v>0.42413499999999998</v>
      </c>
      <c r="S113" s="17">
        <v>0.78145299999999995</v>
      </c>
      <c r="T113" s="17">
        <v>0.35731800000000002</v>
      </c>
      <c r="U113" s="17">
        <v>0.45724900000000002</v>
      </c>
      <c r="V113" s="17">
        <v>668.1</v>
      </c>
      <c r="W113" s="17">
        <v>0.27327699999999999</v>
      </c>
      <c r="X113" s="17">
        <v>345</v>
      </c>
      <c r="Y113" s="17">
        <v>0</v>
      </c>
      <c r="Z113" s="17">
        <v>0</v>
      </c>
      <c r="AA113" s="17">
        <v>0.70345899999999995</v>
      </c>
      <c r="AB113" s="17">
        <v>2.1225399999999998E-2</v>
      </c>
      <c r="AC113" s="17">
        <v>0.43171900000000002</v>
      </c>
      <c r="AD113" s="17">
        <v>0.25</v>
      </c>
      <c r="AE113" s="17">
        <v>1276</v>
      </c>
    </row>
    <row r="114" spans="1:31">
      <c r="A114" s="17">
        <v>101</v>
      </c>
      <c r="B114" s="19">
        <v>0.40045138888888893</v>
      </c>
      <c r="C114" s="17">
        <v>58.6</v>
      </c>
      <c r="D114" s="17">
        <v>18.5</v>
      </c>
      <c r="E114" s="17">
        <v>2.2422000000000001E-2</v>
      </c>
      <c r="F114" s="17">
        <v>1.085</v>
      </c>
      <c r="G114" s="17">
        <v>0.98069700000000004</v>
      </c>
      <c r="H114" s="17">
        <v>0.432896</v>
      </c>
      <c r="I114" s="17">
        <v>0.78879299999999997</v>
      </c>
      <c r="J114" s="17">
        <v>0.35589700000000002</v>
      </c>
      <c r="K114" s="17">
        <v>0.45119199999999998</v>
      </c>
      <c r="L114" s="17">
        <v>581.20000000000005</v>
      </c>
      <c r="M114" s="17">
        <v>0.20390800000000001</v>
      </c>
      <c r="N114" s="17">
        <v>301</v>
      </c>
      <c r="O114" s="17">
        <v>0</v>
      </c>
      <c r="P114" s="17">
        <v>0</v>
      </c>
      <c r="Q114" s="17">
        <v>0.98630799999999996</v>
      </c>
      <c r="R114" s="17">
        <v>0.43717899999999998</v>
      </c>
      <c r="S114" s="17">
        <v>0.80961799999999995</v>
      </c>
      <c r="T114" s="17">
        <v>0.37243799999999999</v>
      </c>
      <c r="U114" s="17">
        <v>0.46001700000000001</v>
      </c>
      <c r="V114" s="17">
        <v>627.79999999999995</v>
      </c>
      <c r="W114" s="17">
        <v>0.21826799999999999</v>
      </c>
      <c r="X114" s="17">
        <v>360</v>
      </c>
      <c r="Y114" s="17">
        <v>0</v>
      </c>
      <c r="Z114" s="17">
        <v>0</v>
      </c>
      <c r="AA114" s="17">
        <v>0.70771899999999999</v>
      </c>
      <c r="AB114" s="17">
        <v>1.9061100000000001E-2</v>
      </c>
      <c r="AC114" s="17">
        <v>0.44427800000000001</v>
      </c>
      <c r="AD114" s="17">
        <v>0.25</v>
      </c>
      <c r="AE114" s="17">
        <v>1429.1</v>
      </c>
    </row>
    <row r="115" spans="1:31">
      <c r="A115" s="17">
        <v>102</v>
      </c>
      <c r="B115" s="19">
        <v>0.40050925925925923</v>
      </c>
      <c r="C115" s="17">
        <v>61.2</v>
      </c>
      <c r="D115" s="17">
        <v>16.7</v>
      </c>
      <c r="E115" s="17">
        <v>2.2120000000000001E-2</v>
      </c>
      <c r="F115" s="17">
        <v>1.07</v>
      </c>
      <c r="G115" s="17">
        <v>0.98257000000000005</v>
      </c>
      <c r="H115" s="17">
        <v>0.44142300000000001</v>
      </c>
      <c r="I115" s="17">
        <v>0.77826600000000001</v>
      </c>
      <c r="J115" s="17">
        <v>0.336843</v>
      </c>
      <c r="K115" s="17">
        <v>0.43281199999999997</v>
      </c>
      <c r="L115" s="17">
        <v>624.79999999999995</v>
      </c>
      <c r="M115" s="17">
        <v>0.28383000000000003</v>
      </c>
      <c r="N115" s="17">
        <v>363</v>
      </c>
      <c r="O115" s="17">
        <v>0</v>
      </c>
      <c r="P115" s="17">
        <v>0</v>
      </c>
      <c r="Q115" s="17">
        <v>0.98384899999999997</v>
      </c>
      <c r="R115" s="17">
        <v>0.425871</v>
      </c>
      <c r="S115" s="17">
        <v>0.80067500000000003</v>
      </c>
      <c r="T115" s="17">
        <v>0.37480400000000003</v>
      </c>
      <c r="U115" s="17">
        <v>0.46811000000000003</v>
      </c>
      <c r="V115" s="17">
        <v>688.3</v>
      </c>
      <c r="W115" s="17">
        <v>0.22795499999999999</v>
      </c>
      <c r="X115" s="17">
        <v>465</v>
      </c>
      <c r="Y115" s="17">
        <v>0</v>
      </c>
      <c r="Z115" s="17">
        <v>0</v>
      </c>
      <c r="AA115" s="17">
        <v>0.72016999999999998</v>
      </c>
      <c r="AB115" s="17">
        <v>2.2317799999999999E-2</v>
      </c>
      <c r="AC115" s="17">
        <v>0.43423600000000001</v>
      </c>
      <c r="AD115" s="17">
        <v>0.25</v>
      </c>
      <c r="AE115" s="17">
        <v>1329.3</v>
      </c>
    </row>
    <row r="116" spans="1:31">
      <c r="A116" s="17">
        <v>103</v>
      </c>
      <c r="B116" s="19">
        <v>0.40056712962962965</v>
      </c>
      <c r="C116" s="17">
        <v>59.7</v>
      </c>
      <c r="D116" s="17">
        <v>17.600000000000001</v>
      </c>
      <c r="E116" s="17">
        <v>2.3154999999999999E-2</v>
      </c>
      <c r="F116" s="17">
        <v>1.1200000000000001</v>
      </c>
      <c r="G116" s="17">
        <v>0.98675299999999999</v>
      </c>
      <c r="H116" s="17">
        <v>0.43528299999999998</v>
      </c>
      <c r="I116" s="17">
        <v>0.79322400000000004</v>
      </c>
      <c r="J116" s="17">
        <v>0.35794100000000001</v>
      </c>
      <c r="K116" s="17">
        <v>0.45124799999999998</v>
      </c>
      <c r="L116" s="17">
        <v>600.29999999999995</v>
      </c>
      <c r="M116" s="17">
        <v>0.22912199999999999</v>
      </c>
      <c r="N116" s="17">
        <v>418</v>
      </c>
      <c r="O116" s="17">
        <v>0</v>
      </c>
      <c r="P116" s="17">
        <v>0</v>
      </c>
      <c r="Q116" s="17">
        <v>0.98522399999999999</v>
      </c>
      <c r="R116" s="17">
        <v>0.42754700000000001</v>
      </c>
      <c r="S116" s="17">
        <v>0.83223999999999998</v>
      </c>
      <c r="T116" s="17">
        <v>0.40469300000000002</v>
      </c>
      <c r="U116" s="17">
        <v>0.48626999999999998</v>
      </c>
      <c r="V116" s="17">
        <v>638.20000000000005</v>
      </c>
      <c r="W116" s="17">
        <v>0.14157600000000001</v>
      </c>
      <c r="X116" s="17">
        <v>300</v>
      </c>
      <c r="Y116" s="17">
        <v>0</v>
      </c>
      <c r="Z116" s="17">
        <v>0</v>
      </c>
      <c r="AA116" s="17">
        <v>0.74810699999999997</v>
      </c>
      <c r="AB116" s="17">
        <v>2.59034E-2</v>
      </c>
      <c r="AC116" s="17">
        <v>0.438029</v>
      </c>
      <c r="AD116" s="17">
        <v>0.25</v>
      </c>
      <c r="AE116" s="17">
        <v>1383.5</v>
      </c>
    </row>
    <row r="117" spans="1:31">
      <c r="A117" s="17">
        <v>104</v>
      </c>
      <c r="B117" s="19">
        <v>0.40062500000000001</v>
      </c>
      <c r="C117" s="17">
        <v>62.3</v>
      </c>
      <c r="D117" s="17">
        <v>16.7</v>
      </c>
      <c r="E117" s="17">
        <v>2.2825999999999999E-2</v>
      </c>
      <c r="F117" s="17">
        <v>1.105</v>
      </c>
      <c r="G117" s="17">
        <v>0.98409999999999997</v>
      </c>
      <c r="H117" s="17">
        <v>0.43651099999999998</v>
      </c>
      <c r="I117" s="17">
        <v>0.80473499999999998</v>
      </c>
      <c r="J117" s="17">
        <v>0.368224</v>
      </c>
      <c r="K117" s="17">
        <v>0.45757199999999998</v>
      </c>
      <c r="L117" s="17">
        <v>649.4</v>
      </c>
      <c r="M117" s="17">
        <v>0.22145400000000001</v>
      </c>
      <c r="N117" s="17">
        <v>484</v>
      </c>
      <c r="O117" s="17">
        <v>0</v>
      </c>
      <c r="P117" s="17">
        <v>0</v>
      </c>
      <c r="Q117" s="17">
        <v>0.985066</v>
      </c>
      <c r="R117" s="17">
        <v>0.44862400000000002</v>
      </c>
      <c r="S117" s="17">
        <v>0.84443999999999997</v>
      </c>
      <c r="T117" s="17">
        <v>0.395816</v>
      </c>
      <c r="U117" s="17">
        <v>0.46873199999999998</v>
      </c>
      <c r="V117" s="17">
        <v>708.5</v>
      </c>
      <c r="W117" s="17">
        <v>0.23347499999999999</v>
      </c>
      <c r="X117" s="17">
        <v>374</v>
      </c>
      <c r="Y117" s="17">
        <v>0</v>
      </c>
      <c r="Z117" s="17">
        <v>0</v>
      </c>
      <c r="AA117" s="17">
        <v>0.72112699999999996</v>
      </c>
      <c r="AB117" s="17">
        <v>3.0663900000000001E-2</v>
      </c>
      <c r="AC117" s="17">
        <v>0.46076099999999998</v>
      </c>
      <c r="AD117" s="17">
        <v>0.25</v>
      </c>
      <c r="AE117" s="17">
        <v>1278.9000000000001</v>
      </c>
    </row>
    <row r="118" spans="1:31">
      <c r="A118" s="17">
        <v>105</v>
      </c>
      <c r="B118" s="19">
        <v>0.40068287037037037</v>
      </c>
      <c r="C118" s="17">
        <v>61.4</v>
      </c>
      <c r="D118" s="17">
        <v>17.600000000000001</v>
      </c>
      <c r="E118" s="17">
        <v>2.2744E-2</v>
      </c>
      <c r="F118" s="17">
        <v>1.101</v>
      </c>
      <c r="G118" s="17">
        <v>0.98226999999999998</v>
      </c>
      <c r="H118" s="17">
        <v>0.46388499999999999</v>
      </c>
      <c r="I118" s="17">
        <v>0.82909299999999997</v>
      </c>
      <c r="J118" s="17">
        <v>0.36520799999999998</v>
      </c>
      <c r="K118" s="17">
        <v>0.44049100000000002</v>
      </c>
      <c r="L118" s="17">
        <v>607.1</v>
      </c>
      <c r="M118" s="17">
        <v>0.28087800000000002</v>
      </c>
      <c r="N118" s="17">
        <v>433</v>
      </c>
      <c r="O118" s="17">
        <v>0</v>
      </c>
      <c r="P118" s="17">
        <v>0</v>
      </c>
      <c r="Q118" s="17">
        <v>0.98692299999999999</v>
      </c>
      <c r="R118" s="17">
        <v>0.45147599999999999</v>
      </c>
      <c r="S118" s="17">
        <v>0.85649399999999998</v>
      </c>
      <c r="T118" s="17">
        <v>0.40501799999999999</v>
      </c>
      <c r="U118" s="17">
        <v>0.47287899999999999</v>
      </c>
      <c r="V118" s="17">
        <v>700.9</v>
      </c>
      <c r="W118" s="17">
        <v>0.270982</v>
      </c>
      <c r="X118" s="17">
        <v>464</v>
      </c>
      <c r="Y118" s="17">
        <v>0</v>
      </c>
      <c r="Z118" s="17">
        <v>0</v>
      </c>
      <c r="AA118" s="17">
        <v>0.72750599999999999</v>
      </c>
      <c r="AB118" s="17">
        <v>2.7045E-2</v>
      </c>
      <c r="AC118" s="17">
        <v>0.46243000000000001</v>
      </c>
      <c r="AD118" s="17">
        <v>0.25</v>
      </c>
      <c r="AE118" s="17">
        <v>1368.1</v>
      </c>
    </row>
    <row r="119" spans="1:31">
      <c r="A119" s="17">
        <v>106</v>
      </c>
      <c r="B119" s="19">
        <v>0.40072916666666664</v>
      </c>
      <c r="C119" s="17">
        <v>63.4</v>
      </c>
      <c r="D119" s="17">
        <v>15.8</v>
      </c>
      <c r="E119" s="17">
        <v>2.1340999999999999E-2</v>
      </c>
      <c r="F119" s="17">
        <v>1.0329999999999999</v>
      </c>
      <c r="G119" s="17">
        <v>0.98187000000000002</v>
      </c>
      <c r="H119" s="17">
        <v>0.45776099999999997</v>
      </c>
      <c r="I119" s="17">
        <v>0.81762400000000002</v>
      </c>
      <c r="J119" s="17">
        <v>0.35986299999999999</v>
      </c>
      <c r="K119" s="17">
        <v>0.440133</v>
      </c>
      <c r="L119" s="17">
        <v>629.70000000000005</v>
      </c>
      <c r="M119" s="17">
        <v>0.27112000000000003</v>
      </c>
      <c r="N119" s="17">
        <v>468</v>
      </c>
      <c r="O119" s="17">
        <v>0</v>
      </c>
      <c r="P119" s="17">
        <v>0</v>
      </c>
      <c r="Q119" s="17">
        <v>0.989259</v>
      </c>
      <c r="R119" s="17">
        <v>0.447488</v>
      </c>
      <c r="S119" s="17">
        <v>0.85314699999999999</v>
      </c>
      <c r="T119" s="17">
        <v>0.40565899999999999</v>
      </c>
      <c r="U119" s="17">
        <v>0.47548499999999999</v>
      </c>
      <c r="V119" s="17">
        <v>664.8</v>
      </c>
      <c r="W119" s="17">
        <v>0.25008799999999998</v>
      </c>
      <c r="X119" s="17">
        <v>460</v>
      </c>
      <c r="Y119" s="17">
        <v>0</v>
      </c>
      <c r="Z119" s="17">
        <v>0</v>
      </c>
      <c r="AA119" s="17">
        <v>0.73151600000000006</v>
      </c>
      <c r="AB119" s="17">
        <v>2.7328100000000001E-2</v>
      </c>
      <c r="AC119" s="17">
        <v>0.45857399999999998</v>
      </c>
      <c r="AD119" s="17">
        <v>0.25</v>
      </c>
      <c r="AE119" s="17">
        <v>1319.1</v>
      </c>
    </row>
    <row r="120" spans="1:31">
      <c r="A120" s="17">
        <v>107</v>
      </c>
      <c r="B120" s="19">
        <v>0.40078703703703705</v>
      </c>
      <c r="C120" s="17">
        <v>63</v>
      </c>
      <c r="D120" s="17">
        <v>16.7</v>
      </c>
      <c r="E120" s="17">
        <v>2.2386E-2</v>
      </c>
      <c r="F120" s="17">
        <v>1.083</v>
      </c>
      <c r="G120" s="17">
        <v>0.98185800000000001</v>
      </c>
      <c r="H120" s="17">
        <v>0.46184700000000001</v>
      </c>
      <c r="I120" s="17">
        <v>0.85008099999999998</v>
      </c>
      <c r="J120" s="17">
        <v>0.38823400000000002</v>
      </c>
      <c r="K120" s="17">
        <v>0.456702</v>
      </c>
      <c r="L120" s="17">
        <v>619.29999999999995</v>
      </c>
      <c r="M120" s="17">
        <v>0.18338499999999999</v>
      </c>
      <c r="N120" s="17">
        <v>425</v>
      </c>
      <c r="O120" s="17">
        <v>0</v>
      </c>
      <c r="P120" s="17">
        <v>0</v>
      </c>
      <c r="Q120" s="17">
        <v>0.98925399999999997</v>
      </c>
      <c r="R120" s="17">
        <v>0.44043500000000002</v>
      </c>
      <c r="S120" s="17">
        <v>0.84647899999999998</v>
      </c>
      <c r="T120" s="17">
        <v>0.40604400000000002</v>
      </c>
      <c r="U120" s="17">
        <v>0.479686</v>
      </c>
      <c r="V120" s="17">
        <v>695.5</v>
      </c>
      <c r="W120" s="17">
        <v>0.20394799999999999</v>
      </c>
      <c r="X120" s="17">
        <v>365</v>
      </c>
      <c r="Y120" s="17">
        <v>0</v>
      </c>
      <c r="Z120" s="17">
        <v>0</v>
      </c>
      <c r="AA120" s="17">
        <v>0.73797900000000005</v>
      </c>
      <c r="AB120" s="17">
        <v>2.57819E-2</v>
      </c>
      <c r="AC120" s="17">
        <v>0.450903</v>
      </c>
      <c r="AD120" s="17">
        <v>0.25</v>
      </c>
      <c r="AE120" s="17">
        <v>1341.2</v>
      </c>
    </row>
    <row r="121" spans="1:31">
      <c r="A121" s="17">
        <v>108</v>
      </c>
      <c r="B121" s="19">
        <v>0.40084490740740741</v>
      </c>
      <c r="C121" s="17">
        <v>64.7</v>
      </c>
      <c r="D121" s="17">
        <v>14.9</v>
      </c>
      <c r="E121" s="17">
        <v>2.0619999999999999E-2</v>
      </c>
      <c r="F121" s="17">
        <v>0.998</v>
      </c>
      <c r="G121" s="17">
        <v>0.97813099999999997</v>
      </c>
      <c r="H121" s="17">
        <v>0.47091100000000002</v>
      </c>
      <c r="I121" s="17">
        <v>0.83293499999999998</v>
      </c>
      <c r="J121" s="17">
        <v>0.36202400000000001</v>
      </c>
      <c r="K121" s="17">
        <v>0.43463600000000002</v>
      </c>
      <c r="L121" s="17">
        <v>655.7</v>
      </c>
      <c r="M121" s="17">
        <v>0.21490699999999999</v>
      </c>
      <c r="N121" s="17">
        <v>294</v>
      </c>
      <c r="O121" s="17">
        <v>0</v>
      </c>
      <c r="P121" s="17">
        <v>0</v>
      </c>
      <c r="Q121" s="17">
        <v>0.98753400000000002</v>
      </c>
      <c r="R121" s="17">
        <v>0.459895</v>
      </c>
      <c r="S121" s="17">
        <v>0.85524</v>
      </c>
      <c r="T121" s="17">
        <v>0.395345</v>
      </c>
      <c r="U121" s="17">
        <v>0.46226200000000001</v>
      </c>
      <c r="V121" s="17">
        <v>686.9</v>
      </c>
      <c r="W121" s="17">
        <v>0.193879</v>
      </c>
      <c r="X121" s="17">
        <v>404</v>
      </c>
      <c r="Y121" s="17">
        <v>0</v>
      </c>
      <c r="Z121" s="17">
        <v>0</v>
      </c>
      <c r="AA121" s="17">
        <v>0.71117200000000003</v>
      </c>
      <c r="AB121" s="17">
        <v>1.7061400000000001E-2</v>
      </c>
      <c r="AC121" s="17">
        <v>0.46664</v>
      </c>
      <c r="AD121" s="17">
        <v>0.25</v>
      </c>
      <c r="AE121" s="17">
        <v>1266.7</v>
      </c>
    </row>
    <row r="122" spans="1:31">
      <c r="A122" s="17">
        <v>109</v>
      </c>
      <c r="B122" s="19">
        <v>0.40090277777777777</v>
      </c>
      <c r="C122" s="17">
        <v>63.7</v>
      </c>
      <c r="D122" s="17">
        <v>15.8</v>
      </c>
      <c r="E122" s="17">
        <v>2.0132000000000001E-2</v>
      </c>
      <c r="F122" s="17">
        <v>0.97399999999999998</v>
      </c>
      <c r="G122" s="17">
        <v>0.98312500000000003</v>
      </c>
      <c r="H122" s="17">
        <v>0.467752</v>
      </c>
      <c r="I122" s="17">
        <v>0.851572</v>
      </c>
      <c r="J122" s="17">
        <v>0.38381999999999999</v>
      </c>
      <c r="K122" s="17">
        <v>0.45071899999999998</v>
      </c>
      <c r="L122" s="17">
        <v>597.1</v>
      </c>
      <c r="M122" s="17">
        <v>0.241678</v>
      </c>
      <c r="N122" s="17">
        <v>462</v>
      </c>
      <c r="O122" s="17">
        <v>0</v>
      </c>
      <c r="P122" s="17">
        <v>0</v>
      </c>
      <c r="Q122" s="17">
        <v>0.98512599999999995</v>
      </c>
      <c r="R122" s="17">
        <v>0.45586700000000002</v>
      </c>
      <c r="S122" s="17">
        <v>0.86361399999999999</v>
      </c>
      <c r="T122" s="17">
        <v>0.40774700000000003</v>
      </c>
      <c r="U122" s="17">
        <v>0.47214</v>
      </c>
      <c r="V122" s="17">
        <v>694.9</v>
      </c>
      <c r="W122" s="17">
        <v>0.152003</v>
      </c>
      <c r="X122" s="17">
        <v>402</v>
      </c>
      <c r="Y122" s="17">
        <v>0</v>
      </c>
      <c r="Z122" s="17">
        <v>0</v>
      </c>
      <c r="AA122" s="17">
        <v>0.72636999999999996</v>
      </c>
      <c r="AB122" s="17">
        <v>2.55926E-2</v>
      </c>
      <c r="AC122" s="17">
        <v>0.46630300000000002</v>
      </c>
      <c r="AD122" s="17">
        <v>0.25</v>
      </c>
      <c r="AE122" s="17">
        <v>1390.9</v>
      </c>
    </row>
    <row r="123" spans="1:31">
      <c r="A123" s="17">
        <v>110</v>
      </c>
      <c r="B123" s="19">
        <v>0.40094907407407404</v>
      </c>
      <c r="C123" s="17">
        <v>66.3</v>
      </c>
      <c r="D123" s="17">
        <v>14.9</v>
      </c>
      <c r="E123" s="17">
        <v>1.9789999999999999E-2</v>
      </c>
      <c r="F123" s="17">
        <v>0.95799999999999996</v>
      </c>
      <c r="G123" s="17">
        <v>0.98620200000000002</v>
      </c>
      <c r="H123" s="17">
        <v>0.46398800000000001</v>
      </c>
      <c r="I123" s="17">
        <v>0.83106199999999997</v>
      </c>
      <c r="J123" s="17">
        <v>0.36707400000000001</v>
      </c>
      <c r="K123" s="17">
        <v>0.441693</v>
      </c>
      <c r="L123" s="17">
        <v>624.6</v>
      </c>
      <c r="M123" s="17">
        <v>0.26367800000000002</v>
      </c>
      <c r="N123" s="17">
        <v>368</v>
      </c>
      <c r="O123" s="17">
        <v>0</v>
      </c>
      <c r="P123" s="17">
        <v>0</v>
      </c>
      <c r="Q123" s="17">
        <v>0.985209</v>
      </c>
      <c r="R123" s="17">
        <v>0.45818700000000001</v>
      </c>
      <c r="S123" s="17">
        <v>0.86006199999999999</v>
      </c>
      <c r="T123" s="17">
        <v>0.40187600000000001</v>
      </c>
      <c r="U123" s="17">
        <v>0.46726299999999998</v>
      </c>
      <c r="V123" s="17">
        <v>708.9</v>
      </c>
      <c r="W123" s="17">
        <v>0.206535</v>
      </c>
      <c r="X123" s="17">
        <v>315</v>
      </c>
      <c r="Y123" s="17">
        <v>0</v>
      </c>
      <c r="Z123" s="17">
        <v>0</v>
      </c>
      <c r="AA123" s="17">
        <v>0.71886700000000003</v>
      </c>
      <c r="AB123" s="17">
        <v>2.02705E-2</v>
      </c>
      <c r="AC123" s="17">
        <v>0.466333</v>
      </c>
      <c r="AD123" s="17">
        <v>0.25</v>
      </c>
      <c r="AE123" s="17">
        <v>1329.8</v>
      </c>
    </row>
    <row r="124" spans="1:31">
      <c r="A124" s="17">
        <v>111</v>
      </c>
      <c r="B124" s="19">
        <v>0.40100694444444446</v>
      </c>
      <c r="C124" s="17">
        <v>65.7</v>
      </c>
      <c r="D124" s="17">
        <v>14.9</v>
      </c>
      <c r="E124" s="17">
        <v>1.9962000000000001E-2</v>
      </c>
      <c r="F124" s="17">
        <v>0.96599999999999997</v>
      </c>
      <c r="G124" s="17">
        <v>0.98972400000000005</v>
      </c>
      <c r="H124" s="17">
        <v>0.479848</v>
      </c>
      <c r="I124" s="17">
        <v>0.851468</v>
      </c>
      <c r="J124" s="17">
        <v>0.37162000000000001</v>
      </c>
      <c r="K124" s="17">
        <v>0.43644699999999997</v>
      </c>
      <c r="L124" s="17">
        <v>621.4</v>
      </c>
      <c r="M124" s="17">
        <v>0.23761699999999999</v>
      </c>
      <c r="N124" s="17">
        <v>348</v>
      </c>
      <c r="O124" s="17">
        <v>0</v>
      </c>
      <c r="P124" s="17">
        <v>0</v>
      </c>
      <c r="Q124" s="17">
        <v>0.98552399999999996</v>
      </c>
      <c r="R124" s="17">
        <v>0.46049200000000001</v>
      </c>
      <c r="S124" s="17">
        <v>0.87408300000000005</v>
      </c>
      <c r="T124" s="17">
        <v>0.41359099999999999</v>
      </c>
      <c r="U124" s="17">
        <v>0.47317199999999998</v>
      </c>
      <c r="V124" s="17">
        <v>701</v>
      </c>
      <c r="W124" s="17">
        <v>0.26401400000000003</v>
      </c>
      <c r="X124" s="17">
        <v>350</v>
      </c>
      <c r="Y124" s="17">
        <v>0</v>
      </c>
      <c r="Z124" s="17">
        <v>0</v>
      </c>
      <c r="AA124" s="17">
        <v>0.72795600000000005</v>
      </c>
      <c r="AB124" s="17">
        <v>1.9071299999999999E-2</v>
      </c>
      <c r="AC124" s="17">
        <v>0.46837899999999999</v>
      </c>
      <c r="AD124" s="17">
        <v>0.25</v>
      </c>
      <c r="AE124" s="17">
        <v>1336.6</v>
      </c>
    </row>
    <row r="125" spans="1:31">
      <c r="A125" s="17">
        <v>112</v>
      </c>
      <c r="B125" s="19">
        <v>0.40106481481481482</v>
      </c>
      <c r="C125" s="17">
        <v>67.599999999999994</v>
      </c>
      <c r="D125" s="17">
        <v>14.1</v>
      </c>
      <c r="E125" s="17">
        <v>1.9085000000000001E-2</v>
      </c>
      <c r="F125" s="17">
        <v>0.92400000000000004</v>
      </c>
      <c r="G125" s="17">
        <v>0.98461799999999999</v>
      </c>
      <c r="H125" s="17">
        <v>0.48381400000000002</v>
      </c>
      <c r="I125" s="17">
        <v>0.86053400000000002</v>
      </c>
      <c r="J125" s="17">
        <v>0.37672</v>
      </c>
      <c r="K125" s="17">
        <v>0.43777500000000003</v>
      </c>
      <c r="L125" s="17">
        <v>632.9</v>
      </c>
      <c r="M125" s="17">
        <v>0.25004900000000002</v>
      </c>
      <c r="N125" s="17">
        <v>414</v>
      </c>
      <c r="O125" s="17">
        <v>0</v>
      </c>
      <c r="P125" s="17">
        <v>0</v>
      </c>
      <c r="Q125" s="17">
        <v>0.98746999999999996</v>
      </c>
      <c r="R125" s="17">
        <v>0.46010400000000001</v>
      </c>
      <c r="S125" s="17">
        <v>0.87334900000000004</v>
      </c>
      <c r="T125" s="17">
        <v>0.41324499999999997</v>
      </c>
      <c r="U125" s="17">
        <v>0.47317300000000001</v>
      </c>
      <c r="V125" s="17">
        <v>708.7</v>
      </c>
      <c r="W125" s="17">
        <v>0.331957</v>
      </c>
      <c r="X125" s="17">
        <v>359</v>
      </c>
      <c r="Y125" s="17">
        <v>0</v>
      </c>
      <c r="Z125" s="17">
        <v>0</v>
      </c>
      <c r="AA125" s="17">
        <v>0.72795900000000002</v>
      </c>
      <c r="AB125" s="17">
        <v>2.1708399999999999E-2</v>
      </c>
      <c r="AC125" s="17">
        <v>0.46907500000000002</v>
      </c>
      <c r="AD125" s="17">
        <v>0.25</v>
      </c>
      <c r="AE125" s="17">
        <v>1312.2</v>
      </c>
    </row>
    <row r="126" spans="1:31">
      <c r="A126" s="17">
        <v>113</v>
      </c>
      <c r="B126" s="19">
        <v>0.40112268518518518</v>
      </c>
      <c r="C126" s="17">
        <v>67.599999999999994</v>
      </c>
      <c r="D126" s="17">
        <v>14.1</v>
      </c>
      <c r="E126" s="17">
        <v>1.8832999999999999E-2</v>
      </c>
      <c r="F126" s="17">
        <v>0.91100000000000003</v>
      </c>
      <c r="G126" s="17">
        <v>0.98580400000000001</v>
      </c>
      <c r="H126" s="17">
        <v>0.48775099999999999</v>
      </c>
      <c r="I126" s="17">
        <v>0.87724100000000005</v>
      </c>
      <c r="J126" s="17">
        <v>0.38949</v>
      </c>
      <c r="K126" s="17">
        <v>0.443994</v>
      </c>
      <c r="L126" s="17">
        <v>607.79999999999995</v>
      </c>
      <c r="M126" s="17">
        <v>0.14164099999999999</v>
      </c>
      <c r="N126" s="17">
        <v>449</v>
      </c>
      <c r="O126" s="17">
        <v>0</v>
      </c>
      <c r="P126" s="17">
        <v>0</v>
      </c>
      <c r="Q126" s="17">
        <v>0.98396099999999997</v>
      </c>
      <c r="R126" s="17">
        <v>0.46659899999999999</v>
      </c>
      <c r="S126" s="17">
        <v>0.90898000000000001</v>
      </c>
      <c r="T126" s="17">
        <v>0.44238100000000002</v>
      </c>
      <c r="U126" s="17">
        <v>0.486678</v>
      </c>
      <c r="V126" s="17">
        <v>730.5</v>
      </c>
      <c r="W126" s="17">
        <v>0.24077899999999999</v>
      </c>
      <c r="X126" s="17">
        <v>405</v>
      </c>
      <c r="Y126" s="17">
        <v>0</v>
      </c>
      <c r="Z126" s="17">
        <v>0</v>
      </c>
      <c r="AA126" s="17">
        <v>0.74873599999999996</v>
      </c>
      <c r="AB126" s="17">
        <v>2.2612299999999998E-2</v>
      </c>
      <c r="AC126" s="17">
        <v>0.47660200000000003</v>
      </c>
      <c r="AD126" s="17">
        <v>0.25</v>
      </c>
      <c r="AE126" s="17">
        <v>1366.5</v>
      </c>
    </row>
    <row r="127" spans="1:31">
      <c r="A127" s="17">
        <v>114</v>
      </c>
      <c r="B127" s="19">
        <v>0.4011805555555556</v>
      </c>
      <c r="C127" s="17">
        <v>68.8</v>
      </c>
      <c r="D127" s="17">
        <v>14.1</v>
      </c>
      <c r="E127" s="17">
        <v>1.84E-2</v>
      </c>
      <c r="F127" s="17">
        <v>0.89</v>
      </c>
      <c r="G127" s="17">
        <v>0.98231599999999997</v>
      </c>
      <c r="H127" s="17">
        <v>0.47606999999999999</v>
      </c>
      <c r="I127" s="17">
        <v>0.87498600000000004</v>
      </c>
      <c r="J127" s="17">
        <v>0.39891500000000002</v>
      </c>
      <c r="K127" s="17">
        <v>0.45591100000000001</v>
      </c>
      <c r="L127" s="17">
        <v>624.1</v>
      </c>
      <c r="M127" s="17">
        <v>0.14164099999999999</v>
      </c>
      <c r="N127" s="17">
        <v>355</v>
      </c>
      <c r="O127" s="17">
        <v>0</v>
      </c>
      <c r="P127" s="17">
        <v>0</v>
      </c>
      <c r="Q127" s="17">
        <v>0.98568999999999996</v>
      </c>
      <c r="R127" s="17">
        <v>0.48166300000000001</v>
      </c>
      <c r="S127" s="17">
        <v>0.89380400000000004</v>
      </c>
      <c r="T127" s="17">
        <v>0.41214099999999998</v>
      </c>
      <c r="U127" s="17">
        <v>0.46110899999999999</v>
      </c>
      <c r="V127" s="17">
        <v>655.8</v>
      </c>
      <c r="W127" s="17">
        <v>0.283279</v>
      </c>
      <c r="X127" s="17">
        <v>371</v>
      </c>
      <c r="Y127" s="17">
        <v>0</v>
      </c>
      <c r="Z127" s="17">
        <v>0</v>
      </c>
      <c r="AA127" s="17">
        <v>0.70939799999999997</v>
      </c>
      <c r="AB127" s="17">
        <v>1.8427200000000001E-2</v>
      </c>
      <c r="AC127" s="17">
        <v>0.48925800000000003</v>
      </c>
      <c r="AD127" s="17">
        <v>0.25</v>
      </c>
      <c r="AE127" s="17">
        <v>1330.8</v>
      </c>
    </row>
    <row r="128" spans="1:31">
      <c r="A128" s="17">
        <v>115</v>
      </c>
      <c r="B128" s="19">
        <v>0.4012384259259259</v>
      </c>
      <c r="C128" s="17">
        <v>69.8</v>
      </c>
      <c r="D128" s="17">
        <v>13.2</v>
      </c>
      <c r="E128" s="17">
        <v>1.8263999999999999E-2</v>
      </c>
      <c r="F128" s="17">
        <v>0.88400000000000001</v>
      </c>
      <c r="G128" s="17">
        <v>0.98564099999999999</v>
      </c>
      <c r="H128" s="17">
        <v>0.49612099999999998</v>
      </c>
      <c r="I128" s="17">
        <v>0.88642699999999996</v>
      </c>
      <c r="J128" s="17">
        <v>0.39030599999999999</v>
      </c>
      <c r="K128" s="17">
        <v>0.44031300000000001</v>
      </c>
      <c r="L128" s="17">
        <v>650</v>
      </c>
      <c r="M128" s="17">
        <v>0.22420499999999999</v>
      </c>
      <c r="N128" s="17">
        <v>335</v>
      </c>
      <c r="O128" s="17">
        <v>0</v>
      </c>
      <c r="P128" s="17">
        <v>0</v>
      </c>
      <c r="Q128" s="17">
        <v>0.98593799999999998</v>
      </c>
      <c r="R128" s="17">
        <v>0.47593999999999997</v>
      </c>
      <c r="S128" s="17">
        <v>0.89475000000000005</v>
      </c>
      <c r="T128" s="17">
        <v>0.41880899999999999</v>
      </c>
      <c r="U128" s="17">
        <v>0.46807399999999999</v>
      </c>
      <c r="V128" s="17">
        <v>727.4</v>
      </c>
      <c r="W128" s="17">
        <v>0.27419300000000002</v>
      </c>
      <c r="X128" s="17">
        <v>435</v>
      </c>
      <c r="Y128" s="17">
        <v>0</v>
      </c>
      <c r="Z128" s="17">
        <v>0</v>
      </c>
      <c r="AA128" s="17">
        <v>0.72011400000000003</v>
      </c>
      <c r="AB128" s="17">
        <v>1.7011800000000001E-2</v>
      </c>
      <c r="AC128" s="17">
        <v>0.48306500000000002</v>
      </c>
      <c r="AD128" s="17">
        <v>0.25</v>
      </c>
      <c r="AE128" s="17">
        <v>1277.8</v>
      </c>
    </row>
    <row r="129" spans="1:31">
      <c r="A129" s="17">
        <v>116</v>
      </c>
      <c r="B129" s="19">
        <v>0.40128472222222222</v>
      </c>
      <c r="C129" s="17">
        <v>70.099999999999994</v>
      </c>
      <c r="D129" s="17">
        <v>13.2</v>
      </c>
      <c r="E129" s="17">
        <v>1.7580999999999999E-2</v>
      </c>
      <c r="F129" s="17">
        <v>0.85099999999999998</v>
      </c>
      <c r="G129" s="17">
        <v>0.98082800000000003</v>
      </c>
      <c r="H129" s="17">
        <v>0.48438300000000001</v>
      </c>
      <c r="I129" s="17">
        <v>0.88342100000000001</v>
      </c>
      <c r="J129" s="17">
        <v>0.39903699999999998</v>
      </c>
      <c r="K129" s="17">
        <v>0.45169599999999999</v>
      </c>
      <c r="L129" s="17">
        <v>621.29999999999995</v>
      </c>
      <c r="M129" s="17">
        <v>0.171963</v>
      </c>
      <c r="N129" s="17">
        <v>448</v>
      </c>
      <c r="O129" s="17">
        <v>0</v>
      </c>
      <c r="P129" s="17">
        <v>0</v>
      </c>
      <c r="Q129" s="17">
        <v>0.99042399999999997</v>
      </c>
      <c r="R129" s="17">
        <v>0.47652800000000001</v>
      </c>
      <c r="S129" s="17">
        <v>0.90529300000000001</v>
      </c>
      <c r="T129" s="17">
        <v>0.42876500000000001</v>
      </c>
      <c r="U129" s="17">
        <v>0.47361999999999999</v>
      </c>
      <c r="V129" s="17">
        <v>709.1</v>
      </c>
      <c r="W129" s="17">
        <v>0.24131900000000001</v>
      </c>
      <c r="X129" s="17">
        <v>290</v>
      </c>
      <c r="Y129" s="17">
        <v>0</v>
      </c>
      <c r="Z129" s="17">
        <v>0</v>
      </c>
      <c r="AA129" s="17">
        <v>0.72864600000000002</v>
      </c>
      <c r="AB129" s="17">
        <v>2.1596000000000001E-2</v>
      </c>
      <c r="AC129" s="17">
        <v>0.485788</v>
      </c>
      <c r="AD129" s="17">
        <v>0.25</v>
      </c>
      <c r="AE129" s="17">
        <v>1336.9</v>
      </c>
    </row>
    <row r="130" spans="1:31">
      <c r="A130" s="17">
        <v>117</v>
      </c>
      <c r="B130" s="19">
        <v>0.40134259259259258</v>
      </c>
      <c r="C130" s="17">
        <v>71.2</v>
      </c>
      <c r="D130" s="17">
        <v>13.2</v>
      </c>
      <c r="E130" s="17">
        <v>1.6997999999999999E-2</v>
      </c>
      <c r="F130" s="17">
        <v>0.82299999999999995</v>
      </c>
      <c r="G130" s="17">
        <v>0.98140000000000005</v>
      </c>
      <c r="H130" s="17">
        <v>0.49054599999999998</v>
      </c>
      <c r="I130" s="17">
        <v>0.87610100000000002</v>
      </c>
      <c r="J130" s="17">
        <v>0.38555499999999998</v>
      </c>
      <c r="K130" s="17">
        <v>0.44008000000000003</v>
      </c>
      <c r="L130" s="17">
        <v>624</v>
      </c>
      <c r="M130" s="17">
        <v>0.21751799999999999</v>
      </c>
      <c r="N130" s="17">
        <v>431</v>
      </c>
      <c r="O130" s="17">
        <v>0</v>
      </c>
      <c r="P130" s="17">
        <v>0</v>
      </c>
      <c r="Q130" s="17">
        <v>0.98836900000000005</v>
      </c>
      <c r="R130" s="17">
        <v>0.498861</v>
      </c>
      <c r="S130" s="17">
        <v>0.91632599999999997</v>
      </c>
      <c r="T130" s="17">
        <v>0.41746499999999997</v>
      </c>
      <c r="U130" s="17">
        <v>0.45558599999999999</v>
      </c>
      <c r="V130" s="17">
        <v>697.7</v>
      </c>
      <c r="W130" s="17">
        <v>0.29029700000000003</v>
      </c>
      <c r="X130" s="17">
        <v>345</v>
      </c>
      <c r="Y130" s="17">
        <v>0</v>
      </c>
      <c r="Z130" s="17">
        <v>0</v>
      </c>
      <c r="AA130" s="17">
        <v>0.700901</v>
      </c>
      <c r="AB130" s="17">
        <v>2.0882600000000001E-2</v>
      </c>
      <c r="AC130" s="17">
        <v>0.507579</v>
      </c>
      <c r="AD130" s="17">
        <v>0.25</v>
      </c>
      <c r="AE130" s="17">
        <v>1331.1</v>
      </c>
    </row>
    <row r="131" spans="1:31">
      <c r="A131" s="17">
        <v>118</v>
      </c>
      <c r="B131" s="19">
        <v>0.401400462962963</v>
      </c>
      <c r="C131" s="17">
        <v>72.3</v>
      </c>
      <c r="D131" s="17">
        <v>12.3</v>
      </c>
      <c r="E131" s="17">
        <v>1.6539000000000002E-2</v>
      </c>
      <c r="F131" s="17">
        <v>0.8</v>
      </c>
      <c r="G131" s="17">
        <v>0.985788</v>
      </c>
      <c r="H131" s="17">
        <v>0.47504800000000003</v>
      </c>
      <c r="I131" s="17">
        <v>0.86841599999999997</v>
      </c>
      <c r="J131" s="17">
        <v>0.39336700000000002</v>
      </c>
      <c r="K131" s="17">
        <v>0.45297100000000001</v>
      </c>
      <c r="L131" s="17">
        <v>640.5</v>
      </c>
      <c r="M131" s="17">
        <v>0.246533</v>
      </c>
      <c r="N131" s="17">
        <v>374</v>
      </c>
      <c r="O131" s="17">
        <v>0</v>
      </c>
      <c r="P131" s="17">
        <v>0</v>
      </c>
      <c r="Q131" s="17">
        <v>0.98475800000000002</v>
      </c>
      <c r="R131" s="17">
        <v>0.48293799999999998</v>
      </c>
      <c r="S131" s="17">
        <v>0.89610400000000001</v>
      </c>
      <c r="T131" s="17">
        <v>0.41316599999999998</v>
      </c>
      <c r="U131" s="17">
        <v>0.46106900000000001</v>
      </c>
      <c r="V131" s="17">
        <v>729.2</v>
      </c>
      <c r="W131" s="17">
        <v>0.26836700000000002</v>
      </c>
      <c r="X131" s="17">
        <v>369</v>
      </c>
      <c r="Y131" s="17">
        <v>0</v>
      </c>
      <c r="Z131" s="17">
        <v>0</v>
      </c>
      <c r="AA131" s="17">
        <v>0.709337</v>
      </c>
      <c r="AB131" s="17">
        <v>1.7461399999999998E-2</v>
      </c>
      <c r="AC131" s="17">
        <v>0.49015300000000001</v>
      </c>
      <c r="AD131" s="17">
        <v>0.25</v>
      </c>
      <c r="AE131" s="17">
        <v>1296.7</v>
      </c>
    </row>
    <row r="132" spans="1:31">
      <c r="A132" s="17">
        <v>119</v>
      </c>
      <c r="B132" s="19">
        <v>0.40145833333333331</v>
      </c>
      <c r="C132" s="17">
        <v>73</v>
      </c>
      <c r="D132" s="17">
        <v>12.3</v>
      </c>
      <c r="E132" s="17">
        <v>1.6015000000000001E-2</v>
      </c>
      <c r="F132" s="17">
        <v>0.77500000000000002</v>
      </c>
      <c r="G132" s="17">
        <v>0.98153299999999999</v>
      </c>
      <c r="H132" s="17">
        <v>0.47113300000000002</v>
      </c>
      <c r="I132" s="17">
        <v>0.84947700000000004</v>
      </c>
      <c r="J132" s="17">
        <v>0.37834400000000001</v>
      </c>
      <c r="K132" s="17">
        <v>0.44538499999999998</v>
      </c>
      <c r="L132" s="17">
        <v>632.6</v>
      </c>
      <c r="M132" s="17">
        <v>0.22830800000000001</v>
      </c>
      <c r="N132" s="17">
        <v>372</v>
      </c>
      <c r="O132" s="17">
        <v>0</v>
      </c>
      <c r="P132" s="17">
        <v>0</v>
      </c>
      <c r="Q132" s="17">
        <v>0.98621499999999995</v>
      </c>
      <c r="R132" s="17">
        <v>0.48145399999999999</v>
      </c>
      <c r="S132" s="17">
        <v>0.87848700000000002</v>
      </c>
      <c r="T132" s="17">
        <v>0.39703300000000002</v>
      </c>
      <c r="U132" s="17">
        <v>0.45195099999999999</v>
      </c>
      <c r="V132" s="17">
        <v>710.1</v>
      </c>
      <c r="W132" s="17">
        <v>0.26142500000000002</v>
      </c>
      <c r="X132" s="17">
        <v>270</v>
      </c>
      <c r="Y132" s="17">
        <v>0</v>
      </c>
      <c r="Z132" s="17">
        <v>0</v>
      </c>
      <c r="AA132" s="17">
        <v>0.69530899999999995</v>
      </c>
      <c r="AB132" s="17">
        <v>1.7155E-2</v>
      </c>
      <c r="AC132" s="17">
        <v>0.488265</v>
      </c>
      <c r="AD132" s="17">
        <v>0.25</v>
      </c>
      <c r="AE132" s="17">
        <v>1313</v>
      </c>
    </row>
    <row r="133" spans="1:31">
      <c r="A133" s="17">
        <v>120</v>
      </c>
      <c r="B133" s="19">
        <v>0.40151620370370367</v>
      </c>
      <c r="C133" s="17">
        <v>73.8</v>
      </c>
      <c r="D133" s="17">
        <v>12.3</v>
      </c>
      <c r="E133" s="17">
        <v>1.5712E-2</v>
      </c>
      <c r="F133" s="17">
        <v>0.76</v>
      </c>
      <c r="G133" s="17">
        <v>0.98506099999999996</v>
      </c>
      <c r="H133" s="17">
        <v>0.46590999999999999</v>
      </c>
      <c r="I133" s="17">
        <v>0.83793499999999999</v>
      </c>
      <c r="J133" s="17">
        <v>0.37202499999999999</v>
      </c>
      <c r="K133" s="17">
        <v>0.44397799999999998</v>
      </c>
      <c r="L133" s="17">
        <v>605.4</v>
      </c>
      <c r="M133" s="17">
        <v>0.17691899999999999</v>
      </c>
      <c r="N133" s="17">
        <v>527</v>
      </c>
      <c r="O133" s="17">
        <v>0</v>
      </c>
      <c r="P133" s="17">
        <v>0</v>
      </c>
      <c r="Q133" s="17">
        <v>0.98919299999999999</v>
      </c>
      <c r="R133" s="17">
        <v>0.46675499999999998</v>
      </c>
      <c r="S133" s="17">
        <v>0.87422800000000001</v>
      </c>
      <c r="T133" s="17">
        <v>0.40747299999999997</v>
      </c>
      <c r="U133" s="17">
        <v>0.46609499999999998</v>
      </c>
      <c r="V133" s="17">
        <v>689.6</v>
      </c>
      <c r="W133" s="17">
        <v>0.28002500000000002</v>
      </c>
      <c r="X133" s="17">
        <v>386</v>
      </c>
      <c r="Y133" s="17">
        <v>0</v>
      </c>
      <c r="Z133" s="17">
        <v>0</v>
      </c>
      <c r="AA133" s="17">
        <v>0.71706899999999996</v>
      </c>
      <c r="AB133" s="17">
        <v>2.3089100000000001E-2</v>
      </c>
      <c r="AC133" s="17">
        <v>0.476163</v>
      </c>
      <c r="AD133" s="17">
        <v>0.25</v>
      </c>
      <c r="AE133" s="17">
        <v>1371.9</v>
      </c>
    </row>
    <row r="134" spans="1:31">
      <c r="A134" s="17">
        <v>121</v>
      </c>
      <c r="B134" s="19">
        <v>0.40156249999999999</v>
      </c>
      <c r="C134" s="17">
        <v>75.8</v>
      </c>
      <c r="D134" s="17">
        <v>11.4</v>
      </c>
      <c r="E134" s="17">
        <v>1.5407000000000001E-2</v>
      </c>
      <c r="F134" s="17">
        <v>0.746</v>
      </c>
      <c r="G134" s="17">
        <v>0.98254200000000003</v>
      </c>
      <c r="H134" s="17">
        <v>0.44718999999999998</v>
      </c>
      <c r="I134" s="17">
        <v>0.78575799999999996</v>
      </c>
      <c r="J134" s="17">
        <v>0.33856799999999998</v>
      </c>
      <c r="K134" s="17">
        <v>0.43088100000000001</v>
      </c>
      <c r="L134" s="17">
        <v>666.6</v>
      </c>
      <c r="M134" s="17">
        <v>0.30821599999999999</v>
      </c>
      <c r="N134" s="17">
        <v>445</v>
      </c>
      <c r="O134" s="17">
        <v>0</v>
      </c>
      <c r="P134" s="17">
        <v>0</v>
      </c>
      <c r="Q134" s="17">
        <v>0.98630399999999996</v>
      </c>
      <c r="R134" s="17">
        <v>0.44535000000000002</v>
      </c>
      <c r="S134" s="17">
        <v>0.80331900000000001</v>
      </c>
      <c r="T134" s="17">
        <v>0.35796899999999998</v>
      </c>
      <c r="U134" s="17">
        <v>0.44561200000000001</v>
      </c>
      <c r="V134" s="17">
        <v>726.4</v>
      </c>
      <c r="W134" s="17">
        <v>0.29069400000000001</v>
      </c>
      <c r="X134" s="17">
        <v>442</v>
      </c>
      <c r="Y134" s="17">
        <v>0</v>
      </c>
      <c r="Z134" s="17">
        <v>0</v>
      </c>
      <c r="AA134" s="17">
        <v>0.685558</v>
      </c>
      <c r="AB134" s="17">
        <v>1.9994000000000001E-2</v>
      </c>
      <c r="AC134" s="17">
        <v>0.45250800000000002</v>
      </c>
      <c r="AD134" s="17">
        <v>0.25</v>
      </c>
      <c r="AE134" s="17">
        <v>1246</v>
      </c>
    </row>
    <row r="135" spans="1:31">
      <c r="A135" s="17">
        <v>122</v>
      </c>
      <c r="B135" s="19">
        <v>0.40162037037037041</v>
      </c>
      <c r="C135" s="17">
        <v>74.900000000000006</v>
      </c>
      <c r="D135" s="17">
        <v>12.3</v>
      </c>
      <c r="E135" s="17">
        <v>1.5803000000000001E-2</v>
      </c>
      <c r="F135" s="17">
        <v>0.76500000000000001</v>
      </c>
      <c r="G135" s="17">
        <v>0.98773699999999998</v>
      </c>
      <c r="H135" s="17">
        <v>0.42617300000000002</v>
      </c>
      <c r="I135" s="17">
        <v>0.76335299999999995</v>
      </c>
      <c r="J135" s="17">
        <v>0.33717999999999998</v>
      </c>
      <c r="K135" s="17">
        <v>0.44170999999999999</v>
      </c>
      <c r="L135" s="17">
        <v>613</v>
      </c>
      <c r="M135" s="17">
        <v>0.22226899999999999</v>
      </c>
      <c r="N135" s="17">
        <v>442</v>
      </c>
      <c r="O135" s="17">
        <v>0</v>
      </c>
      <c r="P135" s="17">
        <v>0</v>
      </c>
      <c r="Q135" s="17">
        <v>0.98605500000000001</v>
      </c>
      <c r="R135" s="17">
        <v>0.42809900000000001</v>
      </c>
      <c r="S135" s="17">
        <v>0.79481299999999999</v>
      </c>
      <c r="T135" s="17">
        <v>0.36671399999999998</v>
      </c>
      <c r="U135" s="17">
        <v>0.46138400000000002</v>
      </c>
      <c r="V135" s="17">
        <v>706.8</v>
      </c>
      <c r="W135" s="17">
        <v>0.19939000000000001</v>
      </c>
      <c r="X135" s="17">
        <v>314</v>
      </c>
      <c r="Y135" s="17">
        <v>0</v>
      </c>
      <c r="Z135" s="17">
        <v>0</v>
      </c>
      <c r="AA135" s="17">
        <v>0.70982199999999995</v>
      </c>
      <c r="AB135" s="17">
        <v>1.96939E-2</v>
      </c>
      <c r="AC135" s="17">
        <v>0.43532100000000001</v>
      </c>
      <c r="AD135" s="17">
        <v>0.25</v>
      </c>
      <c r="AE135" s="17">
        <v>1354.9</v>
      </c>
    </row>
    <row r="136" spans="1:31">
      <c r="A136" s="17">
        <v>123</v>
      </c>
      <c r="B136" s="19">
        <v>0.40167824074074071</v>
      </c>
      <c r="C136" s="17">
        <v>77.599999999999994</v>
      </c>
      <c r="D136" s="17">
        <v>11.4</v>
      </c>
      <c r="E136" s="17">
        <v>1.4881999999999999E-2</v>
      </c>
      <c r="F136" s="17">
        <v>0.72</v>
      </c>
      <c r="G136" s="17">
        <v>0.97948400000000002</v>
      </c>
      <c r="H136" s="17">
        <v>0.37223899999999999</v>
      </c>
      <c r="I136" s="17">
        <v>0.65675300000000003</v>
      </c>
      <c r="J136" s="17">
        <v>0.28451399999999999</v>
      </c>
      <c r="K136" s="17">
        <v>0.43321300000000001</v>
      </c>
      <c r="L136" s="17">
        <v>648.20000000000005</v>
      </c>
      <c r="M136" s="17">
        <v>0.33258799999999999</v>
      </c>
      <c r="N136" s="17">
        <v>424</v>
      </c>
      <c r="O136" s="17">
        <v>0</v>
      </c>
      <c r="P136" s="17">
        <v>0</v>
      </c>
      <c r="Q136" s="17">
        <v>0.98213799999999996</v>
      </c>
      <c r="R136" s="17">
        <v>0.37937900000000002</v>
      </c>
      <c r="S136" s="17">
        <v>0.67984599999999995</v>
      </c>
      <c r="T136" s="17">
        <v>0.30046800000000001</v>
      </c>
      <c r="U136" s="17">
        <v>0.44196400000000002</v>
      </c>
      <c r="V136" s="17">
        <v>676.3</v>
      </c>
      <c r="W136" s="17">
        <v>0.29635499999999998</v>
      </c>
      <c r="X136" s="17">
        <v>482</v>
      </c>
      <c r="Y136" s="17">
        <v>0</v>
      </c>
      <c r="Z136" s="17">
        <v>0</v>
      </c>
      <c r="AA136" s="17">
        <v>0.67994500000000002</v>
      </c>
      <c r="AB136" s="17">
        <v>1.8553799999999999E-2</v>
      </c>
      <c r="AC136" s="17">
        <v>0.38495299999999999</v>
      </c>
      <c r="AD136" s="17">
        <v>0.25</v>
      </c>
      <c r="AE136" s="17">
        <v>1281.3</v>
      </c>
    </row>
    <row r="137" spans="1:31">
      <c r="A137" s="17">
        <v>124</v>
      </c>
      <c r="B137" s="19">
        <v>0.40173611111111113</v>
      </c>
      <c r="C137" s="17">
        <v>77.2</v>
      </c>
      <c r="D137" s="17">
        <v>11.4</v>
      </c>
      <c r="E137" s="17">
        <v>1.4088E-2</v>
      </c>
      <c r="F137" s="17">
        <v>0.68200000000000005</v>
      </c>
      <c r="G137" s="17">
        <v>0.98836900000000005</v>
      </c>
      <c r="H137" s="17">
        <v>0.371</v>
      </c>
      <c r="I137" s="17">
        <v>0.63834199999999996</v>
      </c>
      <c r="J137" s="17">
        <v>0.267341</v>
      </c>
      <c r="K137" s="17">
        <v>0.41880600000000001</v>
      </c>
      <c r="L137" s="17">
        <v>605.1</v>
      </c>
      <c r="M137" s="17">
        <v>0.37081900000000001</v>
      </c>
      <c r="N137" s="17">
        <v>328</v>
      </c>
      <c r="O137" s="17">
        <v>0</v>
      </c>
      <c r="P137" s="17">
        <v>0</v>
      </c>
      <c r="Q137" s="17">
        <v>0.98321899999999995</v>
      </c>
      <c r="R137" s="17">
        <v>0.35630400000000001</v>
      </c>
      <c r="S137" s="17">
        <v>0.64305599999999996</v>
      </c>
      <c r="T137" s="17">
        <v>0.28675200000000001</v>
      </c>
      <c r="U137" s="17">
        <v>0.44592100000000001</v>
      </c>
      <c r="V137" s="17">
        <v>735.1</v>
      </c>
      <c r="W137" s="17">
        <v>0.31870999999999999</v>
      </c>
      <c r="X137" s="17">
        <v>469</v>
      </c>
      <c r="Y137" s="17">
        <v>0</v>
      </c>
      <c r="Z137" s="17">
        <v>0</v>
      </c>
      <c r="AA137" s="17">
        <v>0.68603199999999998</v>
      </c>
      <c r="AB137" s="17">
        <v>1.34672E-2</v>
      </c>
      <c r="AC137" s="17">
        <v>0.36016599999999999</v>
      </c>
      <c r="AD137" s="17">
        <v>0.25</v>
      </c>
      <c r="AE137" s="17">
        <v>1372.6</v>
      </c>
    </row>
    <row r="138" spans="1:31">
      <c r="A138" s="17">
        <v>125</v>
      </c>
      <c r="B138" s="19">
        <v>0.40178240740740739</v>
      </c>
      <c r="C138" s="17">
        <v>78.7</v>
      </c>
      <c r="D138" s="17">
        <v>10.6</v>
      </c>
      <c r="E138" s="17">
        <v>1.5699000000000001E-2</v>
      </c>
      <c r="F138" s="17">
        <v>0.76</v>
      </c>
      <c r="G138" s="17">
        <v>0.97244600000000003</v>
      </c>
      <c r="H138" s="17">
        <v>0.34737400000000002</v>
      </c>
      <c r="I138" s="17">
        <v>0.60224500000000003</v>
      </c>
      <c r="J138" s="17">
        <v>0.25487100000000001</v>
      </c>
      <c r="K138" s="17">
        <v>0.42320099999999999</v>
      </c>
      <c r="L138" s="17">
        <v>695.3</v>
      </c>
      <c r="M138" s="17">
        <v>0.34785199999999999</v>
      </c>
      <c r="N138" s="17">
        <v>404</v>
      </c>
      <c r="O138" s="17">
        <v>0</v>
      </c>
      <c r="P138" s="17">
        <v>0</v>
      </c>
      <c r="Q138" s="17">
        <v>0.977182</v>
      </c>
      <c r="R138" s="17">
        <v>0.32291999999999998</v>
      </c>
      <c r="S138" s="17">
        <v>0.60973299999999997</v>
      </c>
      <c r="T138" s="17">
        <v>0.28681299999999998</v>
      </c>
      <c r="U138" s="17">
        <v>0.470391</v>
      </c>
      <c r="V138" s="17">
        <v>739.1</v>
      </c>
      <c r="W138" s="17">
        <v>0.141625</v>
      </c>
      <c r="X138" s="17">
        <v>422</v>
      </c>
      <c r="Y138" s="17">
        <v>0</v>
      </c>
      <c r="Z138" s="17">
        <v>0</v>
      </c>
      <c r="AA138" s="17">
        <v>0.72367899999999996</v>
      </c>
      <c r="AB138" s="17">
        <v>1.7512799999999999E-2</v>
      </c>
      <c r="AC138" s="17">
        <v>0.32794299999999998</v>
      </c>
      <c r="AD138" s="17">
        <v>0.25</v>
      </c>
      <c r="AE138" s="17">
        <v>1194.5999999999999</v>
      </c>
    </row>
    <row r="139" spans="1:31">
      <c r="A139" s="17">
        <v>126</v>
      </c>
      <c r="B139" s="19">
        <v>0.40184027777777781</v>
      </c>
      <c r="C139" s="17">
        <v>78.900000000000006</v>
      </c>
      <c r="D139" s="17">
        <v>10.6</v>
      </c>
      <c r="E139" s="17">
        <v>1.3287E-2</v>
      </c>
      <c r="F139" s="17">
        <v>0.64300000000000002</v>
      </c>
      <c r="G139" s="17">
        <v>0.96590600000000004</v>
      </c>
      <c r="H139" s="17">
        <v>0.32538899999999998</v>
      </c>
      <c r="I139" s="17">
        <v>0.59315600000000002</v>
      </c>
      <c r="J139" s="17">
        <v>0.26776800000000001</v>
      </c>
      <c r="K139" s="17">
        <v>0.451428</v>
      </c>
      <c r="L139" s="17">
        <v>615.6</v>
      </c>
      <c r="M139" s="17">
        <v>4.8999999999999998E-5</v>
      </c>
      <c r="N139" s="17">
        <v>435</v>
      </c>
      <c r="O139" s="17">
        <v>0</v>
      </c>
      <c r="P139" s="17">
        <v>0</v>
      </c>
      <c r="Q139" s="17">
        <v>0.97644200000000003</v>
      </c>
      <c r="R139" s="17">
        <v>0.33616000000000001</v>
      </c>
      <c r="S139" s="17">
        <v>0.61041299999999998</v>
      </c>
      <c r="T139" s="17">
        <v>0.27425300000000002</v>
      </c>
      <c r="U139" s="17">
        <v>0.44929200000000002</v>
      </c>
      <c r="V139" s="17">
        <v>713.7</v>
      </c>
      <c r="W139" s="17">
        <v>0.34098800000000001</v>
      </c>
      <c r="X139" s="17">
        <v>446</v>
      </c>
      <c r="Y139" s="17">
        <v>0</v>
      </c>
      <c r="Z139" s="17">
        <v>0</v>
      </c>
      <c r="AA139" s="17">
        <v>0.691218</v>
      </c>
      <c r="AB139" s="17">
        <v>1.6707199999999998E-2</v>
      </c>
      <c r="AC139" s="17">
        <v>0.34074199999999999</v>
      </c>
      <c r="AD139" s="17">
        <v>0.25</v>
      </c>
      <c r="AE139" s="17">
        <v>1349.2</v>
      </c>
    </row>
    <row r="140" spans="1:31">
      <c r="A140" s="17">
        <v>127</v>
      </c>
      <c r="B140" s="19">
        <v>0.40189814814814812</v>
      </c>
      <c r="C140" s="17">
        <v>80.900000000000006</v>
      </c>
      <c r="D140" s="17">
        <v>10.6</v>
      </c>
      <c r="E140" s="17">
        <v>1.3688000000000001E-2</v>
      </c>
      <c r="F140" s="17">
        <v>0.66200000000000003</v>
      </c>
      <c r="G140" s="17">
        <v>0.97336599999999995</v>
      </c>
      <c r="H140" s="17">
        <v>0.33438699999999999</v>
      </c>
      <c r="I140" s="17">
        <v>0.57931699999999997</v>
      </c>
      <c r="J140" s="17">
        <v>0.24493000000000001</v>
      </c>
      <c r="K140" s="17">
        <v>0.42279099999999997</v>
      </c>
      <c r="L140" s="17">
        <v>635.29999999999995</v>
      </c>
      <c r="M140" s="17">
        <v>0.33738299999999999</v>
      </c>
      <c r="N140" s="17">
        <v>633</v>
      </c>
      <c r="O140" s="17">
        <v>0</v>
      </c>
      <c r="P140" s="17">
        <v>0</v>
      </c>
      <c r="Q140" s="17">
        <v>0.97555700000000001</v>
      </c>
      <c r="R140" s="17">
        <v>0.31920500000000002</v>
      </c>
      <c r="S140" s="17">
        <v>0.58279300000000001</v>
      </c>
      <c r="T140" s="17">
        <v>0.26358799999999999</v>
      </c>
      <c r="U140" s="17">
        <v>0.45228400000000002</v>
      </c>
      <c r="V140" s="17">
        <v>761.7</v>
      </c>
      <c r="W140" s="17">
        <v>0.30261100000000002</v>
      </c>
      <c r="X140" s="17">
        <v>399</v>
      </c>
      <c r="Y140" s="17">
        <v>0</v>
      </c>
      <c r="Z140" s="17">
        <v>0</v>
      </c>
      <c r="AA140" s="17">
        <v>0.69582100000000002</v>
      </c>
      <c r="AB140" s="17">
        <v>2.4898699999999999E-2</v>
      </c>
      <c r="AC140" s="17">
        <v>0.325768</v>
      </c>
      <c r="AD140" s="17">
        <v>0.25</v>
      </c>
      <c r="AE140" s="17">
        <v>1307.4000000000001</v>
      </c>
    </row>
    <row r="141" spans="1:31">
      <c r="A141" s="17">
        <v>128</v>
      </c>
      <c r="B141" s="19">
        <v>0.40195601851851853</v>
      </c>
      <c r="C141" s="17">
        <v>79.8</v>
      </c>
      <c r="D141" s="17">
        <v>10.6</v>
      </c>
      <c r="E141" s="17">
        <v>1.4113000000000001E-2</v>
      </c>
      <c r="F141" s="17">
        <v>0.68300000000000005</v>
      </c>
      <c r="G141" s="17">
        <v>0.96387100000000003</v>
      </c>
      <c r="H141" s="17">
        <v>0.33081899999999997</v>
      </c>
      <c r="I141" s="17">
        <v>0.572797</v>
      </c>
      <c r="J141" s="17">
        <v>0.241978</v>
      </c>
      <c r="K141" s="17">
        <v>0.42244900000000002</v>
      </c>
      <c r="L141" s="17">
        <v>659.5</v>
      </c>
      <c r="M141" s="17">
        <v>0.37081999999999998</v>
      </c>
      <c r="N141" s="17">
        <v>394</v>
      </c>
      <c r="O141" s="17">
        <v>0</v>
      </c>
      <c r="P141" s="17">
        <v>0</v>
      </c>
      <c r="Q141" s="17">
        <v>0.979348</v>
      </c>
      <c r="R141" s="17">
        <v>0.33526699999999998</v>
      </c>
      <c r="S141" s="17">
        <v>0.60435700000000003</v>
      </c>
      <c r="T141" s="17">
        <v>0.26908900000000002</v>
      </c>
      <c r="U141" s="17">
        <v>0.44524900000000001</v>
      </c>
      <c r="V141" s="17">
        <v>755.1</v>
      </c>
      <c r="W141" s="17">
        <v>0.37081999999999998</v>
      </c>
      <c r="X141" s="17">
        <v>348</v>
      </c>
      <c r="Y141" s="17">
        <v>0</v>
      </c>
      <c r="Z141" s="17">
        <v>0</v>
      </c>
      <c r="AA141" s="17">
        <v>0.68499900000000002</v>
      </c>
      <c r="AB141" s="17">
        <v>1.6221200000000002E-2</v>
      </c>
      <c r="AC141" s="17">
        <v>0.33963199999999999</v>
      </c>
      <c r="AD141" s="17">
        <v>0.25</v>
      </c>
      <c r="AE141" s="17">
        <v>1259.4000000000001</v>
      </c>
    </row>
    <row r="142" spans="1:31">
      <c r="A142" s="17">
        <v>129</v>
      </c>
      <c r="B142" s="19">
        <v>0.40201388888888889</v>
      </c>
      <c r="C142" s="17">
        <v>82.5</v>
      </c>
      <c r="D142" s="17">
        <v>10.6</v>
      </c>
      <c r="E142" s="17">
        <v>1.4215E-2</v>
      </c>
      <c r="F142" s="17">
        <v>0.68799999999999994</v>
      </c>
      <c r="G142" s="17">
        <v>0.97647499999999998</v>
      </c>
      <c r="H142" s="17">
        <v>0.32214500000000001</v>
      </c>
      <c r="I142" s="17">
        <v>0.56593899999999997</v>
      </c>
      <c r="J142" s="17">
        <v>0.24379400000000001</v>
      </c>
      <c r="K142" s="17">
        <v>0.43077799999999999</v>
      </c>
      <c r="L142" s="17">
        <v>672.2</v>
      </c>
      <c r="M142" s="17">
        <v>0.29151100000000002</v>
      </c>
      <c r="N142" s="17">
        <v>387</v>
      </c>
      <c r="O142" s="17">
        <v>0</v>
      </c>
      <c r="P142" s="17">
        <v>0</v>
      </c>
      <c r="Q142" s="17">
        <v>0.97988500000000001</v>
      </c>
      <c r="R142" s="17">
        <v>0.32561800000000002</v>
      </c>
      <c r="S142" s="17">
        <v>0.58142700000000003</v>
      </c>
      <c r="T142" s="17">
        <v>0.25580900000000001</v>
      </c>
      <c r="U142" s="17">
        <v>0.43996800000000003</v>
      </c>
      <c r="V142" s="17">
        <v>694.1</v>
      </c>
      <c r="W142" s="17">
        <v>0.30252600000000002</v>
      </c>
      <c r="X142" s="17">
        <v>361</v>
      </c>
      <c r="Y142" s="17">
        <v>0</v>
      </c>
      <c r="Z142" s="17">
        <v>0</v>
      </c>
      <c r="AA142" s="17">
        <v>0.67687299999999995</v>
      </c>
      <c r="AB142" s="17">
        <v>1.6234100000000001E-2</v>
      </c>
      <c r="AC142" s="17">
        <v>0.32977099999999998</v>
      </c>
      <c r="AD142" s="17">
        <v>0.25</v>
      </c>
      <c r="AE142" s="17">
        <v>1235.5</v>
      </c>
    </row>
    <row r="143" spans="1:31">
      <c r="A143" s="17">
        <v>130</v>
      </c>
      <c r="B143" s="19">
        <v>0.40206018518518521</v>
      </c>
      <c r="C143" s="17">
        <v>82</v>
      </c>
      <c r="D143" s="17">
        <v>10.6</v>
      </c>
      <c r="E143" s="17">
        <v>1.5297E-2</v>
      </c>
      <c r="F143" s="17">
        <v>0.74</v>
      </c>
      <c r="G143" s="17">
        <v>0.97084899999999996</v>
      </c>
      <c r="H143" s="17">
        <v>0.31839000000000001</v>
      </c>
      <c r="I143" s="17">
        <v>0.58196000000000003</v>
      </c>
      <c r="J143" s="17">
        <v>0.26357000000000003</v>
      </c>
      <c r="K143" s="17">
        <v>0.452901</v>
      </c>
      <c r="L143" s="17">
        <v>691.9</v>
      </c>
      <c r="M143" s="17">
        <v>0.243255</v>
      </c>
      <c r="N143" s="17">
        <v>449</v>
      </c>
      <c r="O143" s="17">
        <v>0</v>
      </c>
      <c r="P143" s="17">
        <v>0</v>
      </c>
      <c r="Q143" s="17">
        <v>0.98072199999999998</v>
      </c>
      <c r="R143" s="17">
        <v>0.323133</v>
      </c>
      <c r="S143" s="17">
        <v>0.60004800000000003</v>
      </c>
      <c r="T143" s="17">
        <v>0.27691500000000002</v>
      </c>
      <c r="U143" s="17">
        <v>0.46148800000000001</v>
      </c>
      <c r="V143" s="17">
        <v>741.8</v>
      </c>
      <c r="W143" s="17">
        <v>0.26962700000000001</v>
      </c>
      <c r="X143" s="17">
        <v>334</v>
      </c>
      <c r="Y143" s="17">
        <v>0</v>
      </c>
      <c r="Z143" s="17">
        <v>0</v>
      </c>
      <c r="AA143" s="17">
        <v>0.709982</v>
      </c>
      <c r="AB143" s="17">
        <v>1.9330099999999999E-2</v>
      </c>
      <c r="AC143" s="17">
        <v>0.328486</v>
      </c>
      <c r="AD143" s="17">
        <v>0.25</v>
      </c>
      <c r="AE143" s="17">
        <v>1200.5</v>
      </c>
    </row>
    <row r="144" spans="1:31">
      <c r="A144" s="17">
        <v>131</v>
      </c>
      <c r="B144" s="19">
        <v>0.40211805555555552</v>
      </c>
      <c r="C144" s="17">
        <v>84.1</v>
      </c>
      <c r="D144" s="17">
        <v>9.6999999999999993</v>
      </c>
      <c r="E144" s="17">
        <v>1.2243E-2</v>
      </c>
      <c r="F144" s="17">
        <v>0.59199999999999997</v>
      </c>
      <c r="G144" s="17">
        <v>0.97183799999999998</v>
      </c>
      <c r="H144" s="17">
        <v>0.35098800000000002</v>
      </c>
      <c r="I144" s="17">
        <v>0.58288799999999996</v>
      </c>
      <c r="J144" s="17">
        <v>0.231901</v>
      </c>
      <c r="K144" s="17">
        <v>0.39784700000000001</v>
      </c>
      <c r="L144" s="17">
        <v>623.9</v>
      </c>
      <c r="M144" s="17">
        <v>0.36779099999999998</v>
      </c>
      <c r="N144" s="17">
        <v>519</v>
      </c>
      <c r="O144" s="17">
        <v>0</v>
      </c>
      <c r="P144" s="17">
        <v>0</v>
      </c>
      <c r="Q144" s="17">
        <v>0.97919800000000001</v>
      </c>
      <c r="R144" s="17">
        <v>0.327482</v>
      </c>
      <c r="S144" s="17">
        <v>0.59158299999999997</v>
      </c>
      <c r="T144" s="17">
        <v>0.26410099999999997</v>
      </c>
      <c r="U144" s="17">
        <v>0.44643100000000002</v>
      </c>
      <c r="V144" s="17">
        <v>692.4</v>
      </c>
      <c r="W144" s="17">
        <v>0.37081999999999998</v>
      </c>
      <c r="X144" s="17">
        <v>476</v>
      </c>
      <c r="Y144" s="17">
        <v>0</v>
      </c>
      <c r="Z144" s="17">
        <v>0</v>
      </c>
      <c r="AA144" s="17">
        <v>0.68681599999999998</v>
      </c>
      <c r="AB144" s="17">
        <v>1.8506000000000002E-2</v>
      </c>
      <c r="AC144" s="17">
        <v>0.33236900000000003</v>
      </c>
      <c r="AD144" s="17">
        <v>0.25</v>
      </c>
      <c r="AE144" s="17">
        <v>1331.2</v>
      </c>
    </row>
    <row r="145" spans="1:31">
      <c r="A145" s="17">
        <v>132</v>
      </c>
      <c r="B145" s="19">
        <v>0.40217592592592594</v>
      </c>
      <c r="C145" s="17">
        <v>84</v>
      </c>
      <c r="D145" s="17">
        <v>9.6999999999999993</v>
      </c>
      <c r="E145" s="17">
        <v>1.3122E-2</v>
      </c>
      <c r="F145" s="17">
        <v>0.63500000000000001</v>
      </c>
      <c r="G145" s="17">
        <v>0.97073799999999999</v>
      </c>
      <c r="H145" s="17">
        <v>0.34331099999999998</v>
      </c>
      <c r="I145" s="17">
        <v>0.57486199999999998</v>
      </c>
      <c r="J145" s="17">
        <v>0.23155100000000001</v>
      </c>
      <c r="K145" s="17">
        <v>0.40279300000000001</v>
      </c>
      <c r="L145" s="17">
        <v>663.8</v>
      </c>
      <c r="M145" s="17">
        <v>0.31828600000000001</v>
      </c>
      <c r="N145" s="17">
        <v>448</v>
      </c>
      <c r="O145" s="17">
        <v>0</v>
      </c>
      <c r="P145" s="17">
        <v>0</v>
      </c>
      <c r="Q145" s="17">
        <v>0.97597</v>
      </c>
      <c r="R145" s="17">
        <v>0.321546</v>
      </c>
      <c r="S145" s="17">
        <v>0.58363100000000001</v>
      </c>
      <c r="T145" s="17">
        <v>0.26208399999999998</v>
      </c>
      <c r="U145" s="17">
        <v>0.44905800000000001</v>
      </c>
      <c r="V145" s="17">
        <v>725.5</v>
      </c>
      <c r="W145" s="17">
        <v>0.31024000000000002</v>
      </c>
      <c r="X145" s="17">
        <v>479</v>
      </c>
      <c r="Y145" s="17">
        <v>0</v>
      </c>
      <c r="Z145" s="17">
        <v>0</v>
      </c>
      <c r="AA145" s="17">
        <v>0.690859</v>
      </c>
      <c r="AB145" s="17">
        <v>1.7025700000000001E-2</v>
      </c>
      <c r="AC145" s="17">
        <v>0.32600899999999999</v>
      </c>
      <c r="AD145" s="17">
        <v>0.25</v>
      </c>
      <c r="AE145" s="17">
        <v>1251.2</v>
      </c>
    </row>
    <row r="146" spans="1:31">
      <c r="A146" s="17">
        <v>133</v>
      </c>
      <c r="B146" s="19">
        <v>0.4022337962962963</v>
      </c>
      <c r="C146" s="17">
        <v>86.1</v>
      </c>
      <c r="D146" s="17">
        <v>9.6999999999999993</v>
      </c>
      <c r="E146" s="17">
        <v>1.3172E-2</v>
      </c>
      <c r="F146" s="17">
        <v>0.63700000000000001</v>
      </c>
      <c r="G146" s="17">
        <v>0.97730499999999998</v>
      </c>
      <c r="H146" s="17">
        <v>0.304365</v>
      </c>
      <c r="I146" s="17">
        <v>0.54308299999999998</v>
      </c>
      <c r="J146" s="17">
        <v>0.23871700000000001</v>
      </c>
      <c r="K146" s="17">
        <v>0.43956000000000001</v>
      </c>
      <c r="L146" s="17">
        <v>670.7</v>
      </c>
      <c r="M146" s="17">
        <v>0.20621700000000001</v>
      </c>
      <c r="N146" s="17">
        <v>656</v>
      </c>
      <c r="O146" s="17">
        <v>0</v>
      </c>
      <c r="P146" s="17">
        <v>0</v>
      </c>
      <c r="Q146" s="17">
        <v>0.97284400000000004</v>
      </c>
      <c r="R146" s="17">
        <v>0.31372100000000003</v>
      </c>
      <c r="S146" s="17">
        <v>0.570191</v>
      </c>
      <c r="T146" s="17">
        <v>0.25646999999999998</v>
      </c>
      <c r="U146" s="17">
        <v>0.449797</v>
      </c>
      <c r="V146" s="17">
        <v>723.6</v>
      </c>
      <c r="W146" s="17">
        <v>0.36291200000000001</v>
      </c>
      <c r="X146" s="17">
        <v>364</v>
      </c>
      <c r="Y146" s="17">
        <v>0</v>
      </c>
      <c r="Z146" s="17">
        <v>0</v>
      </c>
      <c r="AA146" s="17">
        <v>0.69199500000000003</v>
      </c>
      <c r="AB146" s="17">
        <v>2.4972100000000001E-2</v>
      </c>
      <c r="AC146" s="17">
        <v>0.32012499999999999</v>
      </c>
      <c r="AD146" s="17">
        <v>0.25</v>
      </c>
      <c r="AE146" s="17">
        <v>1238.4000000000001</v>
      </c>
    </row>
    <row r="147" spans="1:31">
      <c r="A147" s="17">
        <v>134</v>
      </c>
      <c r="B147" s="19">
        <v>0.40229166666666666</v>
      </c>
      <c r="C147" s="17">
        <v>85.8</v>
      </c>
      <c r="D147" s="17">
        <v>9.6999999999999993</v>
      </c>
      <c r="E147" s="17">
        <v>1.2494999999999999E-2</v>
      </c>
      <c r="F147" s="17">
        <v>0.60499999999999998</v>
      </c>
      <c r="G147" s="17">
        <v>0.96809500000000004</v>
      </c>
      <c r="H147" s="17">
        <v>0.33087</v>
      </c>
      <c r="I147" s="17">
        <v>0.54860699999999996</v>
      </c>
      <c r="J147" s="17">
        <v>0.21773700000000001</v>
      </c>
      <c r="K147" s="17">
        <v>0.39689000000000002</v>
      </c>
      <c r="L147" s="17">
        <v>602.9</v>
      </c>
      <c r="M147" s="17">
        <v>0.379801</v>
      </c>
      <c r="N147" s="17">
        <v>349</v>
      </c>
      <c r="O147" s="17">
        <v>0</v>
      </c>
      <c r="P147" s="17">
        <v>0</v>
      </c>
      <c r="Q147" s="17">
        <v>0.98345700000000003</v>
      </c>
      <c r="R147" s="17">
        <v>0.29695899999999997</v>
      </c>
      <c r="S147" s="17">
        <v>0.55862000000000001</v>
      </c>
      <c r="T147" s="17">
        <v>0.26166200000000001</v>
      </c>
      <c r="U147" s="17">
        <v>0.46840700000000002</v>
      </c>
      <c r="V147" s="17">
        <v>736.1</v>
      </c>
      <c r="W147" s="17">
        <v>0.263457</v>
      </c>
      <c r="X147" s="17">
        <v>390</v>
      </c>
      <c r="Y147" s="17">
        <v>0</v>
      </c>
      <c r="Z147" s="17">
        <v>0</v>
      </c>
      <c r="AA147" s="17">
        <v>0.72062599999999999</v>
      </c>
      <c r="AB147" s="17">
        <v>1.2096600000000001E-2</v>
      </c>
      <c r="AC147" s="17">
        <v>0.300124</v>
      </c>
      <c r="AD147" s="17">
        <v>0.25</v>
      </c>
      <c r="AE147" s="17">
        <v>1377.5</v>
      </c>
    </row>
    <row r="148" spans="1:31">
      <c r="A148" s="17">
        <v>135</v>
      </c>
      <c r="B148" s="19">
        <v>0.40233796296296293</v>
      </c>
      <c r="C148" s="17">
        <v>88</v>
      </c>
      <c r="D148" s="17">
        <v>9.6999999999999993</v>
      </c>
      <c r="E148" s="17">
        <v>1.2716999999999999E-2</v>
      </c>
      <c r="F148" s="17">
        <v>0.61499999999999999</v>
      </c>
      <c r="G148" s="17">
        <v>0.97375100000000003</v>
      </c>
      <c r="H148" s="17">
        <v>0.308867</v>
      </c>
      <c r="I148" s="17">
        <v>0.53662799999999999</v>
      </c>
      <c r="J148" s="17">
        <v>0.22776099999999999</v>
      </c>
      <c r="K148" s="17">
        <v>0.424431</v>
      </c>
      <c r="L148" s="17">
        <v>673.3</v>
      </c>
      <c r="M148" s="17">
        <v>0.35047</v>
      </c>
      <c r="N148" s="17">
        <v>435</v>
      </c>
      <c r="O148" s="17">
        <v>0</v>
      </c>
      <c r="P148" s="17">
        <v>0</v>
      </c>
      <c r="Q148" s="17">
        <v>0.97411800000000004</v>
      </c>
      <c r="R148" s="17">
        <v>0.31820900000000002</v>
      </c>
      <c r="S148" s="17">
        <v>0.55724600000000002</v>
      </c>
      <c r="T148" s="17">
        <v>0.239037</v>
      </c>
      <c r="U148" s="17">
        <v>0.42896099999999998</v>
      </c>
      <c r="V148" s="17">
        <v>733.3</v>
      </c>
      <c r="W148" s="17">
        <v>0.37078699999999998</v>
      </c>
      <c r="X148" s="17">
        <v>421</v>
      </c>
      <c r="Y148" s="17">
        <v>0</v>
      </c>
      <c r="Z148" s="17">
        <v>0</v>
      </c>
      <c r="AA148" s="17">
        <v>0.659941</v>
      </c>
      <c r="AB148" s="17">
        <v>1.6746199999999999E-2</v>
      </c>
      <c r="AC148" s="17">
        <v>0.322212</v>
      </c>
      <c r="AD148" s="17">
        <v>0.25</v>
      </c>
      <c r="AE148" s="17">
        <v>1233.7</v>
      </c>
    </row>
    <row r="149" spans="1:31">
      <c r="A149" s="17">
        <v>136</v>
      </c>
      <c r="B149" s="19">
        <v>0.40239583333333334</v>
      </c>
      <c r="C149" s="17">
        <v>88</v>
      </c>
      <c r="D149" s="17">
        <v>9.6999999999999993</v>
      </c>
      <c r="E149" s="17">
        <v>1.2704999999999999E-2</v>
      </c>
      <c r="F149" s="17">
        <v>0.61499999999999999</v>
      </c>
      <c r="G149" s="17">
        <v>0.97094599999999998</v>
      </c>
      <c r="H149" s="17">
        <v>0.33424300000000001</v>
      </c>
      <c r="I149" s="17">
        <v>0.56783899999999998</v>
      </c>
      <c r="J149" s="17">
        <v>0.233597</v>
      </c>
      <c r="K149" s="17">
        <v>0.41137800000000002</v>
      </c>
      <c r="L149" s="17">
        <v>673.2</v>
      </c>
      <c r="M149" s="17">
        <v>0.37081999999999998</v>
      </c>
      <c r="N149" s="17">
        <v>504</v>
      </c>
      <c r="O149" s="17">
        <v>0</v>
      </c>
      <c r="P149" s="17">
        <v>0</v>
      </c>
      <c r="Q149" s="17">
        <v>0.98615900000000001</v>
      </c>
      <c r="R149" s="17">
        <v>0.31952599999999998</v>
      </c>
      <c r="S149" s="17">
        <v>0.56032700000000002</v>
      </c>
      <c r="T149" s="17">
        <v>0.24080099999999999</v>
      </c>
      <c r="U149" s="17">
        <v>0.42975000000000002</v>
      </c>
      <c r="V149" s="17">
        <v>713.1</v>
      </c>
      <c r="W149" s="17">
        <v>0.37081900000000001</v>
      </c>
      <c r="X149" s="17">
        <v>592</v>
      </c>
      <c r="Y149" s="17">
        <v>0</v>
      </c>
      <c r="Z149" s="17">
        <v>0</v>
      </c>
      <c r="AA149" s="17">
        <v>0.66115500000000005</v>
      </c>
      <c r="AB149" s="17">
        <v>1.9384700000000001E-2</v>
      </c>
      <c r="AC149" s="17">
        <v>0.32419399999999998</v>
      </c>
      <c r="AD149" s="17">
        <v>0.25</v>
      </c>
      <c r="AE149" s="17">
        <v>1233.8</v>
      </c>
    </row>
    <row r="150" spans="1:31">
      <c r="A150" s="17">
        <v>137</v>
      </c>
      <c r="B150" s="19">
        <v>0.4024537037037037</v>
      </c>
      <c r="C150" s="17">
        <v>89.8</v>
      </c>
      <c r="D150" s="17">
        <v>8.8000000000000007</v>
      </c>
      <c r="E150" s="17">
        <v>1.1601E-2</v>
      </c>
      <c r="F150" s="17">
        <v>0.56100000000000005</v>
      </c>
      <c r="G150" s="17">
        <v>0.96652000000000005</v>
      </c>
      <c r="H150" s="17">
        <v>0.32803100000000002</v>
      </c>
      <c r="I150" s="17">
        <v>0.56182100000000001</v>
      </c>
      <c r="J150" s="17">
        <v>0.23379</v>
      </c>
      <c r="K150" s="17">
        <v>0.416128</v>
      </c>
      <c r="L150" s="17">
        <v>677.2</v>
      </c>
      <c r="M150" s="17">
        <v>0.33738400000000002</v>
      </c>
      <c r="N150" s="17">
        <v>491</v>
      </c>
      <c r="O150" s="17">
        <v>0</v>
      </c>
      <c r="P150" s="17">
        <v>0</v>
      </c>
      <c r="Q150" s="17">
        <v>0.97550800000000004</v>
      </c>
      <c r="R150" s="17">
        <v>0.334144</v>
      </c>
      <c r="S150" s="17">
        <v>0.58431999999999995</v>
      </c>
      <c r="T150" s="17">
        <v>0.25017600000000001</v>
      </c>
      <c r="U150" s="17">
        <v>0.428149</v>
      </c>
      <c r="V150" s="17">
        <v>716.3</v>
      </c>
      <c r="W150" s="17">
        <v>0.35731099999999999</v>
      </c>
      <c r="X150" s="17">
        <v>493</v>
      </c>
      <c r="Y150" s="17">
        <v>0</v>
      </c>
      <c r="Z150" s="17">
        <v>0</v>
      </c>
      <c r="AA150" s="17">
        <v>0.65869</v>
      </c>
      <c r="AB150" s="17">
        <v>1.72888E-2</v>
      </c>
      <c r="AC150" s="17">
        <v>0.33846999999999999</v>
      </c>
      <c r="AD150" s="17">
        <v>0.25</v>
      </c>
      <c r="AE150" s="17">
        <v>1226.4000000000001</v>
      </c>
    </row>
    <row r="151" spans="1:31">
      <c r="A151" s="17">
        <v>138</v>
      </c>
      <c r="B151" s="19">
        <v>0.40251157407407406</v>
      </c>
      <c r="C151" s="17">
        <v>90.2</v>
      </c>
      <c r="D151" s="17">
        <v>8.8000000000000007</v>
      </c>
      <c r="E151" s="17">
        <v>1.1993999999999999E-2</v>
      </c>
      <c r="F151" s="17">
        <v>0.57999999999999996</v>
      </c>
      <c r="G151" s="17">
        <v>0.97579499999999997</v>
      </c>
      <c r="H151" s="17">
        <v>0.30364099999999999</v>
      </c>
      <c r="I151" s="17">
        <v>0.56871000000000005</v>
      </c>
      <c r="J151" s="17">
        <v>0.265069</v>
      </c>
      <c r="K151" s="17">
        <v>0.466088</v>
      </c>
      <c r="L151" s="17">
        <v>692.9</v>
      </c>
      <c r="M151" s="17">
        <v>0.18293100000000001</v>
      </c>
      <c r="N151" s="17">
        <v>498</v>
      </c>
      <c r="O151" s="17">
        <v>0</v>
      </c>
      <c r="P151" s="17">
        <v>0</v>
      </c>
      <c r="Q151" s="17">
        <v>0.97156100000000001</v>
      </c>
      <c r="R151" s="17">
        <v>0.32634200000000002</v>
      </c>
      <c r="S151" s="17">
        <v>0.575465</v>
      </c>
      <c r="T151" s="17">
        <v>0.24912400000000001</v>
      </c>
      <c r="U151" s="17">
        <v>0.43290800000000002</v>
      </c>
      <c r="V151" s="17">
        <v>751.3</v>
      </c>
      <c r="W151" s="17">
        <v>0.34638400000000003</v>
      </c>
      <c r="X151" s="17">
        <v>425</v>
      </c>
      <c r="Y151" s="17">
        <v>0</v>
      </c>
      <c r="Z151" s="17">
        <v>0</v>
      </c>
      <c r="AA151" s="17">
        <v>0.66601299999999997</v>
      </c>
      <c r="AB151" s="17">
        <v>1.79472E-2</v>
      </c>
      <c r="AC151" s="17">
        <v>0.33081300000000002</v>
      </c>
      <c r="AD151" s="17">
        <v>0.25</v>
      </c>
      <c r="AE151" s="17">
        <v>1198.5999999999999</v>
      </c>
    </row>
    <row r="152" spans="1:31">
      <c r="A152" s="17">
        <v>139</v>
      </c>
      <c r="B152" s="19">
        <v>0.40256944444444448</v>
      </c>
      <c r="C152" s="17">
        <v>90.7</v>
      </c>
      <c r="D152" s="17">
        <v>8.8000000000000007</v>
      </c>
      <c r="E152" s="17">
        <v>1.1513000000000001E-2</v>
      </c>
      <c r="F152" s="17">
        <v>0.55700000000000005</v>
      </c>
      <c r="G152" s="17">
        <v>0.96657000000000004</v>
      </c>
      <c r="H152" s="17">
        <v>0.332816</v>
      </c>
      <c r="I152" s="17">
        <v>0.58364700000000003</v>
      </c>
      <c r="J152" s="17">
        <v>0.25083100000000003</v>
      </c>
      <c r="K152" s="17">
        <v>0.42976599999999998</v>
      </c>
      <c r="L152" s="17">
        <v>651.1</v>
      </c>
      <c r="M152" s="17">
        <v>0.22187599999999999</v>
      </c>
      <c r="N152" s="17">
        <v>355</v>
      </c>
      <c r="O152" s="17">
        <v>0</v>
      </c>
      <c r="P152" s="17">
        <v>0</v>
      </c>
      <c r="Q152" s="17">
        <v>0.98059300000000005</v>
      </c>
      <c r="R152" s="17">
        <v>0.32587300000000002</v>
      </c>
      <c r="S152" s="17">
        <v>0.58154300000000003</v>
      </c>
      <c r="T152" s="17">
        <v>0.25567000000000001</v>
      </c>
      <c r="U152" s="17">
        <v>0.43964199999999998</v>
      </c>
      <c r="V152" s="17">
        <v>721.8</v>
      </c>
      <c r="W152" s="17">
        <v>0.26803900000000003</v>
      </c>
      <c r="X152" s="17">
        <v>447</v>
      </c>
      <c r="Y152" s="17">
        <v>0</v>
      </c>
      <c r="Z152" s="17">
        <v>0</v>
      </c>
      <c r="AA152" s="17">
        <v>0.67637199999999997</v>
      </c>
      <c r="AB152" s="17">
        <v>1.20725E-2</v>
      </c>
      <c r="AC152" s="17">
        <v>0.328959</v>
      </c>
      <c r="AD152" s="17">
        <v>0.25</v>
      </c>
      <c r="AE152" s="17">
        <v>1275.7</v>
      </c>
    </row>
    <row r="153" spans="1:31">
      <c r="A153" s="17">
        <v>140</v>
      </c>
      <c r="B153" s="19">
        <v>0.40261574074074075</v>
      </c>
      <c r="C153" s="17">
        <v>92.2</v>
      </c>
      <c r="D153" s="17">
        <v>8.8000000000000007</v>
      </c>
      <c r="E153" s="17">
        <v>1.2298E-2</v>
      </c>
      <c r="F153" s="17">
        <v>0.59499999999999997</v>
      </c>
      <c r="G153" s="17">
        <v>0.96394500000000005</v>
      </c>
      <c r="H153" s="17">
        <v>0.33219799999999999</v>
      </c>
      <c r="I153" s="17">
        <v>0.55957100000000004</v>
      </c>
      <c r="J153" s="17">
        <v>0.22737299999999999</v>
      </c>
      <c r="K153" s="17">
        <v>0.40633399999999997</v>
      </c>
      <c r="L153" s="17">
        <v>695.9</v>
      </c>
      <c r="M153" s="17">
        <v>0.37081999999999998</v>
      </c>
      <c r="N153" s="17">
        <v>505</v>
      </c>
      <c r="O153" s="17">
        <v>0</v>
      </c>
      <c r="P153" s="17">
        <v>0</v>
      </c>
      <c r="Q153" s="17">
        <v>0.97314800000000001</v>
      </c>
      <c r="R153" s="17">
        <v>0.325901</v>
      </c>
      <c r="S153" s="17">
        <v>0.58421800000000002</v>
      </c>
      <c r="T153" s="17">
        <v>0.25831700000000002</v>
      </c>
      <c r="U153" s="17">
        <v>0.442158</v>
      </c>
      <c r="V153" s="17">
        <v>705.3</v>
      </c>
      <c r="W153" s="17">
        <v>0.28123500000000001</v>
      </c>
      <c r="X153" s="17">
        <v>517</v>
      </c>
      <c r="Y153" s="17">
        <v>0</v>
      </c>
      <c r="Z153" s="17">
        <v>0</v>
      </c>
      <c r="AA153" s="17">
        <v>0.68024300000000004</v>
      </c>
      <c r="AB153" s="17">
        <v>1.8269500000000001E-2</v>
      </c>
      <c r="AC153" s="17">
        <v>0.330621</v>
      </c>
      <c r="AD153" s="17">
        <v>0.25</v>
      </c>
      <c r="AE153" s="17">
        <v>1193.5</v>
      </c>
    </row>
    <row r="154" spans="1:31">
      <c r="A154" s="17">
        <v>141</v>
      </c>
      <c r="B154" s="19">
        <v>0.40267361111111111</v>
      </c>
      <c r="C154" s="17">
        <v>92.3</v>
      </c>
      <c r="D154" s="17">
        <v>8.8000000000000007</v>
      </c>
      <c r="E154" s="17">
        <v>1.2265E-2</v>
      </c>
      <c r="F154" s="17">
        <v>0.59399999999999997</v>
      </c>
      <c r="G154" s="17">
        <v>0.97292500000000004</v>
      </c>
      <c r="H154" s="17">
        <v>0.34007100000000001</v>
      </c>
      <c r="I154" s="17">
        <v>0.57098599999999999</v>
      </c>
      <c r="J154" s="17">
        <v>0.23091500000000001</v>
      </c>
      <c r="K154" s="17">
        <v>0.40441500000000002</v>
      </c>
      <c r="L154" s="17">
        <v>676.7</v>
      </c>
      <c r="M154" s="17">
        <v>0.32817000000000002</v>
      </c>
      <c r="N154" s="17">
        <v>444</v>
      </c>
      <c r="O154" s="17">
        <v>0</v>
      </c>
      <c r="P154" s="17">
        <v>0</v>
      </c>
      <c r="Q154" s="17">
        <v>0.97795100000000001</v>
      </c>
      <c r="R154" s="17">
        <v>0.31129000000000001</v>
      </c>
      <c r="S154" s="17">
        <v>0.56832300000000002</v>
      </c>
      <c r="T154" s="17">
        <v>0.25703199999999998</v>
      </c>
      <c r="U154" s="17">
        <v>0.45226499999999997</v>
      </c>
      <c r="V154" s="17">
        <v>735.1</v>
      </c>
      <c r="W154" s="17">
        <v>0.35426400000000002</v>
      </c>
      <c r="X154" s="17">
        <v>376</v>
      </c>
      <c r="Y154" s="17">
        <v>0</v>
      </c>
      <c r="Z154" s="17">
        <v>0</v>
      </c>
      <c r="AA154" s="17">
        <v>0.69579199999999997</v>
      </c>
      <c r="AB154" s="17">
        <v>1.5643899999999999E-2</v>
      </c>
      <c r="AC154" s="17">
        <v>0.31531100000000001</v>
      </c>
      <c r="AD154" s="17">
        <v>0.25</v>
      </c>
      <c r="AE154" s="17">
        <v>1227.3</v>
      </c>
    </row>
    <row r="155" spans="1:31">
      <c r="A155" s="17">
        <v>142</v>
      </c>
      <c r="B155" s="19">
        <v>0.40273148148148147</v>
      </c>
      <c r="C155" s="17">
        <v>93.4</v>
      </c>
      <c r="D155" s="17">
        <v>8.8000000000000007</v>
      </c>
      <c r="E155" s="17">
        <v>1.1613E-2</v>
      </c>
      <c r="F155" s="17">
        <v>0.56200000000000006</v>
      </c>
      <c r="G155" s="17">
        <v>0.96327499999999999</v>
      </c>
      <c r="H155" s="17">
        <v>0.319909</v>
      </c>
      <c r="I155" s="17">
        <v>0.54881899999999995</v>
      </c>
      <c r="J155" s="17">
        <v>0.22891</v>
      </c>
      <c r="K155" s="17">
        <v>0.41709600000000002</v>
      </c>
      <c r="L155" s="17">
        <v>652</v>
      </c>
      <c r="M155" s="17">
        <v>0.349547</v>
      </c>
      <c r="N155" s="17">
        <v>466</v>
      </c>
      <c r="O155" s="17">
        <v>0</v>
      </c>
      <c r="P155" s="17">
        <v>0</v>
      </c>
      <c r="Q155" s="17">
        <v>0.96873600000000004</v>
      </c>
      <c r="R155" s="17">
        <v>0.32541700000000001</v>
      </c>
      <c r="S155" s="17">
        <v>0.58581499999999997</v>
      </c>
      <c r="T155" s="17">
        <v>0.26039800000000002</v>
      </c>
      <c r="U155" s="17">
        <v>0.44450600000000001</v>
      </c>
      <c r="V155" s="17">
        <v>772.2</v>
      </c>
      <c r="W155" s="17">
        <v>0.36043599999999998</v>
      </c>
      <c r="X155" s="17">
        <v>365</v>
      </c>
      <c r="Y155" s="17">
        <v>0</v>
      </c>
      <c r="Z155" s="17">
        <v>0</v>
      </c>
      <c r="AA155" s="17">
        <v>0.68385499999999999</v>
      </c>
      <c r="AB155" s="17">
        <v>1.5839800000000001E-2</v>
      </c>
      <c r="AC155" s="17">
        <v>0.329542</v>
      </c>
      <c r="AD155" s="17">
        <v>0.25</v>
      </c>
      <c r="AE155" s="17">
        <v>1273.8</v>
      </c>
    </row>
    <row r="156" spans="1:31">
      <c r="A156" s="17">
        <v>143</v>
      </c>
      <c r="B156" s="19">
        <v>0.40278935185185188</v>
      </c>
      <c r="C156" s="17">
        <v>94</v>
      </c>
      <c r="D156" s="17">
        <v>8.8000000000000007</v>
      </c>
      <c r="E156" s="17">
        <v>1.1591000000000001E-2</v>
      </c>
      <c r="F156" s="17">
        <v>0.56100000000000005</v>
      </c>
      <c r="G156" s="17">
        <v>0.95157599999999998</v>
      </c>
      <c r="H156" s="17">
        <v>0.31424400000000002</v>
      </c>
      <c r="I156" s="17">
        <v>0.53625199999999995</v>
      </c>
      <c r="J156" s="17">
        <v>0.22200800000000001</v>
      </c>
      <c r="K156" s="17">
        <v>0.41399900000000001</v>
      </c>
      <c r="L156" s="17">
        <v>686.3</v>
      </c>
      <c r="M156" s="17">
        <v>0.29866900000000002</v>
      </c>
      <c r="N156" s="17">
        <v>476</v>
      </c>
      <c r="O156" s="17">
        <v>0</v>
      </c>
      <c r="P156" s="17">
        <v>0</v>
      </c>
      <c r="Q156" s="17">
        <v>0.97812100000000002</v>
      </c>
      <c r="R156" s="17">
        <v>0.31820799999999999</v>
      </c>
      <c r="S156" s="17">
        <v>0.55054099999999995</v>
      </c>
      <c r="T156" s="17">
        <v>0.23233400000000001</v>
      </c>
      <c r="U156" s="17">
        <v>0.42200900000000002</v>
      </c>
      <c r="V156" s="17">
        <v>700.2</v>
      </c>
      <c r="W156" s="17">
        <v>0.37081999999999998</v>
      </c>
      <c r="X156" s="17">
        <v>417</v>
      </c>
      <c r="Y156" s="17">
        <v>0</v>
      </c>
      <c r="Z156" s="17">
        <v>0</v>
      </c>
      <c r="AA156" s="17">
        <v>0.64924499999999996</v>
      </c>
      <c r="AB156" s="17">
        <v>1.6996799999999999E-2</v>
      </c>
      <c r="AC156" s="17">
        <v>0.322156</v>
      </c>
      <c r="AD156" s="17">
        <v>0.25</v>
      </c>
      <c r="AE156" s="17">
        <v>1210.2</v>
      </c>
    </row>
    <row r="157" spans="1:31">
      <c r="A157" s="17">
        <v>144</v>
      </c>
      <c r="B157" s="19">
        <v>0.40283564814814815</v>
      </c>
      <c r="C157" s="17">
        <v>95.3</v>
      </c>
      <c r="D157" s="17">
        <v>8.8000000000000007</v>
      </c>
      <c r="E157" s="17">
        <v>1.1323E-2</v>
      </c>
      <c r="F157" s="17">
        <v>0.54800000000000004</v>
      </c>
      <c r="G157" s="17">
        <v>0.97225099999999998</v>
      </c>
      <c r="H157" s="17">
        <v>0.32114300000000001</v>
      </c>
      <c r="I157" s="17">
        <v>0.54308500000000004</v>
      </c>
      <c r="J157" s="17">
        <v>0.221942</v>
      </c>
      <c r="K157" s="17">
        <v>0.408669</v>
      </c>
      <c r="L157" s="17">
        <v>650.20000000000005</v>
      </c>
      <c r="M157" s="17">
        <v>0.37081999999999998</v>
      </c>
      <c r="N157" s="17">
        <v>384</v>
      </c>
      <c r="O157" s="17">
        <v>0</v>
      </c>
      <c r="P157" s="17">
        <v>0</v>
      </c>
      <c r="Q157" s="17">
        <v>0.97074800000000006</v>
      </c>
      <c r="R157" s="17">
        <v>0.31481199999999998</v>
      </c>
      <c r="S157" s="17">
        <v>0.55562400000000001</v>
      </c>
      <c r="T157" s="17">
        <v>0.240811</v>
      </c>
      <c r="U157" s="17">
        <v>0.43340699999999999</v>
      </c>
      <c r="V157" s="17">
        <v>727.2</v>
      </c>
      <c r="W157" s="17">
        <v>0.360902</v>
      </c>
      <c r="X157" s="17">
        <v>465</v>
      </c>
      <c r="Y157" s="17">
        <v>0</v>
      </c>
      <c r="Z157" s="17">
        <v>0</v>
      </c>
      <c r="AA157" s="17">
        <v>0.66678099999999996</v>
      </c>
      <c r="AB157" s="17">
        <v>1.30581E-2</v>
      </c>
      <c r="AC157" s="17">
        <v>0.31795699999999999</v>
      </c>
      <c r="AD157" s="17">
        <v>0.25</v>
      </c>
      <c r="AE157" s="17">
        <v>1277.4000000000001</v>
      </c>
    </row>
    <row r="158" spans="1:31">
      <c r="A158" s="17">
        <v>145</v>
      </c>
      <c r="B158" s="19">
        <v>0.40289351851851851</v>
      </c>
      <c r="C158" s="17">
        <v>96.3</v>
      </c>
      <c r="D158" s="17">
        <v>8.8000000000000007</v>
      </c>
      <c r="E158" s="17">
        <v>1.1754000000000001E-2</v>
      </c>
      <c r="F158" s="17">
        <v>0.56899999999999995</v>
      </c>
      <c r="G158" s="17">
        <v>0.96373900000000001</v>
      </c>
      <c r="H158" s="17">
        <v>0.313143</v>
      </c>
      <c r="I158" s="17">
        <v>0.54390400000000005</v>
      </c>
      <c r="J158" s="17">
        <v>0.23076199999999999</v>
      </c>
      <c r="K158" s="17">
        <v>0.42426900000000001</v>
      </c>
      <c r="L158" s="17">
        <v>665.9</v>
      </c>
      <c r="M158" s="17">
        <v>0.37081999999999998</v>
      </c>
      <c r="N158" s="17">
        <v>390</v>
      </c>
      <c r="O158" s="17">
        <v>0</v>
      </c>
      <c r="P158" s="17">
        <v>0</v>
      </c>
      <c r="Q158" s="17">
        <v>0.96347000000000005</v>
      </c>
      <c r="R158" s="17">
        <v>0.31859300000000002</v>
      </c>
      <c r="S158" s="17">
        <v>0.56842300000000001</v>
      </c>
      <c r="T158" s="17">
        <v>0.24983</v>
      </c>
      <c r="U158" s="17">
        <v>0.43951400000000002</v>
      </c>
      <c r="V158" s="17">
        <v>755.3</v>
      </c>
      <c r="W158" s="17">
        <v>0.34196500000000002</v>
      </c>
      <c r="X158" s="17">
        <v>565</v>
      </c>
      <c r="Y158" s="17">
        <v>0</v>
      </c>
      <c r="Z158" s="17">
        <v>0</v>
      </c>
      <c r="AA158" s="17">
        <v>0.676176</v>
      </c>
      <c r="AB158" s="17">
        <v>1.35535E-2</v>
      </c>
      <c r="AC158" s="17">
        <v>0.32197900000000002</v>
      </c>
      <c r="AD158" s="17">
        <v>0.25</v>
      </c>
      <c r="AE158" s="17">
        <v>1247.2</v>
      </c>
    </row>
    <row r="159" spans="1:31">
      <c r="A159" s="17">
        <v>146</v>
      </c>
      <c r="B159" s="19">
        <v>0.40295138888888887</v>
      </c>
      <c r="C159" s="17">
        <v>96.5</v>
      </c>
      <c r="D159" s="17">
        <v>7.9</v>
      </c>
      <c r="E159" s="17">
        <v>1.0633E-2</v>
      </c>
      <c r="F159" s="17">
        <v>0.51500000000000001</v>
      </c>
      <c r="G159" s="17">
        <v>0.96943000000000001</v>
      </c>
      <c r="H159" s="17">
        <v>0.31188199999999999</v>
      </c>
      <c r="I159" s="17">
        <v>0.54749300000000001</v>
      </c>
      <c r="J159" s="17">
        <v>0.23561099999999999</v>
      </c>
      <c r="K159" s="17">
        <v>0.43034499999999998</v>
      </c>
      <c r="L159" s="17">
        <v>685.2</v>
      </c>
      <c r="M159" s="17">
        <v>0.220275</v>
      </c>
      <c r="N159" s="17">
        <v>369</v>
      </c>
      <c r="O159" s="17">
        <v>0</v>
      </c>
      <c r="P159" s="17">
        <v>0</v>
      </c>
      <c r="Q159" s="17">
        <v>0.97313000000000005</v>
      </c>
      <c r="R159" s="17">
        <v>0.32512799999999997</v>
      </c>
      <c r="S159" s="17">
        <v>0.56903599999999999</v>
      </c>
      <c r="T159" s="17">
        <v>0.24390800000000001</v>
      </c>
      <c r="U159" s="17">
        <v>0.42863299999999999</v>
      </c>
      <c r="V159" s="17">
        <v>715</v>
      </c>
      <c r="W159" s="17">
        <v>0.34599000000000002</v>
      </c>
      <c r="X159" s="17">
        <v>446</v>
      </c>
      <c r="Y159" s="17">
        <v>0</v>
      </c>
      <c r="Z159" s="17">
        <v>0</v>
      </c>
      <c r="AA159" s="17">
        <v>0.65943600000000002</v>
      </c>
      <c r="AB159" s="17">
        <v>1.19008E-2</v>
      </c>
      <c r="AC159" s="17">
        <v>0.32803100000000002</v>
      </c>
      <c r="AD159" s="17">
        <v>0.25</v>
      </c>
      <c r="AE159" s="17">
        <v>1212.2</v>
      </c>
    </row>
    <row r="160" spans="1:31">
      <c r="A160" s="17">
        <v>147</v>
      </c>
      <c r="B160" s="19">
        <v>0.40300925925925929</v>
      </c>
      <c r="C160" s="17">
        <v>97.8</v>
      </c>
      <c r="D160" s="17">
        <v>7.9</v>
      </c>
      <c r="E160" s="17">
        <v>1.1743E-2</v>
      </c>
      <c r="F160" s="17">
        <v>0.56799999999999995</v>
      </c>
      <c r="G160" s="17">
        <v>0.96075299999999997</v>
      </c>
      <c r="H160" s="17">
        <v>0.32624700000000001</v>
      </c>
      <c r="I160" s="17">
        <v>0.57079999999999997</v>
      </c>
      <c r="J160" s="17">
        <v>0.24455399999999999</v>
      </c>
      <c r="K160" s="17">
        <v>0.42843999999999999</v>
      </c>
      <c r="L160" s="17">
        <v>697.7</v>
      </c>
      <c r="M160" s="17">
        <v>0.37081999999999998</v>
      </c>
      <c r="N160" s="17">
        <v>463</v>
      </c>
      <c r="O160" s="17">
        <v>0</v>
      </c>
      <c r="P160" s="17">
        <v>0</v>
      </c>
      <c r="Q160" s="17">
        <v>0.97850700000000002</v>
      </c>
      <c r="R160" s="17">
        <v>0.31364700000000001</v>
      </c>
      <c r="S160" s="17">
        <v>0.58778200000000003</v>
      </c>
      <c r="T160" s="17">
        <v>0.27413500000000002</v>
      </c>
      <c r="U160" s="17">
        <v>0.466389</v>
      </c>
      <c r="V160" s="17">
        <v>743</v>
      </c>
      <c r="W160" s="17">
        <v>0.30740200000000001</v>
      </c>
      <c r="X160" s="17">
        <v>505</v>
      </c>
      <c r="Y160" s="17">
        <v>0</v>
      </c>
      <c r="Z160" s="17">
        <v>0</v>
      </c>
      <c r="AA160" s="17">
        <v>0.71752099999999996</v>
      </c>
      <c r="AB160" s="17">
        <v>1.5165E-2</v>
      </c>
      <c r="AC160" s="17">
        <v>0.31780399999999998</v>
      </c>
      <c r="AD160" s="17">
        <v>0.25</v>
      </c>
      <c r="AE160" s="17">
        <v>1190.4000000000001</v>
      </c>
    </row>
    <row r="161" spans="1:31">
      <c r="A161" s="17">
        <v>148</v>
      </c>
      <c r="B161" s="19">
        <v>0.40306712962962959</v>
      </c>
      <c r="C161" s="17">
        <v>98.9</v>
      </c>
      <c r="D161" s="17">
        <v>7.9</v>
      </c>
      <c r="E161" s="17">
        <v>1.0989000000000001E-2</v>
      </c>
      <c r="F161" s="17">
        <v>0.53200000000000003</v>
      </c>
      <c r="G161" s="17">
        <v>0.52917899999999995</v>
      </c>
      <c r="H161" s="17">
        <v>0.43854700000000002</v>
      </c>
      <c r="I161" s="17">
        <v>0.79612099999999997</v>
      </c>
      <c r="J161" s="17">
        <v>0.357574</v>
      </c>
      <c r="K161" s="17">
        <v>0.44914500000000002</v>
      </c>
      <c r="L161" s="17">
        <v>703.7</v>
      </c>
      <c r="M161" s="17">
        <v>2.0999999999999999E-5</v>
      </c>
      <c r="N161" s="17">
        <v>613</v>
      </c>
      <c r="O161" s="17">
        <v>0</v>
      </c>
      <c r="P161" s="17">
        <v>0</v>
      </c>
      <c r="Q161" s="17">
        <v>0.96855800000000003</v>
      </c>
      <c r="R161" s="17">
        <v>0.31664799999999999</v>
      </c>
      <c r="S161" s="17">
        <v>0.56036900000000001</v>
      </c>
      <c r="T161" s="17">
        <v>0.24372099999999999</v>
      </c>
      <c r="U161" s="17">
        <v>0.43492999999999998</v>
      </c>
      <c r="V161" s="17">
        <v>730.9</v>
      </c>
      <c r="W161" s="17">
        <v>0.37081799999999998</v>
      </c>
      <c r="X161" s="17">
        <v>426</v>
      </c>
      <c r="Y161" s="17">
        <v>0</v>
      </c>
      <c r="Z161" s="17">
        <v>0</v>
      </c>
      <c r="AA161" s="17">
        <v>0.66912300000000002</v>
      </c>
      <c r="AB161" s="17">
        <v>2.0124400000000001E-2</v>
      </c>
      <c r="AC161" s="17">
        <v>0.32155299999999998</v>
      </c>
      <c r="AD161" s="17">
        <v>0.25</v>
      </c>
      <c r="AE161" s="17">
        <v>1180.2</v>
      </c>
    </row>
    <row r="162" spans="1:31">
      <c r="A162" s="17">
        <v>149</v>
      </c>
      <c r="B162" s="19">
        <v>0.40311342592592592</v>
      </c>
      <c r="C162" s="17">
        <v>99.8</v>
      </c>
      <c r="D162" s="17">
        <v>7.9</v>
      </c>
      <c r="E162" s="17">
        <v>1.1684999999999999E-2</v>
      </c>
      <c r="F162" s="17">
        <v>0.56499999999999995</v>
      </c>
      <c r="G162" s="17">
        <v>0.95803400000000005</v>
      </c>
      <c r="H162" s="17">
        <v>0.32037100000000002</v>
      </c>
      <c r="I162" s="17">
        <v>0.55542000000000002</v>
      </c>
      <c r="J162" s="17">
        <v>0.23504800000000001</v>
      </c>
      <c r="K162" s="17">
        <v>0.42319099999999998</v>
      </c>
      <c r="L162" s="17">
        <v>718.6</v>
      </c>
      <c r="M162" s="17">
        <v>0.27219599999999999</v>
      </c>
      <c r="N162" s="17">
        <v>404</v>
      </c>
      <c r="O162" s="17">
        <v>0</v>
      </c>
      <c r="P162" s="17">
        <v>0</v>
      </c>
      <c r="Q162" s="17">
        <v>0.96742799999999995</v>
      </c>
      <c r="R162" s="17">
        <v>0.32014100000000001</v>
      </c>
      <c r="S162" s="17">
        <v>0.58201400000000003</v>
      </c>
      <c r="T162" s="17">
        <v>0.26187300000000002</v>
      </c>
      <c r="U162" s="17">
        <v>0.44994299999999998</v>
      </c>
      <c r="V162" s="17">
        <v>700.7</v>
      </c>
      <c r="W162" s="17">
        <v>0.23619200000000001</v>
      </c>
      <c r="X162" s="17">
        <v>371</v>
      </c>
      <c r="Y162" s="17">
        <v>0</v>
      </c>
      <c r="Z162" s="17">
        <v>0</v>
      </c>
      <c r="AA162" s="17">
        <v>0.69221999999999995</v>
      </c>
      <c r="AB162" s="17">
        <v>1.36498E-2</v>
      </c>
      <c r="AC162" s="17">
        <v>0.32371499999999997</v>
      </c>
      <c r="AD162" s="17">
        <v>0.25</v>
      </c>
      <c r="AE162" s="17">
        <v>1155.8</v>
      </c>
    </row>
    <row r="163" spans="1:31">
      <c r="A163" s="17">
        <v>150</v>
      </c>
      <c r="B163" s="19">
        <v>0.40317129629629633</v>
      </c>
      <c r="C163" s="17">
        <v>101.6</v>
      </c>
      <c r="D163" s="17">
        <v>7.9</v>
      </c>
      <c r="E163" s="17">
        <v>9.469E-3</v>
      </c>
      <c r="F163" s="17">
        <v>0.45800000000000002</v>
      </c>
      <c r="G163" s="17">
        <v>0.97233599999999998</v>
      </c>
      <c r="H163" s="17">
        <v>0.338426</v>
      </c>
      <c r="I163" s="17">
        <v>0.58145400000000003</v>
      </c>
      <c r="J163" s="17">
        <v>0.24302799999999999</v>
      </c>
      <c r="K163" s="17">
        <v>0.417966</v>
      </c>
      <c r="L163" s="17">
        <v>618.5</v>
      </c>
      <c r="M163" s="17">
        <v>0.42492200000000002</v>
      </c>
      <c r="N163" s="17">
        <v>552</v>
      </c>
      <c r="O163" s="17">
        <v>0</v>
      </c>
      <c r="P163" s="17">
        <v>0</v>
      </c>
      <c r="Q163" s="17">
        <v>0.96818400000000004</v>
      </c>
      <c r="R163" s="17">
        <v>0.33490599999999998</v>
      </c>
      <c r="S163" s="17">
        <v>0.58204299999999998</v>
      </c>
      <c r="T163" s="17">
        <v>0.247137</v>
      </c>
      <c r="U163" s="17">
        <v>0.42460199999999998</v>
      </c>
      <c r="V163" s="17">
        <v>712.9</v>
      </c>
      <c r="W163" s="17">
        <v>0.37081999999999998</v>
      </c>
      <c r="X163" s="17">
        <v>530</v>
      </c>
      <c r="Y163" s="17">
        <v>0</v>
      </c>
      <c r="Z163" s="17">
        <v>0</v>
      </c>
      <c r="AA163" s="17">
        <v>0.65323399999999998</v>
      </c>
      <c r="AB163" s="17">
        <v>1.59907E-2</v>
      </c>
      <c r="AC163" s="17">
        <v>0.33885799999999999</v>
      </c>
      <c r="AD163" s="17">
        <v>0.25</v>
      </c>
      <c r="AE163" s="17">
        <v>1342.8</v>
      </c>
    </row>
    <row r="164" spans="1:31">
      <c r="A164" s="17">
        <v>151</v>
      </c>
      <c r="B164" s="19">
        <v>0.40322916666666669</v>
      </c>
      <c r="C164" s="17">
        <v>100.9</v>
      </c>
      <c r="D164" s="17">
        <v>7.9</v>
      </c>
      <c r="E164" s="17">
        <v>9.6629999999999997E-3</v>
      </c>
      <c r="F164" s="17">
        <v>0.46800000000000003</v>
      </c>
      <c r="G164" s="17">
        <v>0.96509400000000001</v>
      </c>
      <c r="H164" s="17">
        <v>0.33515600000000001</v>
      </c>
      <c r="I164" s="17">
        <v>0.57229200000000002</v>
      </c>
      <c r="J164" s="17">
        <v>0.23713600000000001</v>
      </c>
      <c r="K164" s="17">
        <v>0.41436099999999998</v>
      </c>
      <c r="L164" s="17">
        <v>605.5</v>
      </c>
      <c r="M164" s="17">
        <v>0.23016700000000001</v>
      </c>
      <c r="N164" s="17">
        <v>404</v>
      </c>
      <c r="O164" s="17">
        <v>0</v>
      </c>
      <c r="P164" s="17">
        <v>0</v>
      </c>
      <c r="Q164" s="17">
        <v>0.97174700000000003</v>
      </c>
      <c r="R164" s="17">
        <v>0.325102</v>
      </c>
      <c r="S164" s="17">
        <v>0.58119200000000004</v>
      </c>
      <c r="T164" s="17">
        <v>0.25608999999999998</v>
      </c>
      <c r="U164" s="17">
        <v>0.44062899999999999</v>
      </c>
      <c r="V164" s="17">
        <v>744.4</v>
      </c>
      <c r="W164" s="17">
        <v>0.37081999999999998</v>
      </c>
      <c r="X164" s="17">
        <v>461</v>
      </c>
      <c r="Y164" s="17">
        <v>0</v>
      </c>
      <c r="Z164" s="17">
        <v>0</v>
      </c>
      <c r="AA164" s="17">
        <v>0.67789100000000002</v>
      </c>
      <c r="AB164" s="17">
        <v>1.15242E-2</v>
      </c>
      <c r="AC164" s="17">
        <v>0.32805299999999998</v>
      </c>
      <c r="AD164" s="17">
        <v>0.25</v>
      </c>
      <c r="AE164" s="17">
        <v>1371.8</v>
      </c>
    </row>
    <row r="165" spans="1:31">
      <c r="A165" s="17">
        <v>152</v>
      </c>
      <c r="B165" s="19">
        <v>0.403287037037037</v>
      </c>
      <c r="C165" s="17">
        <v>103.8</v>
      </c>
      <c r="D165" s="17">
        <v>7.9</v>
      </c>
      <c r="E165" s="17">
        <v>1.0739E-2</v>
      </c>
      <c r="F165" s="17">
        <v>0.52</v>
      </c>
      <c r="G165" s="17">
        <v>0.96923099999999995</v>
      </c>
      <c r="H165" s="17">
        <v>0.33350400000000002</v>
      </c>
      <c r="I165" s="17">
        <v>0.58199400000000001</v>
      </c>
      <c r="J165" s="17">
        <v>0.24848999999999999</v>
      </c>
      <c r="K165" s="17">
        <v>0.42696299999999998</v>
      </c>
      <c r="L165" s="17">
        <v>672.8</v>
      </c>
      <c r="M165" s="17">
        <v>0.26198399999999999</v>
      </c>
      <c r="N165" s="17">
        <v>433</v>
      </c>
      <c r="O165" s="17">
        <v>0</v>
      </c>
      <c r="P165" s="17">
        <v>0</v>
      </c>
      <c r="Q165" s="17">
        <v>0.98179300000000003</v>
      </c>
      <c r="R165" s="17">
        <v>0.32364999999999999</v>
      </c>
      <c r="S165" s="17">
        <v>0.57967199999999997</v>
      </c>
      <c r="T165" s="17">
        <v>0.256023</v>
      </c>
      <c r="U165" s="17">
        <v>0.44166800000000001</v>
      </c>
      <c r="V165" s="17">
        <v>723.8</v>
      </c>
      <c r="W165" s="17">
        <v>0.34665699999999999</v>
      </c>
      <c r="X165" s="17">
        <v>427</v>
      </c>
      <c r="Y165" s="17">
        <v>0</v>
      </c>
      <c r="Z165" s="17">
        <v>0</v>
      </c>
      <c r="AA165" s="17">
        <v>0.67948900000000001</v>
      </c>
      <c r="AB165" s="17">
        <v>1.3684399999999999E-2</v>
      </c>
      <c r="AC165" s="17">
        <v>0.32715300000000003</v>
      </c>
      <c r="AD165" s="17">
        <v>0.25</v>
      </c>
      <c r="AE165" s="17">
        <v>1234.5</v>
      </c>
    </row>
    <row r="166" spans="1:31">
      <c r="A166" s="17">
        <v>153</v>
      </c>
      <c r="B166" s="19">
        <v>0.40334490740740742</v>
      </c>
      <c r="C166" s="17">
        <v>102.9</v>
      </c>
      <c r="D166" s="17">
        <v>7.9</v>
      </c>
      <c r="E166" s="17">
        <v>1.0456999999999999E-2</v>
      </c>
      <c r="F166" s="17">
        <v>0.50600000000000001</v>
      </c>
      <c r="G166" s="17">
        <v>0.96752700000000003</v>
      </c>
      <c r="H166" s="17">
        <v>0.33774199999999999</v>
      </c>
      <c r="I166" s="17">
        <v>0.57943500000000003</v>
      </c>
      <c r="J166" s="17">
        <v>0.24169299999999999</v>
      </c>
      <c r="K166" s="17">
        <v>0.41711799999999999</v>
      </c>
      <c r="L166" s="17">
        <v>655.7</v>
      </c>
      <c r="M166" s="17">
        <v>0.36028700000000002</v>
      </c>
      <c r="N166" s="17">
        <v>461</v>
      </c>
      <c r="O166" s="17">
        <v>0</v>
      </c>
      <c r="P166" s="17">
        <v>0</v>
      </c>
      <c r="Q166" s="17">
        <v>0.97340599999999999</v>
      </c>
      <c r="R166" s="17">
        <v>0.32181799999999999</v>
      </c>
      <c r="S166" s="17">
        <v>0.57622899999999999</v>
      </c>
      <c r="T166" s="17">
        <v>0.25441200000000003</v>
      </c>
      <c r="U166" s="17">
        <v>0.44151099999999999</v>
      </c>
      <c r="V166" s="17">
        <v>732.4</v>
      </c>
      <c r="W166" s="17">
        <v>0.37081999999999998</v>
      </c>
      <c r="X166" s="17">
        <v>533</v>
      </c>
      <c r="Y166" s="17">
        <v>0</v>
      </c>
      <c r="Z166" s="17">
        <v>0</v>
      </c>
      <c r="AA166" s="17">
        <v>0.67924799999999996</v>
      </c>
      <c r="AB166" s="17">
        <v>1.4187399999999999E-2</v>
      </c>
      <c r="AC166" s="17">
        <v>0.32542700000000002</v>
      </c>
      <c r="AD166" s="17">
        <v>0.25</v>
      </c>
      <c r="AE166" s="17">
        <v>1266.7</v>
      </c>
    </row>
    <row r="167" spans="1:31">
      <c r="A167" s="17">
        <v>154</v>
      </c>
      <c r="B167" s="19">
        <v>0.40340277777777778</v>
      </c>
      <c r="C167" s="17">
        <v>105.1</v>
      </c>
      <c r="D167" s="17">
        <v>7.9</v>
      </c>
      <c r="E167" s="17">
        <v>1.0713E-2</v>
      </c>
      <c r="F167" s="17">
        <v>0.51800000000000002</v>
      </c>
      <c r="G167" s="17">
        <v>0.97223000000000004</v>
      </c>
      <c r="H167" s="17">
        <v>0.33227699999999999</v>
      </c>
      <c r="I167" s="17">
        <v>0.567994</v>
      </c>
      <c r="J167" s="17">
        <v>0.23571700000000001</v>
      </c>
      <c r="K167" s="17">
        <v>0.41499999999999998</v>
      </c>
      <c r="L167" s="17">
        <v>671.9</v>
      </c>
      <c r="M167" s="17">
        <v>0.48946099999999998</v>
      </c>
      <c r="N167" s="17">
        <v>401</v>
      </c>
      <c r="O167" s="17">
        <v>0</v>
      </c>
      <c r="P167" s="17">
        <v>0</v>
      </c>
      <c r="Q167" s="17">
        <v>0.973661</v>
      </c>
      <c r="R167" s="17">
        <v>0.32585500000000001</v>
      </c>
      <c r="S167" s="17">
        <v>0.58262000000000003</v>
      </c>
      <c r="T167" s="17">
        <v>0.25676500000000002</v>
      </c>
      <c r="U167" s="17">
        <v>0.44070700000000002</v>
      </c>
      <c r="V167" s="17">
        <v>747.7</v>
      </c>
      <c r="W167" s="17">
        <v>0.37081999999999998</v>
      </c>
      <c r="X167" s="17">
        <v>385</v>
      </c>
      <c r="Y167" s="17">
        <v>0</v>
      </c>
      <c r="Z167" s="17">
        <v>0</v>
      </c>
      <c r="AA167" s="17">
        <v>0.67801100000000003</v>
      </c>
      <c r="AB167" s="17">
        <v>1.26762E-2</v>
      </c>
      <c r="AC167" s="17">
        <v>0.32911000000000001</v>
      </c>
      <c r="AD167" s="17">
        <v>0.25</v>
      </c>
      <c r="AE167" s="17">
        <v>1236.0999999999999</v>
      </c>
    </row>
    <row r="168" spans="1:31">
      <c r="A168" s="17">
        <v>155</v>
      </c>
      <c r="B168" s="19">
        <v>0.4034490740740741</v>
      </c>
      <c r="C168" s="17">
        <v>105.1</v>
      </c>
      <c r="D168" s="17">
        <v>7.9</v>
      </c>
      <c r="E168" s="17">
        <v>9.9120000000000007E-3</v>
      </c>
      <c r="F168" s="17">
        <v>0.48</v>
      </c>
      <c r="G168" s="17">
        <v>0.97585699999999997</v>
      </c>
      <c r="H168" s="17">
        <v>0.31780599999999998</v>
      </c>
      <c r="I168" s="17">
        <v>0.56226799999999999</v>
      </c>
      <c r="J168" s="17">
        <v>0.24446200000000001</v>
      </c>
      <c r="K168" s="17">
        <v>0.434778</v>
      </c>
      <c r="L168" s="17">
        <v>689.4</v>
      </c>
      <c r="M168" s="17">
        <v>0.28327799999999997</v>
      </c>
      <c r="N168" s="17">
        <v>419</v>
      </c>
      <c r="O168" s="17">
        <v>0</v>
      </c>
      <c r="P168" s="17">
        <v>0</v>
      </c>
      <c r="Q168" s="17">
        <v>0.97411099999999995</v>
      </c>
      <c r="R168" s="17">
        <v>0.33956700000000001</v>
      </c>
      <c r="S168" s="17">
        <v>0.56386400000000003</v>
      </c>
      <c r="T168" s="17">
        <v>0.224297</v>
      </c>
      <c r="U168" s="17">
        <v>0.39778599999999997</v>
      </c>
      <c r="V168" s="17">
        <v>685</v>
      </c>
      <c r="W168" s="17">
        <v>0.37081999999999998</v>
      </c>
      <c r="X168" s="17">
        <v>541</v>
      </c>
      <c r="Y168" s="17">
        <v>0</v>
      </c>
      <c r="Z168" s="17">
        <v>0</v>
      </c>
      <c r="AA168" s="17">
        <v>0.61197800000000002</v>
      </c>
      <c r="AB168" s="17">
        <v>1.358E-2</v>
      </c>
      <c r="AC168" s="17">
        <v>0.342613</v>
      </c>
      <c r="AD168" s="17">
        <v>0.25</v>
      </c>
      <c r="AE168" s="17">
        <v>1204.7</v>
      </c>
    </row>
    <row r="169" spans="1:31">
      <c r="A169" s="17">
        <v>156</v>
      </c>
      <c r="B169" s="19">
        <v>0.4035069444444444</v>
      </c>
      <c r="C169" s="17">
        <v>106.4</v>
      </c>
      <c r="D169" s="17">
        <v>7.9</v>
      </c>
      <c r="E169" s="17">
        <v>1.1416000000000001E-2</v>
      </c>
      <c r="F169" s="17">
        <v>0.55200000000000005</v>
      </c>
      <c r="G169" s="17">
        <v>0.96304900000000004</v>
      </c>
      <c r="H169" s="17">
        <v>0.320218</v>
      </c>
      <c r="I169" s="17">
        <v>0.56534099999999998</v>
      </c>
      <c r="J169" s="17">
        <v>0.24512300000000001</v>
      </c>
      <c r="K169" s="17">
        <v>0.43358400000000002</v>
      </c>
      <c r="L169" s="17">
        <v>701.7</v>
      </c>
      <c r="M169" s="17">
        <v>0.33710800000000002</v>
      </c>
      <c r="N169" s="17">
        <v>472</v>
      </c>
      <c r="O169" s="17">
        <v>0</v>
      </c>
      <c r="P169" s="17">
        <v>0</v>
      </c>
      <c r="Q169" s="17">
        <v>0.97364399999999995</v>
      </c>
      <c r="R169" s="17">
        <v>0.30866700000000002</v>
      </c>
      <c r="S169" s="17">
        <v>0.56225000000000003</v>
      </c>
      <c r="T169" s="17">
        <v>0.253583</v>
      </c>
      <c r="U169" s="17">
        <v>0.451015</v>
      </c>
      <c r="V169" s="17">
        <v>765.6</v>
      </c>
      <c r="W169" s="17">
        <v>0.298873</v>
      </c>
      <c r="X169" s="17">
        <v>392</v>
      </c>
      <c r="Y169" s="17">
        <v>0</v>
      </c>
      <c r="Z169" s="17">
        <v>0</v>
      </c>
      <c r="AA169" s="17">
        <v>0.69386899999999996</v>
      </c>
      <c r="AB169" s="17">
        <v>1.55164E-2</v>
      </c>
      <c r="AC169" s="17">
        <v>0.31260199999999999</v>
      </c>
      <c r="AD169" s="17">
        <v>0.25</v>
      </c>
      <c r="AE169" s="17">
        <v>1183.5999999999999</v>
      </c>
    </row>
    <row r="170" spans="1:31">
      <c r="A170" s="17">
        <v>157</v>
      </c>
      <c r="B170" s="19">
        <v>0.40356481481481482</v>
      </c>
      <c r="C170" s="17">
        <v>107.6</v>
      </c>
      <c r="D170" s="17">
        <v>7</v>
      </c>
      <c r="E170" s="17">
        <v>8.7930000000000005E-3</v>
      </c>
      <c r="F170" s="17">
        <v>0.42499999999999999</v>
      </c>
      <c r="G170" s="17">
        <v>0.97025700000000004</v>
      </c>
      <c r="H170" s="17">
        <v>0.31847500000000001</v>
      </c>
      <c r="I170" s="17">
        <v>0.55350500000000002</v>
      </c>
      <c r="J170" s="17">
        <v>0.23502999999999999</v>
      </c>
      <c r="K170" s="17">
        <v>0.424622</v>
      </c>
      <c r="L170" s="17">
        <v>641.20000000000005</v>
      </c>
      <c r="M170" s="17">
        <v>0.27687299999999998</v>
      </c>
      <c r="N170" s="17">
        <v>425</v>
      </c>
      <c r="O170" s="17">
        <v>0</v>
      </c>
      <c r="P170" s="17">
        <v>0</v>
      </c>
      <c r="Q170" s="17">
        <v>0.97215200000000002</v>
      </c>
      <c r="R170" s="17">
        <v>0.319907</v>
      </c>
      <c r="S170" s="17">
        <v>0.55725800000000003</v>
      </c>
      <c r="T170" s="17">
        <v>0.23735100000000001</v>
      </c>
      <c r="U170" s="17">
        <v>0.42592600000000003</v>
      </c>
      <c r="V170" s="17">
        <v>736.1</v>
      </c>
      <c r="W170" s="17">
        <v>0.28629700000000002</v>
      </c>
      <c r="X170" s="17">
        <v>556</v>
      </c>
      <c r="Y170" s="17">
        <v>0</v>
      </c>
      <c r="Z170" s="17">
        <v>0</v>
      </c>
      <c r="AA170" s="17">
        <v>0.65527100000000005</v>
      </c>
      <c r="AB170" s="17">
        <v>1.1412500000000001E-2</v>
      </c>
      <c r="AC170" s="17">
        <v>0.32261600000000001</v>
      </c>
      <c r="AD170" s="17">
        <v>0.25</v>
      </c>
      <c r="AE170" s="17">
        <v>1295.4000000000001</v>
      </c>
    </row>
    <row r="171" spans="1:31">
      <c r="A171" s="17">
        <v>158</v>
      </c>
      <c r="B171" s="19">
        <v>0.40362268518518518</v>
      </c>
      <c r="C171" s="17">
        <v>108.4</v>
      </c>
      <c r="D171" s="17">
        <v>7</v>
      </c>
      <c r="E171" s="17">
        <v>9.2849999999999999E-3</v>
      </c>
      <c r="F171" s="17">
        <v>0.44900000000000001</v>
      </c>
      <c r="G171" s="17">
        <v>0.96811999999999998</v>
      </c>
      <c r="H171" s="17">
        <v>0.34149000000000002</v>
      </c>
      <c r="I171" s="17">
        <v>0.573326</v>
      </c>
      <c r="J171" s="17">
        <v>0.23183500000000001</v>
      </c>
      <c r="K171" s="17">
        <v>0.40436899999999998</v>
      </c>
      <c r="L171" s="17">
        <v>627.70000000000005</v>
      </c>
      <c r="M171" s="17">
        <v>0.304753</v>
      </c>
      <c r="N171" s="17">
        <v>416</v>
      </c>
      <c r="O171" s="17">
        <v>0</v>
      </c>
      <c r="P171" s="17">
        <v>0</v>
      </c>
      <c r="Q171" s="17">
        <v>0.96931299999999998</v>
      </c>
      <c r="R171" s="17">
        <v>0.30232599999999998</v>
      </c>
      <c r="S171" s="17">
        <v>0.55898599999999998</v>
      </c>
      <c r="T171" s="17">
        <v>0.25666</v>
      </c>
      <c r="U171" s="17">
        <v>0.45915299999999998</v>
      </c>
      <c r="V171" s="17">
        <v>776</v>
      </c>
      <c r="W171" s="17">
        <v>0.31404399999999999</v>
      </c>
      <c r="X171" s="17">
        <v>352</v>
      </c>
      <c r="Y171" s="17">
        <v>0</v>
      </c>
      <c r="Z171" s="17">
        <v>0</v>
      </c>
      <c r="AA171" s="17">
        <v>0.70638999999999996</v>
      </c>
      <c r="AB171" s="17">
        <v>1.09289E-2</v>
      </c>
      <c r="AC171" s="17">
        <v>0.30513099999999999</v>
      </c>
      <c r="AD171" s="17">
        <v>0.25</v>
      </c>
      <c r="AE171" s="17">
        <v>1323.1</v>
      </c>
    </row>
    <row r="172" spans="1:31">
      <c r="A172" s="17">
        <v>159</v>
      </c>
      <c r="B172" s="19">
        <v>0.40368055555555554</v>
      </c>
      <c r="C172" s="17">
        <v>109.6</v>
      </c>
      <c r="D172" s="17">
        <v>7</v>
      </c>
      <c r="E172" s="17">
        <v>9.1339999999999998E-3</v>
      </c>
      <c r="F172" s="17">
        <v>0.442</v>
      </c>
      <c r="G172" s="17">
        <v>0.97352899999999998</v>
      </c>
      <c r="H172" s="17">
        <v>0.31872299999999998</v>
      </c>
      <c r="I172" s="17">
        <v>0.54484399999999999</v>
      </c>
      <c r="J172" s="17">
        <v>0.22612099999999999</v>
      </c>
      <c r="K172" s="17">
        <v>0.41501900000000003</v>
      </c>
      <c r="L172" s="17">
        <v>676.2</v>
      </c>
      <c r="M172" s="17">
        <v>0.28741100000000003</v>
      </c>
      <c r="N172" s="17">
        <v>519</v>
      </c>
      <c r="O172" s="17">
        <v>0</v>
      </c>
      <c r="P172" s="17">
        <v>0</v>
      </c>
      <c r="Q172" s="17">
        <v>0.97800900000000002</v>
      </c>
      <c r="R172" s="17">
        <v>0.32724199999999998</v>
      </c>
      <c r="S172" s="17">
        <v>0.56510199999999999</v>
      </c>
      <c r="T172" s="17">
        <v>0.23785999999999999</v>
      </c>
      <c r="U172" s="17">
        <v>0.42091400000000001</v>
      </c>
      <c r="V172" s="17">
        <v>714.3</v>
      </c>
      <c r="W172" s="17">
        <v>0.37081999999999998</v>
      </c>
      <c r="X172" s="17">
        <v>500</v>
      </c>
      <c r="Y172" s="17">
        <v>0</v>
      </c>
      <c r="Z172" s="17">
        <v>0</v>
      </c>
      <c r="AA172" s="17">
        <v>0.64756100000000005</v>
      </c>
      <c r="AB172" s="17">
        <v>1.46418E-2</v>
      </c>
      <c r="AC172" s="17">
        <v>0.33072499999999999</v>
      </c>
      <c r="AD172" s="17">
        <v>0.25</v>
      </c>
      <c r="AE172" s="17">
        <v>1228.3</v>
      </c>
    </row>
    <row r="173" spans="1:31">
      <c r="A173" s="17">
        <v>160</v>
      </c>
      <c r="B173" s="19">
        <v>0.40373842592592596</v>
      </c>
      <c r="C173" s="17">
        <v>110.5</v>
      </c>
      <c r="D173" s="17">
        <v>7</v>
      </c>
      <c r="E173" s="17">
        <v>9.5610000000000001E-3</v>
      </c>
      <c r="F173" s="17">
        <v>0.46300000000000002</v>
      </c>
      <c r="G173" s="17">
        <v>0.96513199999999999</v>
      </c>
      <c r="H173" s="17">
        <v>0.31880799999999998</v>
      </c>
      <c r="I173" s="17">
        <v>0.551427</v>
      </c>
      <c r="J173" s="17">
        <v>0.23261899999999999</v>
      </c>
      <c r="K173" s="17">
        <v>0.42184899999999997</v>
      </c>
      <c r="L173" s="17">
        <v>695.7</v>
      </c>
      <c r="M173" s="17">
        <v>0.37081900000000001</v>
      </c>
      <c r="N173" s="17">
        <v>424</v>
      </c>
      <c r="O173" s="17">
        <v>0</v>
      </c>
      <c r="P173" s="17">
        <v>0</v>
      </c>
      <c r="Q173" s="17">
        <v>0.97459700000000005</v>
      </c>
      <c r="R173" s="17">
        <v>0.31890000000000002</v>
      </c>
      <c r="S173" s="17">
        <v>0.55674100000000004</v>
      </c>
      <c r="T173" s="17">
        <v>0.237841</v>
      </c>
      <c r="U173" s="17">
        <v>0.42720200000000003</v>
      </c>
      <c r="V173" s="17">
        <v>759.2</v>
      </c>
      <c r="W173" s="17">
        <v>0.37081999999999998</v>
      </c>
      <c r="X173" s="17">
        <v>395</v>
      </c>
      <c r="Y173" s="17">
        <v>0</v>
      </c>
      <c r="Z173" s="17">
        <v>0</v>
      </c>
      <c r="AA173" s="17">
        <v>0.65723399999999998</v>
      </c>
      <c r="AB173" s="17">
        <v>1.2323000000000001E-2</v>
      </c>
      <c r="AC173" s="17">
        <v>0.32183099999999998</v>
      </c>
      <c r="AD173" s="17">
        <v>0.25</v>
      </c>
      <c r="AE173" s="17">
        <v>1193.8</v>
      </c>
    </row>
    <row r="174" spans="1:31">
      <c r="A174" s="17">
        <v>161</v>
      </c>
      <c r="B174" s="19">
        <v>0.40379629629629626</v>
      </c>
      <c r="C174" s="17">
        <v>110.9</v>
      </c>
      <c r="D174" s="17">
        <v>7</v>
      </c>
      <c r="E174" s="17">
        <v>9.3159999999999996E-3</v>
      </c>
      <c r="F174" s="17">
        <v>0.45100000000000001</v>
      </c>
      <c r="G174" s="17">
        <v>0.98107500000000003</v>
      </c>
      <c r="H174" s="17">
        <v>0.38260699999999997</v>
      </c>
      <c r="I174" s="17">
        <v>0.66640299999999997</v>
      </c>
      <c r="J174" s="17">
        <v>0.28379500000000002</v>
      </c>
      <c r="K174" s="17">
        <v>0.42586200000000002</v>
      </c>
      <c r="L174" s="17">
        <v>641.79999999999995</v>
      </c>
      <c r="M174" s="17">
        <v>0.346306</v>
      </c>
      <c r="N174" s="17">
        <v>482</v>
      </c>
      <c r="O174" s="17">
        <v>0</v>
      </c>
      <c r="P174" s="17">
        <v>0</v>
      </c>
      <c r="Q174" s="17">
        <v>0.96931100000000003</v>
      </c>
      <c r="R174" s="17">
        <v>0.31215999999999999</v>
      </c>
      <c r="S174" s="17">
        <v>0.56914200000000004</v>
      </c>
      <c r="T174" s="17">
        <v>0.25698199999999999</v>
      </c>
      <c r="U174" s="17">
        <v>0.45152500000000001</v>
      </c>
      <c r="V174" s="17">
        <v>761</v>
      </c>
      <c r="W174" s="17">
        <v>0.37081999999999998</v>
      </c>
      <c r="X174" s="17">
        <v>471</v>
      </c>
      <c r="Y174" s="17">
        <v>0</v>
      </c>
      <c r="Z174" s="17">
        <v>0</v>
      </c>
      <c r="AA174" s="17">
        <v>0.69465399999999999</v>
      </c>
      <c r="AB174" s="17">
        <v>1.29263E-2</v>
      </c>
      <c r="AC174" s="17">
        <v>0.31548199999999998</v>
      </c>
      <c r="AD174" s="17">
        <v>0.25</v>
      </c>
      <c r="AE174" s="17">
        <v>1294.2</v>
      </c>
    </row>
    <row r="175" spans="1:31">
      <c r="A175" s="17">
        <v>162</v>
      </c>
      <c r="B175" s="19">
        <v>0.40384259259259259</v>
      </c>
      <c r="C175" s="17">
        <v>113.3</v>
      </c>
      <c r="D175" s="17">
        <v>7</v>
      </c>
      <c r="E175" s="17">
        <v>8.7829999999999991E-3</v>
      </c>
      <c r="F175" s="17">
        <v>0.42499999999999999</v>
      </c>
      <c r="G175" s="17">
        <v>0.97215499999999999</v>
      </c>
      <c r="H175" s="17">
        <v>0.309008</v>
      </c>
      <c r="I175" s="17">
        <v>0.53652999999999995</v>
      </c>
      <c r="J175" s="17">
        <v>0.227523</v>
      </c>
      <c r="K175" s="17">
        <v>0.42406300000000002</v>
      </c>
      <c r="L175" s="17">
        <v>636.5</v>
      </c>
      <c r="M175" s="17">
        <v>0.18412200000000001</v>
      </c>
      <c r="N175" s="17">
        <v>463</v>
      </c>
      <c r="O175" s="17">
        <v>0</v>
      </c>
      <c r="P175" s="17">
        <v>0</v>
      </c>
      <c r="Q175" s="17">
        <v>0.97367800000000004</v>
      </c>
      <c r="R175" s="17">
        <v>0.31066300000000002</v>
      </c>
      <c r="S175" s="17">
        <v>0.54399200000000003</v>
      </c>
      <c r="T175" s="17">
        <v>0.23332800000000001</v>
      </c>
      <c r="U175" s="17">
        <v>0.42891899999999999</v>
      </c>
      <c r="V175" s="17">
        <v>726.2</v>
      </c>
      <c r="W175" s="17">
        <v>0.37081900000000001</v>
      </c>
      <c r="X175" s="17">
        <v>466</v>
      </c>
      <c r="Y175" s="17">
        <v>0</v>
      </c>
      <c r="Z175" s="17">
        <v>0</v>
      </c>
      <c r="AA175" s="17">
        <v>0.65987499999999999</v>
      </c>
      <c r="AB175" s="17">
        <v>1.2315700000000001E-2</v>
      </c>
      <c r="AC175" s="17">
        <v>0.31353700000000001</v>
      </c>
      <c r="AD175" s="17">
        <v>0.25</v>
      </c>
      <c r="AE175" s="17">
        <v>1304.8</v>
      </c>
    </row>
    <row r="176" spans="1:31">
      <c r="A176" s="17">
        <v>163</v>
      </c>
      <c r="B176" s="19">
        <v>0.40390046296296295</v>
      </c>
      <c r="C176" s="17">
        <v>113.1</v>
      </c>
      <c r="D176" s="17">
        <v>7</v>
      </c>
      <c r="E176" s="17">
        <v>9.7009999999999996E-3</v>
      </c>
      <c r="F176" s="17">
        <v>0.46899999999999997</v>
      </c>
      <c r="G176" s="17">
        <v>0.96866399999999997</v>
      </c>
      <c r="H176" s="17">
        <v>0.31207699999999999</v>
      </c>
      <c r="I176" s="17">
        <v>0.547296</v>
      </c>
      <c r="J176" s="17">
        <v>0.23521800000000001</v>
      </c>
      <c r="K176" s="17">
        <v>0.42978300000000003</v>
      </c>
      <c r="L176" s="17">
        <v>672.1</v>
      </c>
      <c r="M176" s="17">
        <v>0.26346799999999998</v>
      </c>
      <c r="N176" s="17">
        <v>488</v>
      </c>
      <c r="O176" s="17">
        <v>0</v>
      </c>
      <c r="P176" s="17">
        <v>0</v>
      </c>
      <c r="Q176" s="17">
        <v>0.96811800000000003</v>
      </c>
      <c r="R176" s="17">
        <v>0.30288999999999999</v>
      </c>
      <c r="S176" s="17">
        <v>0.55005300000000001</v>
      </c>
      <c r="T176" s="17">
        <v>0.24716299999999999</v>
      </c>
      <c r="U176" s="17">
        <v>0.44934400000000002</v>
      </c>
      <c r="V176" s="17">
        <v>749.6</v>
      </c>
      <c r="W176" s="17">
        <v>0.37081999999999998</v>
      </c>
      <c r="X176" s="17">
        <v>490</v>
      </c>
      <c r="Y176" s="17">
        <v>0</v>
      </c>
      <c r="Z176" s="17">
        <v>0</v>
      </c>
      <c r="AA176" s="17">
        <v>0.69129799999999997</v>
      </c>
      <c r="AB176" s="17">
        <v>1.37018E-2</v>
      </c>
      <c r="AC176" s="17">
        <v>0.30627700000000002</v>
      </c>
      <c r="AD176" s="17">
        <v>0.25</v>
      </c>
      <c r="AE176" s="17">
        <v>1235.8</v>
      </c>
    </row>
    <row r="177" spans="1:31">
      <c r="A177" s="17">
        <v>164</v>
      </c>
      <c r="B177" s="19">
        <v>0.40395833333333336</v>
      </c>
      <c r="C177" s="17">
        <v>115.5</v>
      </c>
      <c r="D177" s="17">
        <v>7</v>
      </c>
      <c r="E177" s="17">
        <v>9.0299999999999998E-3</v>
      </c>
      <c r="F177" s="17">
        <v>0.437</v>
      </c>
      <c r="G177" s="17">
        <v>0.96651399999999998</v>
      </c>
      <c r="H177" s="17">
        <v>0.32219599999999998</v>
      </c>
      <c r="I177" s="17">
        <v>0.54089399999999999</v>
      </c>
      <c r="J177" s="17">
        <v>0.218698</v>
      </c>
      <c r="K177" s="17">
        <v>0.40432699999999999</v>
      </c>
      <c r="L177" s="17">
        <v>655.6</v>
      </c>
      <c r="M177" s="17">
        <v>0.37081999999999998</v>
      </c>
      <c r="N177" s="17">
        <v>347</v>
      </c>
      <c r="O177" s="17">
        <v>0</v>
      </c>
      <c r="P177" s="17">
        <v>0</v>
      </c>
      <c r="Q177" s="17">
        <v>0.96924600000000005</v>
      </c>
      <c r="R177" s="17">
        <v>0.31302000000000002</v>
      </c>
      <c r="S177" s="17">
        <v>0.54622599999999999</v>
      </c>
      <c r="T177" s="17">
        <v>0.233206</v>
      </c>
      <c r="U177" s="17">
        <v>0.42694100000000001</v>
      </c>
      <c r="V177" s="17">
        <v>748.6</v>
      </c>
      <c r="W177" s="17">
        <v>0.222055</v>
      </c>
      <c r="X177" s="17">
        <v>527</v>
      </c>
      <c r="Y177" s="17">
        <v>0</v>
      </c>
      <c r="Z177" s="17">
        <v>0</v>
      </c>
      <c r="AA177" s="17">
        <v>0.65683199999999997</v>
      </c>
      <c r="AB177" s="17">
        <v>9.5450299999999995E-3</v>
      </c>
      <c r="AC177" s="17">
        <v>0.31524600000000003</v>
      </c>
      <c r="AD177" s="17">
        <v>0.25</v>
      </c>
      <c r="AE177" s="17">
        <v>1266.8</v>
      </c>
    </row>
    <row r="178" spans="1:31">
      <c r="A178" s="17">
        <v>165</v>
      </c>
      <c r="B178" s="19">
        <v>0.40401620370370367</v>
      </c>
      <c r="C178" s="17">
        <v>114.7</v>
      </c>
      <c r="D178" s="17">
        <v>7</v>
      </c>
      <c r="E178" s="17">
        <v>9.4050000000000002E-3</v>
      </c>
      <c r="F178" s="17">
        <v>0.45500000000000002</v>
      </c>
      <c r="G178" s="17">
        <v>0.95766499999999999</v>
      </c>
      <c r="H178" s="17">
        <v>0.321965</v>
      </c>
      <c r="I178" s="17">
        <v>0.55089100000000002</v>
      </c>
      <c r="J178" s="17">
        <v>0.22892599999999999</v>
      </c>
      <c r="K178" s="17">
        <v>0.41555700000000001</v>
      </c>
      <c r="L178" s="17">
        <v>680.4</v>
      </c>
      <c r="M178" s="17">
        <v>0.36522700000000002</v>
      </c>
      <c r="N178" s="17">
        <v>513</v>
      </c>
      <c r="O178" s="17">
        <v>0</v>
      </c>
      <c r="P178" s="17">
        <v>0</v>
      </c>
      <c r="Q178" s="17">
        <v>0.96820300000000004</v>
      </c>
      <c r="R178" s="17">
        <v>0.31247999999999998</v>
      </c>
      <c r="S178" s="17">
        <v>0.54889100000000002</v>
      </c>
      <c r="T178" s="17">
        <v>0.23641100000000001</v>
      </c>
      <c r="U178" s="17">
        <v>0.43070700000000001</v>
      </c>
      <c r="V178" s="17">
        <v>716.6</v>
      </c>
      <c r="W178" s="17">
        <v>0.37081999999999998</v>
      </c>
      <c r="X178" s="17">
        <v>362</v>
      </c>
      <c r="Y178" s="17">
        <v>0</v>
      </c>
      <c r="Z178" s="17">
        <v>0</v>
      </c>
      <c r="AA178" s="17">
        <v>0.66262600000000005</v>
      </c>
      <c r="AB178" s="17">
        <v>1.45603E-2</v>
      </c>
      <c r="AC178" s="17">
        <v>0.31592199999999998</v>
      </c>
      <c r="AD178" s="17">
        <v>0.25</v>
      </c>
      <c r="AE178" s="17">
        <v>1220.8</v>
      </c>
    </row>
    <row r="179" spans="1:31">
      <c r="A179" s="17">
        <v>166</v>
      </c>
      <c r="B179" s="19">
        <v>0.40407407407407409</v>
      </c>
      <c r="C179" s="17">
        <v>117.1</v>
      </c>
      <c r="D179" s="17">
        <v>7</v>
      </c>
      <c r="E179" s="17">
        <v>9.7029999999999998E-3</v>
      </c>
      <c r="F179" s="17">
        <v>0.47</v>
      </c>
      <c r="G179" s="17">
        <v>0.96473600000000004</v>
      </c>
      <c r="H179" s="17">
        <v>0.30175400000000002</v>
      </c>
      <c r="I179" s="17">
        <v>0.50627800000000001</v>
      </c>
      <c r="J179" s="17">
        <v>0.20452400000000001</v>
      </c>
      <c r="K179" s="17">
        <v>0.40397699999999997</v>
      </c>
      <c r="L179" s="17">
        <v>682.5</v>
      </c>
      <c r="M179" s="17">
        <v>0.35009099999999999</v>
      </c>
      <c r="N179" s="17">
        <v>410</v>
      </c>
      <c r="O179" s="17">
        <v>0</v>
      </c>
      <c r="P179" s="17">
        <v>0</v>
      </c>
      <c r="Q179" s="17">
        <v>0.97047399999999995</v>
      </c>
      <c r="R179" s="17">
        <v>0.28969</v>
      </c>
      <c r="S179" s="17">
        <v>0.51883299999999999</v>
      </c>
      <c r="T179" s="17">
        <v>0.22914399999999999</v>
      </c>
      <c r="U179" s="17">
        <v>0.44165199999999999</v>
      </c>
      <c r="V179" s="17">
        <v>761.6</v>
      </c>
      <c r="W179" s="17">
        <v>0.30618600000000001</v>
      </c>
      <c r="X179" s="17">
        <v>389</v>
      </c>
      <c r="Y179" s="17">
        <v>0</v>
      </c>
      <c r="Z179" s="17">
        <v>0</v>
      </c>
      <c r="AA179" s="17">
        <v>0.67946399999999996</v>
      </c>
      <c r="AB179" s="17">
        <v>1.1706899999999999E-2</v>
      </c>
      <c r="AC179" s="17">
        <v>0.29237200000000002</v>
      </c>
      <c r="AD179" s="17">
        <v>0.25</v>
      </c>
      <c r="AE179" s="17">
        <v>1216.9000000000001</v>
      </c>
    </row>
    <row r="180" spans="1:31">
      <c r="A180" s="17">
        <v>167</v>
      </c>
      <c r="B180" s="19">
        <v>0.40412037037037035</v>
      </c>
      <c r="C180" s="17">
        <v>117.1</v>
      </c>
      <c r="D180" s="17">
        <v>7</v>
      </c>
      <c r="E180" s="17">
        <v>9.1070000000000005E-3</v>
      </c>
      <c r="F180" s="17">
        <v>0.441</v>
      </c>
      <c r="G180" s="17">
        <v>0.96370400000000001</v>
      </c>
      <c r="H180" s="17">
        <v>0.28870800000000002</v>
      </c>
      <c r="I180" s="17">
        <v>0.50897899999999996</v>
      </c>
      <c r="J180" s="17">
        <v>0.22027099999999999</v>
      </c>
      <c r="K180" s="17">
        <v>0.43277100000000002</v>
      </c>
      <c r="L180" s="17">
        <v>683.5</v>
      </c>
      <c r="M180" s="17">
        <v>0.22020500000000001</v>
      </c>
      <c r="N180" s="17">
        <v>627</v>
      </c>
      <c r="O180" s="17">
        <v>0</v>
      </c>
      <c r="P180" s="17">
        <v>0</v>
      </c>
      <c r="Q180" s="17">
        <v>0.96336200000000005</v>
      </c>
      <c r="R180" s="17">
        <v>0.30366599999999999</v>
      </c>
      <c r="S180" s="17">
        <v>0.52047399999999999</v>
      </c>
      <c r="T180" s="17">
        <v>0.216808</v>
      </c>
      <c r="U180" s="17">
        <v>0.41655799999999998</v>
      </c>
      <c r="V180" s="17">
        <v>750</v>
      </c>
      <c r="W180" s="17">
        <v>0.37081999999999998</v>
      </c>
      <c r="X180" s="17">
        <v>577</v>
      </c>
      <c r="Y180" s="17">
        <v>0</v>
      </c>
      <c r="Z180" s="17">
        <v>0</v>
      </c>
      <c r="AA180" s="17">
        <v>0.64085899999999996</v>
      </c>
      <c r="AB180" s="17">
        <v>1.78339E-2</v>
      </c>
      <c r="AC180" s="17">
        <v>0.307533</v>
      </c>
      <c r="AD180" s="17">
        <v>0.25</v>
      </c>
      <c r="AE180" s="17">
        <v>1215.2</v>
      </c>
    </row>
    <row r="181" spans="1:31">
      <c r="A181" s="17">
        <v>168</v>
      </c>
      <c r="B181" s="19">
        <v>0.40417824074074077</v>
      </c>
      <c r="C181" s="17">
        <v>118.7</v>
      </c>
      <c r="D181" s="17">
        <v>7</v>
      </c>
      <c r="E181" s="17">
        <v>8.1300000000000001E-3</v>
      </c>
      <c r="F181" s="17">
        <v>0.39300000000000002</v>
      </c>
      <c r="G181" s="17">
        <v>0.97185699999999997</v>
      </c>
      <c r="H181" s="17">
        <v>0.29095100000000002</v>
      </c>
      <c r="I181" s="17">
        <v>0.46731600000000001</v>
      </c>
      <c r="J181" s="17">
        <v>0.17636499999999999</v>
      </c>
      <c r="K181" s="17">
        <v>0.37740000000000001</v>
      </c>
      <c r="L181" s="17">
        <v>623.79999999999995</v>
      </c>
      <c r="M181" s="17">
        <v>0.51246100000000006</v>
      </c>
      <c r="N181" s="17">
        <v>484</v>
      </c>
      <c r="O181" s="17">
        <v>0</v>
      </c>
      <c r="P181" s="17">
        <v>0</v>
      </c>
      <c r="Q181" s="17">
        <v>0.95491199999999998</v>
      </c>
      <c r="R181" s="17">
        <v>0.29176200000000002</v>
      </c>
      <c r="S181" s="17">
        <v>0.49060500000000001</v>
      </c>
      <c r="T181" s="17">
        <v>0.19884299999999999</v>
      </c>
      <c r="U181" s="17">
        <v>0.40530100000000002</v>
      </c>
      <c r="V181" s="17">
        <v>716.3</v>
      </c>
      <c r="W181" s="17">
        <v>0.37081999999999998</v>
      </c>
      <c r="X181" s="17">
        <v>597</v>
      </c>
      <c r="Y181" s="17">
        <v>0</v>
      </c>
      <c r="Z181" s="17">
        <v>0</v>
      </c>
      <c r="AA181" s="17">
        <v>0.62354100000000001</v>
      </c>
      <c r="AB181" s="17">
        <v>1.2629100000000001E-2</v>
      </c>
      <c r="AC181" s="17">
        <v>0.29427300000000001</v>
      </c>
      <c r="AD181" s="17">
        <v>0.25</v>
      </c>
      <c r="AE181" s="17">
        <v>1331.5</v>
      </c>
    </row>
    <row r="182" spans="1:31">
      <c r="A182" s="17">
        <v>169</v>
      </c>
      <c r="B182" s="19">
        <v>0.40423611111111107</v>
      </c>
      <c r="C182" s="17">
        <v>119.5</v>
      </c>
      <c r="D182" s="17">
        <v>7</v>
      </c>
      <c r="E182" s="17">
        <v>9.2650000000000007E-3</v>
      </c>
      <c r="F182" s="17">
        <v>0.44800000000000001</v>
      </c>
      <c r="G182" s="17">
        <v>0.96344099999999999</v>
      </c>
      <c r="H182" s="17">
        <v>0.24824399999999999</v>
      </c>
      <c r="I182" s="17">
        <v>0.416381</v>
      </c>
      <c r="J182" s="17">
        <v>0.16813600000000001</v>
      </c>
      <c r="K182" s="17">
        <v>0.403804</v>
      </c>
      <c r="L182" s="17">
        <v>686.7</v>
      </c>
      <c r="M182" s="17">
        <v>0.21212300000000001</v>
      </c>
      <c r="N182" s="17">
        <v>605</v>
      </c>
      <c r="O182" s="17">
        <v>0</v>
      </c>
      <c r="P182" s="17">
        <v>0</v>
      </c>
      <c r="Q182" s="17">
        <v>0.969082</v>
      </c>
      <c r="R182" s="17">
        <v>0.24989700000000001</v>
      </c>
      <c r="S182" s="17">
        <v>0.43200699999999997</v>
      </c>
      <c r="T182" s="17">
        <v>0.18210999999999999</v>
      </c>
      <c r="U182" s="17">
        <v>0.421545</v>
      </c>
      <c r="V182" s="17">
        <v>668.1</v>
      </c>
      <c r="W182" s="17">
        <v>0.34445500000000001</v>
      </c>
      <c r="X182" s="17">
        <v>420</v>
      </c>
      <c r="Y182" s="17">
        <v>0</v>
      </c>
      <c r="Z182" s="17">
        <v>0</v>
      </c>
      <c r="AA182" s="17">
        <v>0.64853000000000005</v>
      </c>
      <c r="AB182" s="17">
        <v>1.7296800000000001E-2</v>
      </c>
      <c r="AC182" s="17">
        <v>0.25304700000000002</v>
      </c>
      <c r="AD182" s="17">
        <v>0.25</v>
      </c>
      <c r="AE182" s="17">
        <v>1209.5</v>
      </c>
    </row>
    <row r="183" spans="1:31">
      <c r="A183" s="17">
        <v>170</v>
      </c>
      <c r="B183" s="19">
        <v>0.40429398148148149</v>
      </c>
      <c r="C183" s="17">
        <v>120.6</v>
      </c>
      <c r="D183" s="17">
        <v>7</v>
      </c>
      <c r="E183" s="17">
        <v>9.1889999999999993E-3</v>
      </c>
      <c r="F183" s="17">
        <v>0.44500000000000001</v>
      </c>
      <c r="G183" s="17">
        <v>0.95225599999999999</v>
      </c>
      <c r="H183" s="17">
        <v>0.25429499999999999</v>
      </c>
      <c r="I183" s="17">
        <v>0.42158000000000001</v>
      </c>
      <c r="J183" s="17">
        <v>0.16728399999999999</v>
      </c>
      <c r="K183" s="17">
        <v>0.39680300000000002</v>
      </c>
      <c r="L183" s="17">
        <v>680.6</v>
      </c>
      <c r="M183" s="17">
        <v>0.37081900000000001</v>
      </c>
      <c r="N183" s="17">
        <v>647</v>
      </c>
      <c r="O183" s="17">
        <v>0</v>
      </c>
      <c r="P183" s="17">
        <v>0</v>
      </c>
      <c r="Q183" s="17">
        <v>0.95603700000000003</v>
      </c>
      <c r="R183" s="17">
        <v>0.24443400000000001</v>
      </c>
      <c r="S183" s="17">
        <v>0.42308699999999999</v>
      </c>
      <c r="T183" s="17">
        <v>0.17865300000000001</v>
      </c>
      <c r="U183" s="17">
        <v>0.422261</v>
      </c>
      <c r="V183" s="17">
        <v>758.4</v>
      </c>
      <c r="W183" s="17">
        <v>0.26924799999999999</v>
      </c>
      <c r="X183" s="17">
        <v>397</v>
      </c>
      <c r="Y183" s="17">
        <v>0</v>
      </c>
      <c r="Z183" s="17">
        <v>0</v>
      </c>
      <c r="AA183" s="17">
        <v>0.64963199999999999</v>
      </c>
      <c r="AB183" s="17">
        <v>1.8292699999999999E-2</v>
      </c>
      <c r="AC183" s="17">
        <v>0.24770200000000001</v>
      </c>
      <c r="AD183" s="17">
        <v>0.25</v>
      </c>
      <c r="AE183" s="17">
        <v>1220.4000000000001</v>
      </c>
    </row>
    <row r="184" spans="1:31">
      <c r="A184" s="17">
        <v>171</v>
      </c>
      <c r="B184" s="19">
        <v>0.40434027777777781</v>
      </c>
      <c r="C184" s="17">
        <v>121.7</v>
      </c>
      <c r="D184" s="17">
        <v>7</v>
      </c>
      <c r="E184" s="17">
        <v>8.2529999999999999E-3</v>
      </c>
      <c r="F184" s="17">
        <v>0.39900000000000002</v>
      </c>
      <c r="G184" s="17">
        <v>0.96037600000000001</v>
      </c>
      <c r="H184" s="17">
        <v>0.26250600000000002</v>
      </c>
      <c r="I184" s="17">
        <v>0.43335299999999999</v>
      </c>
      <c r="J184" s="17">
        <v>0.170847</v>
      </c>
      <c r="K184" s="17">
        <v>0.39424399999999998</v>
      </c>
      <c r="L184" s="17">
        <v>601.5</v>
      </c>
      <c r="M184" s="17">
        <v>0.37081999999999998</v>
      </c>
      <c r="N184" s="17">
        <v>548</v>
      </c>
      <c r="O184" s="17">
        <v>0</v>
      </c>
      <c r="P184" s="17">
        <v>0</v>
      </c>
      <c r="Q184" s="17">
        <v>0.97680900000000004</v>
      </c>
      <c r="R184" s="17">
        <v>0.23586299999999999</v>
      </c>
      <c r="S184" s="17">
        <v>0.411748</v>
      </c>
      <c r="T184" s="17">
        <v>0.17588500000000001</v>
      </c>
      <c r="U184" s="17">
        <v>0.42716599999999999</v>
      </c>
      <c r="V184" s="17">
        <v>799.3</v>
      </c>
      <c r="W184" s="17">
        <v>0.37081999999999998</v>
      </c>
      <c r="X184" s="17">
        <v>477</v>
      </c>
      <c r="Y184" s="17">
        <v>0</v>
      </c>
      <c r="Z184" s="17">
        <v>0</v>
      </c>
      <c r="AA184" s="17">
        <v>0.65717800000000004</v>
      </c>
      <c r="AB184" s="17">
        <v>1.37552E-2</v>
      </c>
      <c r="AC184" s="17">
        <v>0.23828299999999999</v>
      </c>
      <c r="AD184" s="17">
        <v>0.25</v>
      </c>
      <c r="AE184" s="17">
        <v>1380.9</v>
      </c>
    </row>
    <row r="185" spans="1:31">
      <c r="A185" s="17">
        <v>172</v>
      </c>
      <c r="B185" s="19">
        <v>0.40439814814814817</v>
      </c>
      <c r="C185" s="17">
        <v>122.8</v>
      </c>
      <c r="D185" s="17">
        <v>7</v>
      </c>
      <c r="E185" s="17">
        <v>9.3449999999999991E-3</v>
      </c>
      <c r="F185" s="17">
        <v>0.45200000000000001</v>
      </c>
      <c r="G185" s="17">
        <v>0.94744300000000004</v>
      </c>
      <c r="H185" s="17">
        <v>0.24406900000000001</v>
      </c>
      <c r="I185" s="17">
        <v>0.41462300000000002</v>
      </c>
      <c r="J185" s="17">
        <v>0.17055300000000001</v>
      </c>
      <c r="K185" s="17">
        <v>0.41134599999999999</v>
      </c>
      <c r="L185" s="17">
        <v>671.4</v>
      </c>
      <c r="M185" s="17">
        <v>0.341007</v>
      </c>
      <c r="N185" s="17">
        <v>624</v>
      </c>
      <c r="O185" s="17">
        <v>0</v>
      </c>
      <c r="P185" s="17">
        <v>0</v>
      </c>
      <c r="Q185" s="17">
        <v>0.94533699999999998</v>
      </c>
      <c r="R185" s="17">
        <v>0.244503</v>
      </c>
      <c r="S185" s="17">
        <v>0.43268400000000001</v>
      </c>
      <c r="T185" s="17">
        <v>0.18818099999999999</v>
      </c>
      <c r="U185" s="17">
        <v>0.434915</v>
      </c>
      <c r="V185" s="17">
        <v>758.8</v>
      </c>
      <c r="W185" s="17">
        <v>0.15024599999999999</v>
      </c>
      <c r="X185" s="17">
        <v>435</v>
      </c>
      <c r="Y185" s="17">
        <v>0</v>
      </c>
      <c r="Z185" s="17">
        <v>0</v>
      </c>
      <c r="AA185" s="17">
        <v>0.669099</v>
      </c>
      <c r="AB185" s="17">
        <v>1.74372E-2</v>
      </c>
      <c r="AC185" s="17">
        <v>0.24778500000000001</v>
      </c>
      <c r="AD185" s="17">
        <v>0.25</v>
      </c>
      <c r="AE185" s="17">
        <v>1237.0999999999999</v>
      </c>
    </row>
    <row r="186" spans="1:31">
      <c r="A186" s="17">
        <v>173</v>
      </c>
      <c r="B186" s="19">
        <v>0.40445601851851848</v>
      </c>
      <c r="C186" s="17">
        <v>124.2</v>
      </c>
      <c r="D186" s="17">
        <v>6.2</v>
      </c>
      <c r="E186" s="17">
        <v>8.1860000000000006E-3</v>
      </c>
      <c r="F186" s="17">
        <v>0.39600000000000002</v>
      </c>
      <c r="G186" s="17">
        <v>0.95833199999999996</v>
      </c>
      <c r="H186" s="17">
        <v>0.24115800000000001</v>
      </c>
      <c r="I186" s="17">
        <v>0.400399</v>
      </c>
      <c r="J186" s="17">
        <v>0.15924099999999999</v>
      </c>
      <c r="K186" s="17">
        <v>0.397706</v>
      </c>
      <c r="L186" s="17">
        <v>666.1</v>
      </c>
      <c r="M186" s="17">
        <v>0.29000799999999999</v>
      </c>
      <c r="N186" s="17">
        <v>623</v>
      </c>
      <c r="O186" s="17">
        <v>0</v>
      </c>
      <c r="P186" s="17">
        <v>0</v>
      </c>
      <c r="Q186" s="17">
        <v>0.970943</v>
      </c>
      <c r="R186" s="17">
        <v>0.231876</v>
      </c>
      <c r="S186" s="17">
        <v>0.412522</v>
      </c>
      <c r="T186" s="17">
        <v>0.180646</v>
      </c>
      <c r="U186" s="17">
        <v>0.43790600000000002</v>
      </c>
      <c r="V186" s="17">
        <v>741.5</v>
      </c>
      <c r="W186" s="17">
        <v>0.33972000000000002</v>
      </c>
      <c r="X186" s="17">
        <v>492</v>
      </c>
      <c r="Y186" s="17">
        <v>0</v>
      </c>
      <c r="Z186" s="17">
        <v>0</v>
      </c>
      <c r="AA186" s="17">
        <v>0.67370099999999999</v>
      </c>
      <c r="AB186" s="17">
        <v>1.51457E-2</v>
      </c>
      <c r="AC186" s="17">
        <v>0.23461199999999999</v>
      </c>
      <c r="AD186" s="17">
        <v>0.25</v>
      </c>
      <c r="AE186" s="17">
        <v>1247</v>
      </c>
    </row>
    <row r="187" spans="1:31">
      <c r="A187" s="17">
        <v>174</v>
      </c>
      <c r="B187" s="19">
        <v>0.4045138888888889</v>
      </c>
      <c r="C187" s="17">
        <v>125.3</v>
      </c>
      <c r="D187" s="17">
        <v>7</v>
      </c>
      <c r="E187" s="17">
        <v>7.803E-3</v>
      </c>
      <c r="F187" s="17">
        <v>0.378</v>
      </c>
      <c r="G187" s="17">
        <v>0.94387699999999997</v>
      </c>
      <c r="H187" s="17">
        <v>0.23130000000000001</v>
      </c>
      <c r="I187" s="17">
        <v>0.384909</v>
      </c>
      <c r="J187" s="17">
        <v>0.153609</v>
      </c>
      <c r="K187" s="17">
        <v>0.39907900000000002</v>
      </c>
      <c r="L187" s="17">
        <v>659.4</v>
      </c>
      <c r="M187" s="17">
        <v>0.34413500000000002</v>
      </c>
      <c r="N187" s="17">
        <v>389</v>
      </c>
      <c r="O187" s="17">
        <v>0</v>
      </c>
      <c r="P187" s="17">
        <v>0</v>
      </c>
      <c r="Q187" s="17">
        <v>0.95006400000000002</v>
      </c>
      <c r="R187" s="17">
        <v>0.25176599999999999</v>
      </c>
      <c r="S187" s="17">
        <v>0.39791399999999999</v>
      </c>
      <c r="T187" s="17">
        <v>0.146148</v>
      </c>
      <c r="U187" s="17">
        <v>0.36728499999999997</v>
      </c>
      <c r="V187" s="17">
        <v>673.9</v>
      </c>
      <c r="W187" s="17">
        <v>0.49968200000000002</v>
      </c>
      <c r="X187" s="17">
        <v>478</v>
      </c>
      <c r="Y187" s="17">
        <v>0</v>
      </c>
      <c r="Z187" s="17">
        <v>0</v>
      </c>
      <c r="AA187" s="17">
        <v>0.56505300000000003</v>
      </c>
      <c r="AB187" s="17">
        <v>1.073E-2</v>
      </c>
      <c r="AC187" s="17">
        <v>0.253334</v>
      </c>
      <c r="AD187" s="17">
        <v>0.25</v>
      </c>
      <c r="AE187" s="17">
        <v>1259.7</v>
      </c>
    </row>
    <row r="188" spans="1:31">
      <c r="A188" s="17">
        <v>175</v>
      </c>
      <c r="B188" s="19">
        <v>0.40457175925925926</v>
      </c>
      <c r="C188" s="17">
        <v>125.8</v>
      </c>
      <c r="D188" s="17">
        <v>6.2</v>
      </c>
      <c r="E188" s="17">
        <v>7.6930000000000002E-3</v>
      </c>
      <c r="F188" s="17">
        <v>0.372</v>
      </c>
      <c r="G188" s="17">
        <v>0.92242599999999997</v>
      </c>
      <c r="H188" s="17">
        <v>0.24390500000000001</v>
      </c>
      <c r="I188" s="17">
        <v>0.38205600000000001</v>
      </c>
      <c r="J188" s="17">
        <v>0.138151</v>
      </c>
      <c r="K188" s="17">
        <v>0.36159999999999998</v>
      </c>
      <c r="L188" s="17">
        <v>645.70000000000005</v>
      </c>
      <c r="M188" s="17">
        <v>0.41648499999999999</v>
      </c>
      <c r="N188" s="17">
        <v>373</v>
      </c>
      <c r="O188" s="17">
        <v>0</v>
      </c>
      <c r="P188" s="17">
        <v>0</v>
      </c>
      <c r="Q188" s="17">
        <v>0.94515000000000005</v>
      </c>
      <c r="R188" s="17">
        <v>0.22176000000000001</v>
      </c>
      <c r="S188" s="17">
        <v>0.38352000000000003</v>
      </c>
      <c r="T188" s="17">
        <v>0.16175999999999999</v>
      </c>
      <c r="U188" s="17">
        <v>0.42177700000000001</v>
      </c>
      <c r="V188" s="17">
        <v>764.1</v>
      </c>
      <c r="W188" s="17">
        <v>0.17474899999999999</v>
      </c>
      <c r="X188" s="17">
        <v>476</v>
      </c>
      <c r="Y188" s="17">
        <v>0</v>
      </c>
      <c r="Z188" s="17">
        <v>0</v>
      </c>
      <c r="AA188" s="17">
        <v>0.64888800000000002</v>
      </c>
      <c r="AB188" s="17">
        <v>8.8514000000000006E-3</v>
      </c>
      <c r="AC188" s="17">
        <v>0.223192</v>
      </c>
      <c r="AD188" s="17">
        <v>0.25</v>
      </c>
      <c r="AE188" s="17">
        <v>1286.2</v>
      </c>
    </row>
    <row r="189" spans="1:31">
      <c r="A189" s="17">
        <v>176</v>
      </c>
      <c r="B189" s="19">
        <v>0.40462962962962962</v>
      </c>
      <c r="C189" s="17">
        <v>127.3</v>
      </c>
      <c r="D189" s="17">
        <v>6.2</v>
      </c>
      <c r="E189" s="17">
        <v>8.1689999999999992E-3</v>
      </c>
      <c r="F189" s="17">
        <v>0.39500000000000002</v>
      </c>
      <c r="G189" s="17">
        <v>0.94418100000000005</v>
      </c>
      <c r="H189" s="17">
        <v>0.217806</v>
      </c>
      <c r="I189" s="17">
        <v>0.35152</v>
      </c>
      <c r="J189" s="17">
        <v>0.133714</v>
      </c>
      <c r="K189" s="17">
        <v>0.38038899999999998</v>
      </c>
      <c r="L189" s="17">
        <v>677.5</v>
      </c>
      <c r="M189" s="17">
        <v>0.37081700000000001</v>
      </c>
      <c r="N189" s="17">
        <v>450</v>
      </c>
      <c r="O189" s="17">
        <v>0</v>
      </c>
      <c r="P189" s="17">
        <v>0</v>
      </c>
      <c r="Q189" s="17">
        <v>0.93857599999999997</v>
      </c>
      <c r="R189" s="17">
        <v>0.21776100000000001</v>
      </c>
      <c r="S189" s="17">
        <v>0.380583</v>
      </c>
      <c r="T189" s="17">
        <v>0.16282199999999999</v>
      </c>
      <c r="U189" s="17">
        <v>0.42782199999999998</v>
      </c>
      <c r="V189" s="17">
        <v>787.3</v>
      </c>
      <c r="W189" s="17">
        <v>0.19386800000000001</v>
      </c>
      <c r="X189" s="17">
        <v>621</v>
      </c>
      <c r="Y189" s="17">
        <v>0</v>
      </c>
      <c r="Z189" s="17">
        <v>0</v>
      </c>
      <c r="AA189" s="17">
        <v>0.65818699999999997</v>
      </c>
      <c r="AB189" s="17">
        <v>1.11615E-2</v>
      </c>
      <c r="AC189" s="17">
        <v>0.219578</v>
      </c>
      <c r="AD189" s="17">
        <v>0.25</v>
      </c>
      <c r="AE189" s="17">
        <v>1225.9000000000001</v>
      </c>
    </row>
    <row r="190" spans="1:31">
      <c r="A190" s="17">
        <v>177</v>
      </c>
      <c r="B190" s="19">
        <v>0.40467592592592588</v>
      </c>
      <c r="C190" s="17">
        <v>128.9</v>
      </c>
      <c r="D190" s="17">
        <v>6.2</v>
      </c>
      <c r="E190" s="17">
        <v>9.1170000000000001E-3</v>
      </c>
      <c r="F190" s="17">
        <v>0.441</v>
      </c>
      <c r="G190" s="17">
        <v>0.90998199999999996</v>
      </c>
      <c r="H190" s="17">
        <v>0.20862900000000001</v>
      </c>
      <c r="I190" s="17">
        <v>0.34481000000000001</v>
      </c>
      <c r="J190" s="17">
        <v>0.136181</v>
      </c>
      <c r="K190" s="17">
        <v>0.39494499999999999</v>
      </c>
      <c r="L190" s="17">
        <v>753.5</v>
      </c>
      <c r="M190" s="17">
        <v>0.26855400000000001</v>
      </c>
      <c r="N190" s="17">
        <v>426</v>
      </c>
      <c r="O190" s="17">
        <v>0</v>
      </c>
      <c r="P190" s="17">
        <v>0</v>
      </c>
      <c r="Q190" s="17">
        <v>0.95276300000000003</v>
      </c>
      <c r="R190" s="17">
        <v>0.19720699999999999</v>
      </c>
      <c r="S190" s="17">
        <v>0.34573100000000001</v>
      </c>
      <c r="T190" s="17">
        <v>0.14852499999999999</v>
      </c>
      <c r="U190" s="17">
        <v>0.42959599999999998</v>
      </c>
      <c r="V190" s="17">
        <v>728.3</v>
      </c>
      <c r="W190" s="17">
        <v>0.31379000000000001</v>
      </c>
      <c r="X190" s="17">
        <v>576</v>
      </c>
      <c r="Y190" s="17">
        <v>0</v>
      </c>
      <c r="Z190" s="17">
        <v>0</v>
      </c>
      <c r="AA190" s="17">
        <v>0.66091699999999998</v>
      </c>
      <c r="AB190" s="17">
        <v>1.1755399999999999E-2</v>
      </c>
      <c r="AC190" s="17">
        <v>0.19895299999999999</v>
      </c>
      <c r="AD190" s="17">
        <v>0.25</v>
      </c>
      <c r="AE190" s="17">
        <v>1102.3</v>
      </c>
    </row>
    <row r="191" spans="1:31">
      <c r="A191" s="17">
        <v>178</v>
      </c>
      <c r="B191" s="19">
        <v>0.4047337962962963</v>
      </c>
      <c r="C191" s="17">
        <v>128.6</v>
      </c>
      <c r="D191" s="17">
        <v>6.2</v>
      </c>
      <c r="E191" s="17">
        <v>7.6559999999999996E-3</v>
      </c>
      <c r="F191" s="17">
        <v>0.37</v>
      </c>
      <c r="G191" s="17">
        <v>0.92925999999999997</v>
      </c>
      <c r="H191" s="17">
        <v>0.20119500000000001</v>
      </c>
      <c r="I191" s="17">
        <v>0.33083499999999999</v>
      </c>
      <c r="J191" s="17">
        <v>0.12964100000000001</v>
      </c>
      <c r="K191" s="17">
        <v>0.39185799999999998</v>
      </c>
      <c r="L191" s="17">
        <v>680.7</v>
      </c>
      <c r="M191" s="17">
        <v>0.19520000000000001</v>
      </c>
      <c r="N191" s="17">
        <v>563</v>
      </c>
      <c r="O191" s="17">
        <v>0</v>
      </c>
      <c r="P191" s="17">
        <v>0</v>
      </c>
      <c r="Q191" s="17">
        <v>0.93698499999999996</v>
      </c>
      <c r="R191" s="17">
        <v>0.20485900000000001</v>
      </c>
      <c r="S191" s="17">
        <v>0.34156599999999998</v>
      </c>
      <c r="T191" s="17">
        <v>0.136707</v>
      </c>
      <c r="U191" s="17">
        <v>0.40023500000000001</v>
      </c>
      <c r="V191" s="17">
        <v>750.2</v>
      </c>
      <c r="W191" s="17">
        <v>0.37081999999999998</v>
      </c>
      <c r="X191" s="17">
        <v>454</v>
      </c>
      <c r="Y191" s="17">
        <v>0</v>
      </c>
      <c r="Z191" s="17">
        <v>0</v>
      </c>
      <c r="AA191" s="17">
        <v>0.61574700000000004</v>
      </c>
      <c r="AB191" s="17">
        <v>1.4008100000000001E-2</v>
      </c>
      <c r="AC191" s="17">
        <v>0.20677400000000001</v>
      </c>
      <c r="AD191" s="17">
        <v>0.25</v>
      </c>
      <c r="AE191" s="17">
        <v>1220.0999999999999</v>
      </c>
    </row>
    <row r="192" spans="1:31">
      <c r="A192" s="17">
        <v>179</v>
      </c>
      <c r="B192" s="19">
        <v>0.40479166666666666</v>
      </c>
      <c r="C192" s="17">
        <v>131.1</v>
      </c>
      <c r="D192" s="17">
        <v>6.2</v>
      </c>
      <c r="E192" s="17">
        <v>7.7260000000000002E-3</v>
      </c>
      <c r="F192" s="17">
        <v>0.374</v>
      </c>
      <c r="G192" s="17">
        <v>0.92807099999999998</v>
      </c>
      <c r="H192" s="17">
        <v>0.18938099999999999</v>
      </c>
      <c r="I192" s="17">
        <v>0.31034200000000001</v>
      </c>
      <c r="J192" s="17">
        <v>0.120961</v>
      </c>
      <c r="K192" s="17">
        <v>0.389766</v>
      </c>
      <c r="L192" s="17">
        <v>697.9</v>
      </c>
      <c r="M192" s="17">
        <v>0.350827</v>
      </c>
      <c r="N192" s="17">
        <v>613</v>
      </c>
      <c r="O192" s="17">
        <v>0</v>
      </c>
      <c r="P192" s="17">
        <v>0</v>
      </c>
      <c r="Q192" s="17">
        <v>0.927315</v>
      </c>
      <c r="R192" s="17">
        <v>0.186058</v>
      </c>
      <c r="S192" s="17">
        <v>0.307334</v>
      </c>
      <c r="T192" s="17">
        <v>0.12127599999999999</v>
      </c>
      <c r="U192" s="17">
        <v>0.39460600000000001</v>
      </c>
      <c r="V192" s="17">
        <v>891.1</v>
      </c>
      <c r="W192" s="17">
        <v>0.37081999999999998</v>
      </c>
      <c r="X192" s="17">
        <v>425</v>
      </c>
      <c r="Y192" s="17">
        <v>0</v>
      </c>
      <c r="Z192" s="17">
        <v>0</v>
      </c>
      <c r="AA192" s="17">
        <v>0.60708600000000001</v>
      </c>
      <c r="AB192" s="17">
        <v>1.56036E-2</v>
      </c>
      <c r="AC192" s="17">
        <v>0.18795100000000001</v>
      </c>
      <c r="AD192" s="17">
        <v>0.25</v>
      </c>
      <c r="AE192" s="17">
        <v>1190.2</v>
      </c>
    </row>
    <row r="193" spans="1:31">
      <c r="A193" s="17">
        <v>180</v>
      </c>
      <c r="B193" s="19">
        <v>0.40484953703703702</v>
      </c>
      <c r="C193" s="17">
        <v>130.9</v>
      </c>
      <c r="D193" s="17">
        <v>6.2</v>
      </c>
      <c r="E193" s="17">
        <v>8.2640000000000005E-3</v>
      </c>
      <c r="F193" s="17">
        <v>0.4</v>
      </c>
      <c r="G193" s="17">
        <v>0.94049400000000005</v>
      </c>
      <c r="H193" s="17">
        <v>0.19345799999999999</v>
      </c>
      <c r="I193" s="17">
        <v>0.31625399999999998</v>
      </c>
      <c r="J193" s="17">
        <v>0.122796</v>
      </c>
      <c r="K193" s="17">
        <v>0.38828299999999999</v>
      </c>
      <c r="L193" s="17">
        <v>710.6</v>
      </c>
      <c r="M193" s="17">
        <v>0.35645700000000002</v>
      </c>
      <c r="N193" s="17">
        <v>663</v>
      </c>
      <c r="O193" s="17">
        <v>0</v>
      </c>
      <c r="P193" s="17">
        <v>0</v>
      </c>
      <c r="Q193" s="17">
        <v>0.960615</v>
      </c>
      <c r="R193" s="17">
        <v>0.20010800000000001</v>
      </c>
      <c r="S193" s="17">
        <v>0.342173</v>
      </c>
      <c r="T193" s="17">
        <v>0.142065</v>
      </c>
      <c r="U193" s="17">
        <v>0.415184</v>
      </c>
      <c r="V193" s="17">
        <v>830.8</v>
      </c>
      <c r="W193" s="17">
        <v>0.37081999999999998</v>
      </c>
      <c r="X193" s="17">
        <v>712</v>
      </c>
      <c r="Y193" s="17">
        <v>0</v>
      </c>
      <c r="Z193" s="17">
        <v>0</v>
      </c>
      <c r="AA193" s="17">
        <v>0.63874500000000001</v>
      </c>
      <c r="AB193" s="17">
        <v>1.71439E-2</v>
      </c>
      <c r="AC193" s="17">
        <v>0.202544</v>
      </c>
      <c r="AD193" s="17">
        <v>0.25</v>
      </c>
      <c r="AE193" s="17">
        <v>1168.8</v>
      </c>
    </row>
    <row r="194" spans="1:31">
      <c r="A194" s="17">
        <v>181</v>
      </c>
      <c r="B194" s="19">
        <v>0.40490740740740744</v>
      </c>
      <c r="C194" s="17">
        <v>133.30000000000001</v>
      </c>
      <c r="D194" s="17">
        <v>6.2</v>
      </c>
      <c r="E194" s="17">
        <v>7.8499999999999993E-3</v>
      </c>
      <c r="F194" s="17">
        <v>0.38</v>
      </c>
      <c r="G194" s="17">
        <v>0.91959800000000003</v>
      </c>
      <c r="H194" s="17">
        <v>0.187727</v>
      </c>
      <c r="I194" s="17">
        <v>0.302479</v>
      </c>
      <c r="J194" s="17">
        <v>0.11475200000000001</v>
      </c>
      <c r="K194" s="17">
        <v>0.37937100000000001</v>
      </c>
      <c r="L194" s="17">
        <v>712.6</v>
      </c>
      <c r="M194" s="17">
        <v>0.33019100000000001</v>
      </c>
      <c r="N194" s="17">
        <v>670</v>
      </c>
      <c r="O194" s="17">
        <v>0</v>
      </c>
      <c r="P194" s="17">
        <v>0</v>
      </c>
      <c r="Q194" s="17">
        <v>0.90717599999999998</v>
      </c>
      <c r="R194" s="17">
        <v>0.18359800000000001</v>
      </c>
      <c r="S194" s="17">
        <v>0.30265500000000001</v>
      </c>
      <c r="T194" s="17">
        <v>0.119056</v>
      </c>
      <c r="U194" s="17">
        <v>0.39337299999999997</v>
      </c>
      <c r="V194" s="17">
        <v>781.6</v>
      </c>
      <c r="W194" s="17">
        <v>0.370811</v>
      </c>
      <c r="X194" s="17">
        <v>500</v>
      </c>
      <c r="Y194" s="17">
        <v>0</v>
      </c>
      <c r="Z194" s="17">
        <v>0</v>
      </c>
      <c r="AA194" s="17">
        <v>0.60519000000000001</v>
      </c>
      <c r="AB194" s="17">
        <v>1.73858E-2</v>
      </c>
      <c r="AC194" s="17">
        <v>0.185668</v>
      </c>
      <c r="AD194" s="17">
        <v>0.25</v>
      </c>
      <c r="AE194" s="17">
        <v>1165.5</v>
      </c>
    </row>
    <row r="195" spans="1:31">
      <c r="A195" s="17">
        <v>182</v>
      </c>
      <c r="B195" s="19">
        <v>0.4049537037037037</v>
      </c>
      <c r="C195" s="17">
        <v>133.30000000000001</v>
      </c>
      <c r="D195" s="17">
        <v>6.2</v>
      </c>
      <c r="E195" s="17">
        <v>8.1399999999999997E-3</v>
      </c>
      <c r="F195" s="17">
        <v>0.39400000000000002</v>
      </c>
      <c r="G195" s="17">
        <v>0.92305700000000002</v>
      </c>
      <c r="H195" s="17">
        <v>0.19176099999999999</v>
      </c>
      <c r="I195" s="17">
        <v>0.30355399999999999</v>
      </c>
      <c r="J195" s="17">
        <v>0.111793</v>
      </c>
      <c r="K195" s="17">
        <v>0.36828100000000003</v>
      </c>
      <c r="L195" s="17">
        <v>687.4</v>
      </c>
      <c r="M195" s="17">
        <v>0.14991099999999999</v>
      </c>
      <c r="N195" s="17">
        <v>509</v>
      </c>
      <c r="O195" s="17">
        <v>0</v>
      </c>
      <c r="P195" s="17">
        <v>0</v>
      </c>
      <c r="Q195" s="17">
        <v>0.930813</v>
      </c>
      <c r="R195" s="17">
        <v>0.17421400000000001</v>
      </c>
      <c r="S195" s="17">
        <v>0.30083700000000002</v>
      </c>
      <c r="T195" s="17">
        <v>0.12662200000000001</v>
      </c>
      <c r="U195" s="17">
        <v>0.42090100000000003</v>
      </c>
      <c r="V195" s="17">
        <v>834.6</v>
      </c>
      <c r="W195" s="17">
        <v>0.28135599999999999</v>
      </c>
      <c r="X195" s="17">
        <v>401</v>
      </c>
      <c r="Y195" s="17">
        <v>0</v>
      </c>
      <c r="Z195" s="17">
        <v>0</v>
      </c>
      <c r="AA195" s="17">
        <v>0.64754</v>
      </c>
      <c r="AB195" s="17">
        <v>1.2796200000000001E-2</v>
      </c>
      <c r="AC195" s="17">
        <v>0.17583399999999999</v>
      </c>
      <c r="AD195" s="17">
        <v>0.25</v>
      </c>
      <c r="AE195" s="17">
        <v>1208.2</v>
      </c>
    </row>
    <row r="196" spans="1:31">
      <c r="A196" s="17">
        <v>183</v>
      </c>
      <c r="B196" s="19">
        <v>0.40501157407407407</v>
      </c>
      <c r="C196" s="17">
        <v>135.5</v>
      </c>
      <c r="D196" s="17">
        <v>6.2</v>
      </c>
      <c r="E196" s="17">
        <v>7.1760000000000001E-3</v>
      </c>
      <c r="F196" s="17">
        <v>0.34699999999999998</v>
      </c>
      <c r="G196" s="17">
        <v>0.93550100000000003</v>
      </c>
      <c r="H196" s="17">
        <v>0.18919800000000001</v>
      </c>
      <c r="I196" s="17">
        <v>0.30712800000000001</v>
      </c>
      <c r="J196" s="17">
        <v>0.11792999999999999</v>
      </c>
      <c r="K196" s="17">
        <v>0.38397599999999998</v>
      </c>
      <c r="L196" s="17">
        <v>618.29999999999995</v>
      </c>
      <c r="M196" s="17">
        <v>0.41806399999999999</v>
      </c>
      <c r="N196" s="17">
        <v>508</v>
      </c>
      <c r="O196" s="17">
        <v>0</v>
      </c>
      <c r="P196" s="17">
        <v>0</v>
      </c>
      <c r="Q196" s="17">
        <v>0.91287399999999996</v>
      </c>
      <c r="R196" s="17">
        <v>0.18413499999999999</v>
      </c>
      <c r="S196" s="17">
        <v>0.313143</v>
      </c>
      <c r="T196" s="17">
        <v>0.12900900000000001</v>
      </c>
      <c r="U196" s="17">
        <v>0.41198000000000001</v>
      </c>
      <c r="V196" s="17">
        <v>779.5</v>
      </c>
      <c r="W196" s="17">
        <v>0.32931100000000002</v>
      </c>
      <c r="X196" s="17">
        <v>723</v>
      </c>
      <c r="Y196" s="17">
        <v>0</v>
      </c>
      <c r="Z196" s="17">
        <v>0</v>
      </c>
      <c r="AA196" s="17">
        <v>0.63381500000000002</v>
      </c>
      <c r="AB196" s="17">
        <v>1.15078E-2</v>
      </c>
      <c r="AC196" s="17">
        <v>0.18561900000000001</v>
      </c>
      <c r="AD196" s="17">
        <v>0.25</v>
      </c>
      <c r="AE196" s="17">
        <v>1343.3</v>
      </c>
    </row>
    <row r="197" spans="1:31">
      <c r="A197" s="17">
        <v>184</v>
      </c>
      <c r="B197" s="19">
        <v>0.40506944444444443</v>
      </c>
      <c r="C197" s="17">
        <v>135.30000000000001</v>
      </c>
      <c r="D197" s="17">
        <v>6.2</v>
      </c>
      <c r="E197" s="17">
        <v>9.1610000000000007E-3</v>
      </c>
      <c r="F197" s="17">
        <v>0.443</v>
      </c>
      <c r="G197" s="17">
        <v>0.92487399999999997</v>
      </c>
      <c r="H197" s="17">
        <v>0.17955399999999999</v>
      </c>
      <c r="I197" s="17">
        <v>0.29707099999999997</v>
      </c>
      <c r="J197" s="17">
        <v>0.117517</v>
      </c>
      <c r="K197" s="17">
        <v>0.39558599999999999</v>
      </c>
      <c r="L197" s="17">
        <v>771.4</v>
      </c>
      <c r="M197" s="17">
        <v>0.311834</v>
      </c>
      <c r="N197" s="17">
        <v>683</v>
      </c>
      <c r="O197" s="17">
        <v>0</v>
      </c>
      <c r="P197" s="17">
        <v>0</v>
      </c>
      <c r="Q197" s="17">
        <v>0.91129400000000005</v>
      </c>
      <c r="R197" s="17">
        <v>0.17327500000000001</v>
      </c>
      <c r="S197" s="17">
        <v>0.30125400000000002</v>
      </c>
      <c r="T197" s="17">
        <v>0.12797900000000001</v>
      </c>
      <c r="U197" s="17">
        <v>0.424821</v>
      </c>
      <c r="V197" s="17">
        <v>829.3</v>
      </c>
      <c r="W197" s="17">
        <v>0.37081900000000001</v>
      </c>
      <c r="X197" s="17">
        <v>583</v>
      </c>
      <c r="Y197" s="17">
        <v>0</v>
      </c>
      <c r="Z197" s="17">
        <v>0</v>
      </c>
      <c r="AA197" s="17">
        <v>0.65356999999999998</v>
      </c>
      <c r="AB197" s="17">
        <v>1.9142200000000002E-2</v>
      </c>
      <c r="AC197" s="17">
        <v>0.17572499999999999</v>
      </c>
      <c r="AD197" s="17">
        <v>0.25</v>
      </c>
      <c r="AE197" s="17">
        <v>1076.7</v>
      </c>
    </row>
    <row r="198" spans="1:31">
      <c r="A198" s="17">
        <v>185</v>
      </c>
      <c r="B198" s="19">
        <v>0.40512731481481484</v>
      </c>
      <c r="C198" s="17">
        <v>137.5</v>
      </c>
      <c r="D198" s="17">
        <v>6.2</v>
      </c>
      <c r="E198" s="17">
        <v>8.0569999999999999E-3</v>
      </c>
      <c r="F198" s="17">
        <v>0.39</v>
      </c>
      <c r="G198" s="17">
        <v>0.89846499999999996</v>
      </c>
      <c r="H198" s="17">
        <v>0.181867</v>
      </c>
      <c r="I198" s="17">
        <v>0.279698</v>
      </c>
      <c r="J198" s="17">
        <v>9.783E-2</v>
      </c>
      <c r="K198" s="17">
        <v>0.34977200000000003</v>
      </c>
      <c r="L198" s="17">
        <v>654.1</v>
      </c>
      <c r="M198" s="17">
        <v>0.37081799999999998</v>
      </c>
      <c r="N198" s="17">
        <v>621</v>
      </c>
      <c r="O198" s="17">
        <v>0</v>
      </c>
      <c r="P198" s="17">
        <v>0</v>
      </c>
      <c r="Q198" s="17">
        <v>0.90391200000000005</v>
      </c>
      <c r="R198" s="17">
        <v>0.173398</v>
      </c>
      <c r="S198" s="17">
        <v>0.30893999999999999</v>
      </c>
      <c r="T198" s="17">
        <v>0.13554099999999999</v>
      </c>
      <c r="U198" s="17">
        <v>0.43873099999999998</v>
      </c>
      <c r="V198" s="17">
        <v>843.6</v>
      </c>
      <c r="W198" s="17">
        <v>0.22917899999999999</v>
      </c>
      <c r="X198" s="17">
        <v>463</v>
      </c>
      <c r="Y198" s="17">
        <v>0</v>
      </c>
      <c r="Z198" s="17">
        <v>0</v>
      </c>
      <c r="AA198" s="17">
        <v>0.67497099999999999</v>
      </c>
      <c r="AB198" s="17">
        <v>1.4827099999999999E-2</v>
      </c>
      <c r="AC198" s="17">
        <v>0.17540800000000001</v>
      </c>
      <c r="AD198" s="17">
        <v>0.25</v>
      </c>
      <c r="AE198" s="17">
        <v>1269.8</v>
      </c>
    </row>
    <row r="199" spans="1:31">
      <c r="A199" s="17">
        <v>186</v>
      </c>
      <c r="B199" s="19">
        <v>0.40518518518518515</v>
      </c>
      <c r="C199" s="17">
        <v>137.9</v>
      </c>
      <c r="D199" s="17">
        <v>6.2</v>
      </c>
      <c r="E199" s="17">
        <v>8.796E-3</v>
      </c>
      <c r="F199" s="17">
        <v>0.42599999999999999</v>
      </c>
      <c r="G199" s="17">
        <v>0.88076600000000005</v>
      </c>
      <c r="H199" s="17">
        <v>0.16388900000000001</v>
      </c>
      <c r="I199" s="17">
        <v>0.26438499999999998</v>
      </c>
      <c r="J199" s="17">
        <v>0.100497</v>
      </c>
      <c r="K199" s="17">
        <v>0.38011499999999998</v>
      </c>
      <c r="L199" s="17">
        <v>768.9</v>
      </c>
      <c r="M199" s="17">
        <v>7.8245999999999996E-2</v>
      </c>
      <c r="N199" s="17">
        <v>642</v>
      </c>
      <c r="O199" s="17">
        <v>0</v>
      </c>
      <c r="P199" s="17">
        <v>0</v>
      </c>
      <c r="Q199" s="17">
        <v>0.92287799999999998</v>
      </c>
      <c r="R199" s="17">
        <v>0.15271000000000001</v>
      </c>
      <c r="S199" s="17">
        <v>0.258266</v>
      </c>
      <c r="T199" s="17">
        <v>0.105555</v>
      </c>
      <c r="U199" s="17">
        <v>0.40870800000000002</v>
      </c>
      <c r="V199" s="17">
        <v>774.2</v>
      </c>
      <c r="W199" s="17">
        <v>0.22912299999999999</v>
      </c>
      <c r="X199" s="17">
        <v>578</v>
      </c>
      <c r="Y199" s="17">
        <v>0</v>
      </c>
      <c r="Z199" s="17">
        <v>0</v>
      </c>
      <c r="AA199" s="17">
        <v>0.62878199999999995</v>
      </c>
      <c r="AB199" s="17">
        <v>1.797E-2</v>
      </c>
      <c r="AC199" s="17">
        <v>0.15460699999999999</v>
      </c>
      <c r="AD199" s="17">
        <v>0.25</v>
      </c>
      <c r="AE199" s="17">
        <v>1080.0999999999999</v>
      </c>
    </row>
    <row r="200" spans="1:31">
      <c r="A200" s="17">
        <v>187</v>
      </c>
      <c r="B200" s="19">
        <v>0.40523148148148147</v>
      </c>
      <c r="C200" s="17">
        <v>139.9</v>
      </c>
      <c r="D200" s="17">
        <v>6.2</v>
      </c>
      <c r="E200" s="17">
        <v>7.4780000000000003E-3</v>
      </c>
      <c r="F200" s="17">
        <v>0.36199999999999999</v>
      </c>
      <c r="G200" s="17">
        <v>0.92715899999999996</v>
      </c>
      <c r="H200" s="17">
        <v>0.149728</v>
      </c>
      <c r="I200" s="17">
        <v>0.25338899999999998</v>
      </c>
      <c r="J200" s="17">
        <v>0.103661</v>
      </c>
      <c r="K200" s="17">
        <v>0.40909899999999999</v>
      </c>
      <c r="L200" s="17">
        <v>756.5</v>
      </c>
      <c r="M200" s="17">
        <v>0.26592100000000002</v>
      </c>
      <c r="N200" s="17">
        <v>704</v>
      </c>
      <c r="O200" s="17">
        <v>0</v>
      </c>
      <c r="P200" s="17">
        <v>0</v>
      </c>
      <c r="Q200" s="17">
        <v>0.90749100000000005</v>
      </c>
      <c r="R200" s="17">
        <v>0.16579199999999999</v>
      </c>
      <c r="S200" s="17">
        <v>0.25654100000000002</v>
      </c>
      <c r="T200" s="17">
        <v>9.0748999999999996E-2</v>
      </c>
      <c r="U200" s="17">
        <v>0.35374</v>
      </c>
      <c r="V200" s="17">
        <v>738.6</v>
      </c>
      <c r="W200" s="17">
        <v>0.31996599999999997</v>
      </c>
      <c r="X200" s="17">
        <v>555</v>
      </c>
      <c r="Y200" s="17">
        <v>0</v>
      </c>
      <c r="Z200" s="17">
        <v>0</v>
      </c>
      <c r="AA200" s="17">
        <v>0.544215</v>
      </c>
      <c r="AB200" s="17">
        <v>1.9341299999999999E-2</v>
      </c>
      <c r="AC200" s="17">
        <v>0.167547</v>
      </c>
      <c r="AD200" s="17">
        <v>0.25</v>
      </c>
      <c r="AE200" s="17">
        <v>1098</v>
      </c>
    </row>
    <row r="201" spans="1:31">
      <c r="A201" s="17">
        <v>188</v>
      </c>
      <c r="B201" s="19">
        <v>0.40528935185185189</v>
      </c>
      <c r="C201" s="17">
        <v>139.69999999999999</v>
      </c>
      <c r="D201" s="17">
        <v>6.2</v>
      </c>
      <c r="E201" s="17">
        <v>9.0390000000000002E-3</v>
      </c>
      <c r="F201" s="17">
        <v>0.437</v>
      </c>
      <c r="G201" s="17">
        <v>0.85747499999999999</v>
      </c>
      <c r="H201" s="17">
        <v>0.168296</v>
      </c>
      <c r="I201" s="17">
        <v>0.26105600000000001</v>
      </c>
      <c r="J201" s="17">
        <v>9.2759999999999995E-2</v>
      </c>
      <c r="K201" s="17">
        <v>0.35532599999999998</v>
      </c>
      <c r="L201" s="17">
        <v>807.6</v>
      </c>
      <c r="M201" s="17">
        <v>0.18731900000000001</v>
      </c>
      <c r="N201" s="17">
        <v>639</v>
      </c>
      <c r="O201" s="17">
        <v>0</v>
      </c>
      <c r="P201" s="17">
        <v>0</v>
      </c>
      <c r="Q201" s="17">
        <v>0.94557899999999995</v>
      </c>
      <c r="R201" s="17">
        <v>0.15556800000000001</v>
      </c>
      <c r="S201" s="17">
        <v>0.25938800000000001</v>
      </c>
      <c r="T201" s="17">
        <v>0.10382</v>
      </c>
      <c r="U201" s="17">
        <v>0.40024799999999999</v>
      </c>
      <c r="V201" s="17">
        <v>785.9</v>
      </c>
      <c r="W201" s="17">
        <v>0.280588</v>
      </c>
      <c r="X201" s="17">
        <v>645</v>
      </c>
      <c r="Y201" s="17">
        <v>0</v>
      </c>
      <c r="Z201" s="17">
        <v>0</v>
      </c>
      <c r="AA201" s="17">
        <v>0.61576699999999995</v>
      </c>
      <c r="AB201" s="17">
        <v>1.87563E-2</v>
      </c>
      <c r="AC201" s="17">
        <v>0.15751599999999999</v>
      </c>
      <c r="AD201" s="17">
        <v>0.25</v>
      </c>
      <c r="AE201" s="17">
        <v>1028.4000000000001</v>
      </c>
    </row>
    <row r="202" spans="1:31">
      <c r="A202" s="17">
        <v>189</v>
      </c>
      <c r="B202" s="19">
        <v>0.40534722222222225</v>
      </c>
      <c r="C202" s="17">
        <v>141.30000000000001</v>
      </c>
      <c r="D202" s="17">
        <v>6.2</v>
      </c>
      <c r="E202" s="17">
        <v>6.9410000000000001E-3</v>
      </c>
      <c r="F202" s="17">
        <v>0.33600000000000002</v>
      </c>
      <c r="G202" s="17">
        <v>0.90067699999999995</v>
      </c>
      <c r="H202" s="17">
        <v>0.163407</v>
      </c>
      <c r="I202" s="17">
        <v>0.25286999999999998</v>
      </c>
      <c r="J202" s="17">
        <v>8.9463000000000001E-2</v>
      </c>
      <c r="K202" s="17">
        <v>0.353792</v>
      </c>
      <c r="L202" s="17">
        <v>669.8</v>
      </c>
      <c r="M202" s="17">
        <v>0.37081999999999998</v>
      </c>
      <c r="N202" s="17">
        <v>521</v>
      </c>
      <c r="O202" s="17">
        <v>0</v>
      </c>
      <c r="P202" s="17">
        <v>0</v>
      </c>
      <c r="Q202" s="17">
        <v>0.896702</v>
      </c>
      <c r="R202" s="17">
        <v>0.16436200000000001</v>
      </c>
      <c r="S202" s="17">
        <v>0.26020799999999999</v>
      </c>
      <c r="T202" s="17">
        <v>9.5846000000000001E-2</v>
      </c>
      <c r="U202" s="17">
        <v>0.36834299999999998</v>
      </c>
      <c r="V202" s="17">
        <v>717.5</v>
      </c>
      <c r="W202" s="17">
        <v>0.50455700000000003</v>
      </c>
      <c r="X202" s="17">
        <v>833</v>
      </c>
      <c r="Y202" s="17">
        <v>0</v>
      </c>
      <c r="Z202" s="17">
        <v>0</v>
      </c>
      <c r="AA202" s="17">
        <v>0.56668099999999999</v>
      </c>
      <c r="AB202" s="17">
        <v>1.27647E-2</v>
      </c>
      <c r="AC202" s="17">
        <v>0.16558600000000001</v>
      </c>
      <c r="AD202" s="17">
        <v>0.25</v>
      </c>
      <c r="AE202" s="17">
        <v>1240.0999999999999</v>
      </c>
    </row>
    <row r="203" spans="1:31">
      <c r="A203" s="17">
        <v>190</v>
      </c>
      <c r="B203" s="19">
        <v>0.40540509259259255</v>
      </c>
      <c r="C203" s="17">
        <v>141</v>
      </c>
      <c r="D203" s="17">
        <v>6.2</v>
      </c>
      <c r="E203" s="17">
        <v>7.9220000000000002E-3</v>
      </c>
      <c r="F203" s="17">
        <v>0.38300000000000001</v>
      </c>
      <c r="G203" s="17">
        <v>0.87695100000000004</v>
      </c>
      <c r="H203" s="17">
        <v>0.14694099999999999</v>
      </c>
      <c r="I203" s="17">
        <v>0.24343000000000001</v>
      </c>
      <c r="J203" s="17">
        <v>9.6489000000000005E-2</v>
      </c>
      <c r="K203" s="17">
        <v>0.396374</v>
      </c>
      <c r="L203" s="17">
        <v>771.6</v>
      </c>
      <c r="M203" s="17">
        <v>0.32875700000000002</v>
      </c>
      <c r="N203" s="17">
        <v>583</v>
      </c>
      <c r="O203" s="17">
        <v>0</v>
      </c>
      <c r="P203" s="17">
        <v>0</v>
      </c>
      <c r="Q203" s="17">
        <v>0.87567399999999995</v>
      </c>
      <c r="R203" s="17">
        <v>0.15507799999999999</v>
      </c>
      <c r="S203" s="17">
        <v>0.244702</v>
      </c>
      <c r="T203" s="17">
        <v>8.9624999999999996E-2</v>
      </c>
      <c r="U203" s="17">
        <v>0.36625999999999997</v>
      </c>
      <c r="V203" s="17">
        <v>753.4</v>
      </c>
      <c r="W203" s="17">
        <v>0.473159</v>
      </c>
      <c r="X203" s="17">
        <v>1028</v>
      </c>
      <c r="Y203" s="17">
        <v>0</v>
      </c>
      <c r="Z203" s="17">
        <v>0</v>
      </c>
      <c r="AA203" s="17">
        <v>0.56347800000000003</v>
      </c>
      <c r="AB203" s="17">
        <v>1.6390800000000001E-2</v>
      </c>
      <c r="AC203" s="17">
        <v>0.15654699999999999</v>
      </c>
      <c r="AD203" s="17">
        <v>0.25</v>
      </c>
      <c r="AE203" s="17">
        <v>1076.4000000000001</v>
      </c>
    </row>
    <row r="204" spans="1:31">
      <c r="A204" s="17">
        <v>191</v>
      </c>
      <c r="B204" s="19">
        <v>0.40546296296296297</v>
      </c>
      <c r="C204" s="17">
        <v>143.9</v>
      </c>
      <c r="D204" s="17">
        <v>6.2</v>
      </c>
      <c r="E204" s="17">
        <v>7.1279999999999998E-3</v>
      </c>
      <c r="F204" s="17">
        <v>0.34499999999999997</v>
      </c>
      <c r="G204" s="17">
        <v>0.87522100000000003</v>
      </c>
      <c r="H204" s="17">
        <v>0.15775800000000001</v>
      </c>
      <c r="I204" s="17">
        <v>0.24643100000000001</v>
      </c>
      <c r="J204" s="17">
        <v>8.8673000000000002E-2</v>
      </c>
      <c r="K204" s="17">
        <v>0.35982999999999998</v>
      </c>
      <c r="L204" s="17">
        <v>690.6</v>
      </c>
      <c r="M204" s="17">
        <v>0.37074699999999999</v>
      </c>
      <c r="N204" s="17">
        <v>827</v>
      </c>
      <c r="O204" s="17">
        <v>0</v>
      </c>
      <c r="P204" s="17">
        <v>0</v>
      </c>
      <c r="Q204" s="17">
        <v>0.88367499999999999</v>
      </c>
      <c r="R204" s="17">
        <v>0.15649199999999999</v>
      </c>
      <c r="S204" s="17">
        <v>0.24834400000000001</v>
      </c>
      <c r="T204" s="17">
        <v>9.1851000000000002E-2</v>
      </c>
      <c r="U204" s="17">
        <v>0.36985600000000002</v>
      </c>
      <c r="V204" s="17">
        <v>776.4</v>
      </c>
      <c r="W204" s="17">
        <v>0.33524799999999999</v>
      </c>
      <c r="X204" s="17">
        <v>635</v>
      </c>
      <c r="Y204" s="17">
        <v>0</v>
      </c>
      <c r="Z204" s="17">
        <v>0</v>
      </c>
      <c r="AA204" s="17">
        <v>0.56901000000000002</v>
      </c>
      <c r="AB204" s="17">
        <v>2.07279E-2</v>
      </c>
      <c r="AC204" s="17">
        <v>0.15839600000000001</v>
      </c>
      <c r="AD204" s="17">
        <v>0.25</v>
      </c>
      <c r="AE204" s="17">
        <v>1202.7</v>
      </c>
    </row>
    <row r="205" spans="1:31">
      <c r="A205" s="17">
        <v>192</v>
      </c>
      <c r="B205" s="19">
        <v>0.40550925925925929</v>
      </c>
      <c r="C205" s="17">
        <v>142.6</v>
      </c>
      <c r="D205" s="17">
        <v>6.2</v>
      </c>
      <c r="E205" s="17">
        <v>7.9930000000000001E-3</v>
      </c>
      <c r="F205" s="17">
        <v>0.38700000000000001</v>
      </c>
      <c r="G205" s="17">
        <v>0.87093500000000001</v>
      </c>
      <c r="H205" s="17">
        <v>0.15037800000000001</v>
      </c>
      <c r="I205" s="17">
        <v>0.24293500000000001</v>
      </c>
      <c r="J205" s="17">
        <v>9.2557E-2</v>
      </c>
      <c r="K205" s="17">
        <v>0.380996</v>
      </c>
      <c r="L205" s="17">
        <v>791.2</v>
      </c>
      <c r="M205" s="17">
        <v>0.37081999999999998</v>
      </c>
      <c r="N205" s="17">
        <v>473</v>
      </c>
      <c r="O205" s="17">
        <v>0</v>
      </c>
      <c r="P205" s="17">
        <v>0</v>
      </c>
      <c r="Q205" s="17">
        <v>0.90187899999999999</v>
      </c>
      <c r="R205" s="17">
        <v>0.15842300000000001</v>
      </c>
      <c r="S205" s="17">
        <v>0.247306</v>
      </c>
      <c r="T205" s="17">
        <v>8.8883000000000004E-2</v>
      </c>
      <c r="U205" s="17">
        <v>0.35940299999999997</v>
      </c>
      <c r="V205" s="17">
        <v>693.5</v>
      </c>
      <c r="W205" s="17">
        <v>0.54584100000000002</v>
      </c>
      <c r="X205" s="17">
        <v>589</v>
      </c>
      <c r="Y205" s="17">
        <v>0</v>
      </c>
      <c r="Z205" s="17">
        <v>0</v>
      </c>
      <c r="AA205" s="17">
        <v>0.55292799999999998</v>
      </c>
      <c r="AB205" s="17">
        <v>1.36674E-2</v>
      </c>
      <c r="AC205" s="17">
        <v>0.159638</v>
      </c>
      <c r="AD205" s="17">
        <v>0.25</v>
      </c>
      <c r="AE205" s="17">
        <v>1049.8</v>
      </c>
    </row>
    <row r="206" spans="1:31">
      <c r="A206" s="17">
        <v>193</v>
      </c>
      <c r="B206" s="19">
        <v>0.40556712962962965</v>
      </c>
      <c r="C206" s="17">
        <v>145.19999999999999</v>
      </c>
      <c r="D206" s="17">
        <v>6.2</v>
      </c>
      <c r="E206" s="17">
        <v>7.2199999999999999E-3</v>
      </c>
      <c r="F206" s="17">
        <v>0.34899999999999998</v>
      </c>
      <c r="G206" s="17">
        <v>0.89245799999999997</v>
      </c>
      <c r="H206" s="17">
        <v>0.16525100000000001</v>
      </c>
      <c r="I206" s="17">
        <v>0.25046299999999999</v>
      </c>
      <c r="J206" s="17">
        <v>8.5211999999999996E-2</v>
      </c>
      <c r="K206" s="17">
        <v>0.34021899999999999</v>
      </c>
      <c r="L206" s="17">
        <v>662.5</v>
      </c>
      <c r="M206" s="17">
        <v>0.49896800000000002</v>
      </c>
      <c r="N206" s="17">
        <v>367</v>
      </c>
      <c r="O206" s="17">
        <v>0</v>
      </c>
      <c r="P206" s="17">
        <v>0</v>
      </c>
      <c r="Q206" s="17">
        <v>0.945747</v>
      </c>
      <c r="R206" s="17">
        <v>0.151283</v>
      </c>
      <c r="S206" s="17">
        <v>0.24632100000000001</v>
      </c>
      <c r="T206" s="17">
        <v>9.5038999999999998E-2</v>
      </c>
      <c r="U206" s="17">
        <v>0.38583200000000001</v>
      </c>
      <c r="V206" s="17">
        <v>689.6</v>
      </c>
      <c r="W206" s="17">
        <v>0.22909299999999999</v>
      </c>
      <c r="X206" s="17">
        <v>626</v>
      </c>
      <c r="Y206" s="17">
        <v>0</v>
      </c>
      <c r="Z206" s="17">
        <v>0</v>
      </c>
      <c r="AA206" s="17">
        <v>0.593588</v>
      </c>
      <c r="AB206" s="17">
        <v>8.9241800000000003E-3</v>
      </c>
      <c r="AC206" s="17">
        <v>0.15213099999999999</v>
      </c>
      <c r="AD206" s="17">
        <v>0.25</v>
      </c>
      <c r="AE206" s="17">
        <v>1253.7</v>
      </c>
    </row>
    <row r="207" spans="1:31">
      <c r="A207" s="17">
        <v>194</v>
      </c>
      <c r="B207" s="19">
        <v>0.40562499999999996</v>
      </c>
      <c r="C207" s="17">
        <v>145.30000000000001</v>
      </c>
      <c r="D207" s="17">
        <v>6.2</v>
      </c>
      <c r="E207" s="17">
        <v>7.2639999999999996E-3</v>
      </c>
      <c r="F207" s="17">
        <v>0.35099999999999998</v>
      </c>
      <c r="G207" s="17">
        <v>0.92772399999999999</v>
      </c>
      <c r="H207" s="17">
        <v>0.152618</v>
      </c>
      <c r="I207" s="17">
        <v>0.23375599999999999</v>
      </c>
      <c r="J207" s="17">
        <v>8.1138000000000002E-2</v>
      </c>
      <c r="K207" s="17">
        <v>0.34710600000000003</v>
      </c>
      <c r="L207" s="17">
        <v>701.7</v>
      </c>
      <c r="M207" s="17">
        <v>0.6</v>
      </c>
      <c r="N207" s="17">
        <v>661</v>
      </c>
      <c r="O207" s="17">
        <v>0</v>
      </c>
      <c r="P207" s="17">
        <v>0</v>
      </c>
      <c r="Q207" s="17">
        <v>0.88170199999999999</v>
      </c>
      <c r="R207" s="17">
        <v>0.146509</v>
      </c>
      <c r="S207" s="17">
        <v>0.23235900000000001</v>
      </c>
      <c r="T207" s="17">
        <v>8.5849999999999996E-2</v>
      </c>
      <c r="U207" s="17">
        <v>0.36947099999999999</v>
      </c>
      <c r="V207" s="17">
        <v>718.6</v>
      </c>
      <c r="W207" s="17">
        <v>0.247611</v>
      </c>
      <c r="X207" s="17">
        <v>506</v>
      </c>
      <c r="Y207" s="17">
        <v>0</v>
      </c>
      <c r="Z207" s="17">
        <v>0</v>
      </c>
      <c r="AA207" s="17">
        <v>0.56841799999999998</v>
      </c>
      <c r="AB207" s="17">
        <v>1.6881400000000001E-2</v>
      </c>
      <c r="AC207" s="17">
        <v>0.14795800000000001</v>
      </c>
      <c r="AD207" s="17">
        <v>0.25</v>
      </c>
      <c r="AE207" s="17">
        <v>1183.5999999999999</v>
      </c>
    </row>
    <row r="208" spans="1:31">
      <c r="A208" s="17">
        <v>195</v>
      </c>
      <c r="B208" s="19">
        <v>0.40568287037037037</v>
      </c>
      <c r="C208" s="17">
        <v>146.80000000000001</v>
      </c>
      <c r="D208" s="17">
        <v>6.2</v>
      </c>
      <c r="E208" s="17">
        <v>7.6400000000000001E-3</v>
      </c>
      <c r="F208" s="17">
        <v>0.37</v>
      </c>
      <c r="G208" s="17">
        <v>0.88583199999999995</v>
      </c>
      <c r="H208" s="17">
        <v>0.16468099999999999</v>
      </c>
      <c r="I208" s="17">
        <v>0.250942</v>
      </c>
      <c r="J208" s="17">
        <v>8.6261000000000004E-2</v>
      </c>
      <c r="K208" s="17">
        <v>0.34375</v>
      </c>
      <c r="L208" s="17">
        <v>706.8</v>
      </c>
      <c r="M208" s="17">
        <v>0.37081799999999998</v>
      </c>
      <c r="N208" s="17">
        <v>615</v>
      </c>
      <c r="O208" s="17">
        <v>0</v>
      </c>
      <c r="P208" s="17">
        <v>0</v>
      </c>
      <c r="Q208" s="17">
        <v>0.90671999999999997</v>
      </c>
      <c r="R208" s="17">
        <v>0.14385800000000001</v>
      </c>
      <c r="S208" s="17">
        <v>0.23405899999999999</v>
      </c>
      <c r="T208" s="17">
        <v>9.0201000000000003E-2</v>
      </c>
      <c r="U208" s="17">
        <v>0.38537700000000003</v>
      </c>
      <c r="V208" s="17">
        <v>714.3</v>
      </c>
      <c r="W208" s="17">
        <v>0.30607000000000001</v>
      </c>
      <c r="X208" s="17">
        <v>595</v>
      </c>
      <c r="Y208" s="17">
        <v>0</v>
      </c>
      <c r="Z208" s="17">
        <v>0</v>
      </c>
      <c r="AA208" s="17">
        <v>0.59288799999999997</v>
      </c>
      <c r="AB208" s="17">
        <v>1.5837400000000001E-2</v>
      </c>
      <c r="AC208" s="17">
        <v>0.145287</v>
      </c>
      <c r="AD208" s="17">
        <v>0.25</v>
      </c>
      <c r="AE208" s="17">
        <v>1175</v>
      </c>
    </row>
    <row r="209" spans="1:31">
      <c r="A209" s="17">
        <v>196</v>
      </c>
      <c r="B209" s="19">
        <v>0.40574074074074074</v>
      </c>
      <c r="C209" s="17">
        <v>147.30000000000001</v>
      </c>
      <c r="D209" s="17">
        <v>6.2</v>
      </c>
      <c r="E209" s="17">
        <v>8.2290000000000002E-3</v>
      </c>
      <c r="F209" s="17">
        <v>0.39800000000000002</v>
      </c>
      <c r="G209" s="17">
        <v>0.83818999999999999</v>
      </c>
      <c r="H209" s="17">
        <v>0.14205899999999999</v>
      </c>
      <c r="I209" s="17">
        <v>0.22442100000000001</v>
      </c>
      <c r="J209" s="17">
        <v>8.2362000000000005E-2</v>
      </c>
      <c r="K209" s="17">
        <v>0.36699799999999999</v>
      </c>
      <c r="L209" s="17">
        <v>777.1</v>
      </c>
      <c r="M209" s="17">
        <v>0.27069300000000002</v>
      </c>
      <c r="N209" s="17">
        <v>1037</v>
      </c>
      <c r="O209" s="17">
        <v>0</v>
      </c>
      <c r="P209" s="17">
        <v>0</v>
      </c>
      <c r="Q209" s="17">
        <v>0.87871600000000005</v>
      </c>
      <c r="R209" s="17">
        <v>0.14138400000000001</v>
      </c>
      <c r="S209" s="17">
        <v>0.22903200000000001</v>
      </c>
      <c r="T209" s="17">
        <v>8.7648000000000004E-2</v>
      </c>
      <c r="U209" s="17">
        <v>0.38268999999999997</v>
      </c>
      <c r="V209" s="17">
        <v>825.1</v>
      </c>
      <c r="W209" s="17">
        <v>0.37081900000000001</v>
      </c>
      <c r="X209" s="17">
        <v>406</v>
      </c>
      <c r="Y209" s="17">
        <v>0</v>
      </c>
      <c r="Z209" s="17">
        <v>0</v>
      </c>
      <c r="AA209" s="17">
        <v>0.58875299999999997</v>
      </c>
      <c r="AB209" s="17">
        <v>2.8987300000000001E-2</v>
      </c>
      <c r="AC209" s="17">
        <v>0.143925</v>
      </c>
      <c r="AD209" s="17">
        <v>0.25</v>
      </c>
      <c r="AE209" s="17">
        <v>1068.9000000000001</v>
      </c>
    </row>
    <row r="210" spans="1:31">
      <c r="A210" s="17">
        <v>197</v>
      </c>
      <c r="B210" s="19">
        <v>0.4057986111111111</v>
      </c>
      <c r="C210" s="17">
        <v>148.4</v>
      </c>
      <c r="D210" s="17">
        <v>6.2</v>
      </c>
      <c r="E210" s="17">
        <v>7.2360000000000002E-3</v>
      </c>
      <c r="F210" s="17">
        <v>0.35</v>
      </c>
      <c r="G210" s="17">
        <v>0.86107199999999995</v>
      </c>
      <c r="H210" s="17">
        <v>0.145648</v>
      </c>
      <c r="I210" s="17">
        <v>0.21825800000000001</v>
      </c>
      <c r="J210" s="17">
        <v>7.2609000000000007E-2</v>
      </c>
      <c r="K210" s="17">
        <v>0.33267799999999997</v>
      </c>
      <c r="L210" s="17">
        <v>619.29999999999995</v>
      </c>
      <c r="M210" s="17">
        <v>0.41685699999999998</v>
      </c>
      <c r="N210" s="17">
        <v>485</v>
      </c>
      <c r="O210" s="17">
        <v>0</v>
      </c>
      <c r="P210" s="17">
        <v>0</v>
      </c>
      <c r="Q210" s="17">
        <v>0.89312100000000005</v>
      </c>
      <c r="R210" s="17">
        <v>0.13795399999999999</v>
      </c>
      <c r="S210" s="17">
        <v>0.23563700000000001</v>
      </c>
      <c r="T210" s="17">
        <v>9.7683000000000006E-2</v>
      </c>
      <c r="U210" s="17">
        <v>0.414549</v>
      </c>
      <c r="V210" s="17">
        <v>820.1</v>
      </c>
      <c r="W210" s="17">
        <v>0.33172600000000002</v>
      </c>
      <c r="X210" s="17">
        <v>455</v>
      </c>
      <c r="Y210" s="17">
        <v>0</v>
      </c>
      <c r="Z210" s="17">
        <v>0</v>
      </c>
      <c r="AA210" s="17">
        <v>0.637768</v>
      </c>
      <c r="AB210" s="17">
        <v>1.09973E-2</v>
      </c>
      <c r="AC210" s="17">
        <v>0.13902800000000001</v>
      </c>
      <c r="AD210" s="17">
        <v>0.25</v>
      </c>
      <c r="AE210" s="17">
        <v>1341.2</v>
      </c>
    </row>
    <row r="211" spans="1:31">
      <c r="A211" s="17">
        <v>198</v>
      </c>
      <c r="B211" s="19">
        <v>0.40584490740740736</v>
      </c>
      <c r="C211" s="17">
        <v>149.69999999999999</v>
      </c>
      <c r="D211" s="17">
        <v>6.2</v>
      </c>
      <c r="E211" s="17">
        <v>6.672E-3</v>
      </c>
      <c r="F211" s="17">
        <v>0.32300000000000001</v>
      </c>
      <c r="G211" s="17">
        <v>0.80679999999999996</v>
      </c>
      <c r="H211" s="17">
        <v>0.153553</v>
      </c>
      <c r="I211" s="17">
        <v>0.21659200000000001</v>
      </c>
      <c r="J211" s="17">
        <v>6.3038999999999998E-2</v>
      </c>
      <c r="K211" s="17">
        <v>0.291049</v>
      </c>
      <c r="L211" s="17">
        <v>634.5</v>
      </c>
      <c r="M211" s="17">
        <v>0.41578799999999999</v>
      </c>
      <c r="N211" s="17">
        <v>566</v>
      </c>
      <c r="O211" s="17">
        <v>0</v>
      </c>
      <c r="P211" s="17">
        <v>0</v>
      </c>
      <c r="Q211" s="17">
        <v>0.89711200000000002</v>
      </c>
      <c r="R211" s="17">
        <v>0.13380500000000001</v>
      </c>
      <c r="S211" s="17">
        <v>0.213701</v>
      </c>
      <c r="T211" s="17">
        <v>7.9895999999999995E-2</v>
      </c>
      <c r="U211" s="17">
        <v>0.37386900000000001</v>
      </c>
      <c r="V211" s="17">
        <v>742.7</v>
      </c>
      <c r="W211" s="17">
        <v>0.211983</v>
      </c>
      <c r="X211" s="17">
        <v>435</v>
      </c>
      <c r="Y211" s="17">
        <v>0</v>
      </c>
      <c r="Z211" s="17">
        <v>0</v>
      </c>
      <c r="AA211" s="17">
        <v>0.575183</v>
      </c>
      <c r="AB211" s="17">
        <v>1.3122999999999999E-2</v>
      </c>
      <c r="AC211" s="17">
        <v>0.134853</v>
      </c>
      <c r="AD211" s="17">
        <v>0.25</v>
      </c>
      <c r="AE211" s="17">
        <v>1309</v>
      </c>
    </row>
    <row r="212" spans="1:31">
      <c r="A212" s="17">
        <v>199</v>
      </c>
      <c r="B212" s="19">
        <v>0.40590277777777778</v>
      </c>
      <c r="C212" s="17">
        <v>150.80000000000001</v>
      </c>
      <c r="D212" s="17">
        <v>6.2</v>
      </c>
      <c r="E212" s="17">
        <v>8.4609999999999998E-3</v>
      </c>
      <c r="F212" s="17">
        <v>0.40899999999999997</v>
      </c>
      <c r="G212" s="17">
        <v>0.87031999999999998</v>
      </c>
      <c r="H212" s="17">
        <v>0.134821</v>
      </c>
      <c r="I212" s="17">
        <v>0.218088</v>
      </c>
      <c r="J212" s="17">
        <v>8.3266999999999994E-2</v>
      </c>
      <c r="K212" s="17">
        <v>0.38180599999999998</v>
      </c>
      <c r="L212" s="17">
        <v>765.3</v>
      </c>
      <c r="M212" s="17">
        <v>0.37081999999999998</v>
      </c>
      <c r="N212" s="17">
        <v>667</v>
      </c>
      <c r="O212" s="17">
        <v>0</v>
      </c>
      <c r="P212" s="17">
        <v>0</v>
      </c>
      <c r="Q212" s="17">
        <v>0.82846600000000004</v>
      </c>
      <c r="R212" s="17">
        <v>0.134821</v>
      </c>
      <c r="S212" s="17">
        <v>0.22294800000000001</v>
      </c>
      <c r="T212" s="17">
        <v>8.8126999999999997E-2</v>
      </c>
      <c r="U212" s="17">
        <v>0.39528000000000002</v>
      </c>
      <c r="V212" s="17">
        <v>891.8</v>
      </c>
      <c r="W212" s="17">
        <v>0.37081999999999998</v>
      </c>
      <c r="X212" s="17">
        <v>492</v>
      </c>
      <c r="Y212" s="17">
        <v>0</v>
      </c>
      <c r="Z212" s="17">
        <v>0</v>
      </c>
      <c r="AA212" s="17">
        <v>0.608124</v>
      </c>
      <c r="AB212" s="17">
        <v>1.8558499999999999E-2</v>
      </c>
      <c r="AC212" s="17">
        <v>0.13645699999999999</v>
      </c>
      <c r="AD212" s="17">
        <v>0.25</v>
      </c>
      <c r="AE212" s="17">
        <v>1085.3</v>
      </c>
    </row>
    <row r="213" spans="1:31">
      <c r="A213" s="17">
        <v>200</v>
      </c>
      <c r="B213" s="19">
        <v>0.40596064814814814</v>
      </c>
      <c r="C213" s="17">
        <v>151.5</v>
      </c>
      <c r="D213" s="17">
        <v>6.2</v>
      </c>
      <c r="E213" s="17">
        <v>6.5529999999999998E-3</v>
      </c>
      <c r="F213" s="17">
        <v>0.317</v>
      </c>
      <c r="G213" s="17">
        <v>0.82949099999999998</v>
      </c>
      <c r="H213" s="17">
        <v>0.13648099999999999</v>
      </c>
      <c r="I213" s="17">
        <v>0.21351800000000001</v>
      </c>
      <c r="J213" s="17">
        <v>7.7036999999999994E-2</v>
      </c>
      <c r="K213" s="17">
        <v>0.36079800000000001</v>
      </c>
      <c r="L213" s="17">
        <v>752.6</v>
      </c>
      <c r="M213" s="17">
        <v>0.282997</v>
      </c>
      <c r="N213" s="17">
        <v>1051</v>
      </c>
      <c r="O213" s="17">
        <v>0</v>
      </c>
      <c r="P213" s="17">
        <v>0</v>
      </c>
      <c r="Q213" s="17">
        <v>0.83582500000000004</v>
      </c>
      <c r="R213" s="17">
        <v>0.14624599999999999</v>
      </c>
      <c r="S213" s="17">
        <v>0.213341</v>
      </c>
      <c r="T213" s="17">
        <v>6.7095000000000002E-2</v>
      </c>
      <c r="U213" s="17">
        <v>0.31449700000000003</v>
      </c>
      <c r="V213" s="17">
        <v>720</v>
      </c>
      <c r="W213" s="17">
        <v>0.50071399999999999</v>
      </c>
      <c r="X213" s="17">
        <v>750</v>
      </c>
      <c r="Y213" s="17">
        <v>0</v>
      </c>
      <c r="Z213" s="17">
        <v>0</v>
      </c>
      <c r="AA213" s="17">
        <v>0.48384199999999999</v>
      </c>
      <c r="AB213" s="17">
        <v>2.8482299999999999E-2</v>
      </c>
      <c r="AC213" s="17">
        <v>0.14815700000000001</v>
      </c>
      <c r="AD213" s="17">
        <v>0.25</v>
      </c>
      <c r="AE213" s="17">
        <v>1103.5999999999999</v>
      </c>
    </row>
    <row r="214" spans="1:31">
      <c r="A214" s="17">
        <v>201</v>
      </c>
      <c r="B214" s="19">
        <v>0.4060185185185185</v>
      </c>
      <c r="C214" s="17">
        <v>151.9</v>
      </c>
      <c r="D214" s="17">
        <v>6.2</v>
      </c>
      <c r="E214" s="17">
        <v>7.6280000000000002E-3</v>
      </c>
      <c r="F214" s="17">
        <v>0.36899999999999999</v>
      </c>
      <c r="G214" s="17">
        <v>0.87625799999999998</v>
      </c>
      <c r="H214" s="17">
        <v>0.13050200000000001</v>
      </c>
      <c r="I214" s="17">
        <v>0.20727599999999999</v>
      </c>
      <c r="J214" s="17">
        <v>7.6773999999999995E-2</v>
      </c>
      <c r="K214" s="17">
        <v>0.370396</v>
      </c>
      <c r="L214" s="17">
        <v>722.9</v>
      </c>
      <c r="M214" s="17">
        <v>0.37081999999999998</v>
      </c>
      <c r="N214" s="17">
        <v>569</v>
      </c>
      <c r="O214" s="17">
        <v>0</v>
      </c>
      <c r="P214" s="17">
        <v>0</v>
      </c>
      <c r="Q214" s="17">
        <v>0.90836899999999998</v>
      </c>
      <c r="R214" s="17">
        <v>0.13850599999999999</v>
      </c>
      <c r="S214" s="17">
        <v>0.221937</v>
      </c>
      <c r="T214" s="17">
        <v>8.3430000000000004E-2</v>
      </c>
      <c r="U214" s="17">
        <v>0.375919</v>
      </c>
      <c r="V214" s="17">
        <v>670.4</v>
      </c>
      <c r="W214" s="17">
        <v>0.47475299999999998</v>
      </c>
      <c r="X214" s="17">
        <v>631</v>
      </c>
      <c r="Y214" s="17">
        <v>0</v>
      </c>
      <c r="Z214" s="17">
        <v>0</v>
      </c>
      <c r="AA214" s="17">
        <v>0.57833699999999999</v>
      </c>
      <c r="AB214" s="17">
        <v>1.5004099999999999E-2</v>
      </c>
      <c r="AC214" s="17">
        <v>0.13975799999999999</v>
      </c>
      <c r="AD214" s="17">
        <v>0.25</v>
      </c>
      <c r="AE214" s="17">
        <v>1149</v>
      </c>
    </row>
    <row r="215" spans="1:31">
      <c r="A215" s="17">
        <v>202</v>
      </c>
      <c r="B215" s="19">
        <v>0.40606481481481477</v>
      </c>
      <c r="C215" s="17">
        <v>153.69999999999999</v>
      </c>
      <c r="D215" s="17">
        <v>6.2</v>
      </c>
      <c r="E215" s="17">
        <v>6.816E-3</v>
      </c>
      <c r="F215" s="17">
        <v>0.33</v>
      </c>
      <c r="G215" s="17">
        <v>0.77095800000000003</v>
      </c>
      <c r="H215" s="17">
        <v>0.13409399999999999</v>
      </c>
      <c r="I215" s="17">
        <v>0.19192999999999999</v>
      </c>
      <c r="J215" s="17">
        <v>5.7835999999999999E-2</v>
      </c>
      <c r="K215" s="17">
        <v>0.30133900000000002</v>
      </c>
      <c r="L215" s="17">
        <v>674</v>
      </c>
      <c r="M215" s="17">
        <v>0.37079299999999998</v>
      </c>
      <c r="N215" s="17">
        <v>883</v>
      </c>
      <c r="O215" s="17">
        <v>0</v>
      </c>
      <c r="P215" s="17">
        <v>0</v>
      </c>
      <c r="Q215" s="17">
        <v>0.89327599999999996</v>
      </c>
      <c r="R215" s="17">
        <v>0.12420200000000001</v>
      </c>
      <c r="S215" s="17">
        <v>0.19488800000000001</v>
      </c>
      <c r="T215" s="17">
        <v>7.0685999999999999E-2</v>
      </c>
      <c r="U215" s="17">
        <v>0.362701</v>
      </c>
      <c r="V215" s="17">
        <v>771.7</v>
      </c>
      <c r="W215" s="17">
        <v>2.4816999999999999E-2</v>
      </c>
      <c r="X215" s="17">
        <v>645</v>
      </c>
      <c r="Y215" s="17">
        <v>0</v>
      </c>
      <c r="Z215" s="17">
        <v>0</v>
      </c>
      <c r="AA215" s="17">
        <v>0.55800099999999997</v>
      </c>
      <c r="AB215" s="17">
        <v>2.1578400000000001E-2</v>
      </c>
      <c r="AC215" s="17">
        <v>0.12572700000000001</v>
      </c>
      <c r="AD215" s="17">
        <v>0.25</v>
      </c>
      <c r="AE215" s="17">
        <v>1232.3</v>
      </c>
    </row>
    <row r="216" spans="1:31">
      <c r="A216" s="17">
        <v>203</v>
      </c>
      <c r="B216" s="19">
        <v>0.40612268518518518</v>
      </c>
      <c r="C216" s="17">
        <v>154.1</v>
      </c>
      <c r="D216" s="17">
        <v>6.2</v>
      </c>
      <c r="E216" s="17">
        <v>8.397E-3</v>
      </c>
      <c r="F216" s="17">
        <v>0.40600000000000003</v>
      </c>
      <c r="G216" s="17">
        <v>0.819048</v>
      </c>
      <c r="H216" s="17">
        <v>0.12592100000000001</v>
      </c>
      <c r="I216" s="17">
        <v>0.19236600000000001</v>
      </c>
      <c r="J216" s="17">
        <v>6.6445000000000004E-2</v>
      </c>
      <c r="K216" s="17">
        <v>0.34540900000000002</v>
      </c>
      <c r="L216" s="17">
        <v>853.4</v>
      </c>
      <c r="M216" s="17">
        <v>0.21510699999999999</v>
      </c>
      <c r="N216" s="17">
        <v>567</v>
      </c>
      <c r="O216" s="17">
        <v>0</v>
      </c>
      <c r="P216" s="17">
        <v>0</v>
      </c>
      <c r="Q216" s="17">
        <v>0.850943</v>
      </c>
      <c r="R216" s="17">
        <v>0.120966</v>
      </c>
      <c r="S216" s="17">
        <v>0.186525</v>
      </c>
      <c r="T216" s="17">
        <v>6.5559000000000006E-2</v>
      </c>
      <c r="U216" s="17">
        <v>0.35147600000000001</v>
      </c>
      <c r="V216" s="17">
        <v>799.6</v>
      </c>
      <c r="W216" s="17">
        <v>0.33582000000000001</v>
      </c>
      <c r="X216" s="17">
        <v>638</v>
      </c>
      <c r="Y216" s="17">
        <v>0</v>
      </c>
      <c r="Z216" s="17">
        <v>0</v>
      </c>
      <c r="AA216" s="17">
        <v>0.54073199999999999</v>
      </c>
      <c r="AB216" s="17">
        <v>1.7607299999999999E-2</v>
      </c>
      <c r="AC216" s="17">
        <v>0.12212000000000001</v>
      </c>
      <c r="AD216" s="17">
        <v>0.25</v>
      </c>
      <c r="AE216" s="17">
        <v>973.3</v>
      </c>
    </row>
    <row r="217" spans="1:31">
      <c r="A217" s="17">
        <v>204</v>
      </c>
      <c r="B217" s="19">
        <v>0.40618055555555554</v>
      </c>
      <c r="C217" s="17">
        <v>155.5</v>
      </c>
      <c r="D217" s="17">
        <v>6.2</v>
      </c>
      <c r="E217" s="17">
        <v>6.4809999999999998E-3</v>
      </c>
      <c r="F217" s="17">
        <v>0.314</v>
      </c>
      <c r="G217" s="17">
        <v>0.82816299999999998</v>
      </c>
      <c r="H217" s="17">
        <v>0.12483900000000001</v>
      </c>
      <c r="I217" s="17">
        <v>0.185527</v>
      </c>
      <c r="J217" s="17">
        <v>6.0686999999999998E-2</v>
      </c>
      <c r="K217" s="17">
        <v>0.32710800000000001</v>
      </c>
      <c r="L217" s="17">
        <v>725.2</v>
      </c>
      <c r="M217" s="17">
        <v>0.31012499999999998</v>
      </c>
      <c r="N217" s="17">
        <v>788</v>
      </c>
      <c r="O217" s="17">
        <v>0</v>
      </c>
      <c r="P217" s="17">
        <v>0</v>
      </c>
      <c r="Q217" s="17">
        <v>0.85212299999999996</v>
      </c>
      <c r="R217" s="17">
        <v>0.128527</v>
      </c>
      <c r="S217" s="17">
        <v>0.18907199999999999</v>
      </c>
      <c r="T217" s="17">
        <v>6.0544000000000001E-2</v>
      </c>
      <c r="U217" s="17">
        <v>0.32021899999999998</v>
      </c>
      <c r="V217" s="17">
        <v>699.9</v>
      </c>
      <c r="W217" s="17">
        <v>0.46624399999999999</v>
      </c>
      <c r="X217" s="17">
        <v>619</v>
      </c>
      <c r="Y217" s="17">
        <v>0</v>
      </c>
      <c r="Z217" s="17">
        <v>0</v>
      </c>
      <c r="AA217" s="17">
        <v>0.492645</v>
      </c>
      <c r="AB217" s="17">
        <v>2.0738099999999999E-2</v>
      </c>
      <c r="AC217" s="17">
        <v>0.12978300000000001</v>
      </c>
      <c r="AD217" s="17">
        <v>0.25</v>
      </c>
      <c r="AE217" s="17">
        <v>1145.3</v>
      </c>
    </row>
    <row r="218" spans="1:31">
      <c r="A218" s="17">
        <v>205</v>
      </c>
      <c r="B218" s="19">
        <v>0.40623842592592596</v>
      </c>
      <c r="C218" s="17">
        <v>156.1</v>
      </c>
      <c r="D218" s="17">
        <v>6.2</v>
      </c>
      <c r="E218" s="17">
        <v>6.2379999999999996E-3</v>
      </c>
      <c r="F218" s="17">
        <v>0.30199999999999999</v>
      </c>
      <c r="G218" s="17">
        <v>0.75053000000000003</v>
      </c>
      <c r="H218" s="17">
        <v>0.116715</v>
      </c>
      <c r="I218" s="17">
        <v>0.175534</v>
      </c>
      <c r="J218" s="17">
        <v>5.8819000000000003E-2</v>
      </c>
      <c r="K218" s="17">
        <v>0.33508700000000002</v>
      </c>
      <c r="L218" s="17">
        <v>773.1</v>
      </c>
      <c r="M218" s="17">
        <v>0.37081900000000001</v>
      </c>
      <c r="N218" s="17">
        <v>766</v>
      </c>
      <c r="O218" s="17">
        <v>0</v>
      </c>
      <c r="P218" s="17">
        <v>0</v>
      </c>
      <c r="Q218" s="17">
        <v>0.79680300000000004</v>
      </c>
      <c r="R218" s="17">
        <v>0.12181699999999999</v>
      </c>
      <c r="S218" s="17">
        <v>0.17141600000000001</v>
      </c>
      <c r="T218" s="17">
        <v>4.9598999999999997E-2</v>
      </c>
      <c r="U218" s="17">
        <v>0.28934900000000002</v>
      </c>
      <c r="V218" s="17">
        <v>707.3</v>
      </c>
      <c r="W218" s="17">
        <v>0.599997</v>
      </c>
      <c r="X218" s="17">
        <v>711</v>
      </c>
      <c r="Y218" s="17">
        <v>0</v>
      </c>
      <c r="Z218" s="17">
        <v>0</v>
      </c>
      <c r="AA218" s="17">
        <v>0.44515199999999999</v>
      </c>
      <c r="AB218" s="17">
        <v>2.1459900000000001E-2</v>
      </c>
      <c r="AC218" s="17">
        <v>0.12288200000000001</v>
      </c>
      <c r="AD218" s="17">
        <v>0.25</v>
      </c>
      <c r="AE218" s="17">
        <v>1074.4000000000001</v>
      </c>
    </row>
    <row r="219" spans="1:31">
      <c r="A219" s="17">
        <v>206</v>
      </c>
      <c r="B219" s="19">
        <v>0.40629629629629632</v>
      </c>
      <c r="C219" s="17">
        <v>157.69999999999999</v>
      </c>
      <c r="D219" s="17">
        <v>6.2</v>
      </c>
      <c r="E219" s="17">
        <v>6.4390000000000003E-3</v>
      </c>
      <c r="F219" s="17">
        <v>0.312</v>
      </c>
      <c r="G219" s="17">
        <v>0.72137399999999996</v>
      </c>
      <c r="H219" s="17">
        <v>0.113538</v>
      </c>
      <c r="I219" s="17">
        <v>0.16899500000000001</v>
      </c>
      <c r="J219" s="17">
        <v>5.5456999999999999E-2</v>
      </c>
      <c r="K219" s="17">
        <v>0.328156</v>
      </c>
      <c r="L219" s="17">
        <v>727.2</v>
      </c>
      <c r="M219" s="17">
        <v>9.5655000000000004E-2</v>
      </c>
      <c r="N219" s="17">
        <v>1311</v>
      </c>
      <c r="O219" s="17">
        <v>0</v>
      </c>
      <c r="P219" s="17">
        <v>0</v>
      </c>
      <c r="Q219" s="17">
        <v>0.71070999999999995</v>
      </c>
      <c r="R219" s="17">
        <v>0.11118</v>
      </c>
      <c r="S219" s="17">
        <v>0.163908</v>
      </c>
      <c r="T219" s="17">
        <v>5.2727999999999997E-2</v>
      </c>
      <c r="U219" s="17">
        <v>0.32169399999999998</v>
      </c>
      <c r="V219" s="17">
        <v>883.8</v>
      </c>
      <c r="W219" s="17">
        <v>0.37082300000000001</v>
      </c>
      <c r="X219" s="17">
        <v>1219</v>
      </c>
      <c r="Y219" s="17">
        <v>0</v>
      </c>
      <c r="Z219" s="17">
        <v>0</v>
      </c>
      <c r="AA219" s="17">
        <v>0.49491499999999999</v>
      </c>
      <c r="AB219" s="17">
        <v>3.4102500000000001E-2</v>
      </c>
      <c r="AC219" s="17">
        <v>0.112978</v>
      </c>
      <c r="AD219" s="17">
        <v>0.25</v>
      </c>
      <c r="AE219" s="17">
        <v>1142.2</v>
      </c>
    </row>
    <row r="220" spans="1:31">
      <c r="A220" s="17">
        <v>207</v>
      </c>
      <c r="B220" s="19">
        <v>0.40634259259259259</v>
      </c>
      <c r="C220" s="17">
        <v>157.5</v>
      </c>
      <c r="D220" s="17">
        <v>6.2</v>
      </c>
      <c r="E220" s="17">
        <v>5.744E-3</v>
      </c>
      <c r="F220" s="17">
        <v>0.27800000000000002</v>
      </c>
      <c r="G220" s="17">
        <v>0.76899899999999999</v>
      </c>
      <c r="H220" s="17">
        <v>0.125194</v>
      </c>
      <c r="I220" s="17">
        <v>0.18021899999999999</v>
      </c>
      <c r="J220" s="17">
        <v>5.5024999999999998E-2</v>
      </c>
      <c r="K220" s="17">
        <v>0.30532399999999998</v>
      </c>
      <c r="L220" s="17">
        <v>649.79999999999995</v>
      </c>
      <c r="M220" s="17">
        <v>0.37081700000000001</v>
      </c>
      <c r="N220" s="17">
        <v>1061</v>
      </c>
      <c r="O220" s="17">
        <v>0</v>
      </c>
      <c r="P220" s="17">
        <v>0</v>
      </c>
      <c r="Q220" s="17">
        <v>0.76825299999999996</v>
      </c>
      <c r="R220" s="17">
        <v>0.112578</v>
      </c>
      <c r="S220" s="17">
        <v>0.165103</v>
      </c>
      <c r="T220" s="17">
        <v>5.2524000000000001E-2</v>
      </c>
      <c r="U220" s="17">
        <v>0.318131</v>
      </c>
      <c r="V220" s="17">
        <v>783.1</v>
      </c>
      <c r="W220" s="17">
        <v>0.37081900000000001</v>
      </c>
      <c r="X220" s="17">
        <v>692</v>
      </c>
      <c r="Y220" s="17">
        <v>0</v>
      </c>
      <c r="Z220" s="17">
        <v>0</v>
      </c>
      <c r="AA220" s="17">
        <v>0.48943199999999998</v>
      </c>
      <c r="AB220" s="17">
        <v>2.48963E-2</v>
      </c>
      <c r="AC220" s="17">
        <v>0.113886</v>
      </c>
      <c r="AD220" s="17">
        <v>0.25</v>
      </c>
      <c r="AE220" s="17">
        <v>1278.3</v>
      </c>
    </row>
    <row r="221" spans="1:31">
      <c r="A221" s="17">
        <v>208</v>
      </c>
      <c r="B221" s="19">
        <v>0.40640046296296295</v>
      </c>
      <c r="C221" s="17">
        <v>159.69999999999999</v>
      </c>
      <c r="D221" s="17">
        <v>6.2</v>
      </c>
      <c r="E221" s="17">
        <v>4.797E-3</v>
      </c>
      <c r="F221" s="17">
        <v>0.23200000000000001</v>
      </c>
      <c r="G221" s="17">
        <v>0.748062</v>
      </c>
      <c r="H221" s="17">
        <v>0.11602</v>
      </c>
      <c r="I221" s="17">
        <v>0.16117999999999999</v>
      </c>
      <c r="J221" s="17">
        <v>4.5159999999999999E-2</v>
      </c>
      <c r="K221" s="17">
        <v>0.28018199999999999</v>
      </c>
      <c r="L221" s="17">
        <v>555.70000000000005</v>
      </c>
      <c r="M221" s="17">
        <v>0.31628600000000001</v>
      </c>
      <c r="N221" s="17">
        <v>1083</v>
      </c>
      <c r="O221" s="17">
        <v>0</v>
      </c>
      <c r="P221" s="17">
        <v>0</v>
      </c>
      <c r="Q221" s="17">
        <v>0.79967999999999995</v>
      </c>
      <c r="R221" s="17">
        <v>0.114347</v>
      </c>
      <c r="S221" s="17">
        <v>0.16563800000000001</v>
      </c>
      <c r="T221" s="17">
        <v>5.1291000000000003E-2</v>
      </c>
      <c r="U221" s="17">
        <v>0.30965799999999999</v>
      </c>
      <c r="V221" s="17">
        <v>717.6</v>
      </c>
      <c r="W221" s="17">
        <v>0.59248500000000004</v>
      </c>
      <c r="X221" s="17">
        <v>499</v>
      </c>
      <c r="Y221" s="17">
        <v>0</v>
      </c>
      <c r="Z221" s="17">
        <v>0</v>
      </c>
      <c r="AA221" s="17">
        <v>0.47639700000000001</v>
      </c>
      <c r="AB221" s="17">
        <v>2.1812700000000001E-2</v>
      </c>
      <c r="AC221" s="17">
        <v>0.115466</v>
      </c>
      <c r="AD221" s="17">
        <v>0.25</v>
      </c>
      <c r="AE221" s="17">
        <v>1494.7</v>
      </c>
    </row>
    <row r="222" spans="1:31">
      <c r="A222" s="17">
        <v>209</v>
      </c>
      <c r="B222" s="19">
        <v>0.40645833333333337</v>
      </c>
      <c r="C222" s="17">
        <v>159.19999999999999</v>
      </c>
      <c r="D222" s="17">
        <v>6.2</v>
      </c>
      <c r="E222" s="17">
        <v>5.9319999999999998E-3</v>
      </c>
      <c r="F222" s="17">
        <v>0.28699999999999998</v>
      </c>
      <c r="G222" s="17">
        <v>0.68097099999999999</v>
      </c>
      <c r="H222" s="17">
        <v>0.106001</v>
      </c>
      <c r="I222" s="17">
        <v>0.159888</v>
      </c>
      <c r="J222" s="17">
        <v>5.3886999999999997E-2</v>
      </c>
      <c r="K222" s="17">
        <v>0.33702700000000002</v>
      </c>
      <c r="L222" s="17">
        <v>786.1</v>
      </c>
      <c r="M222" s="17">
        <v>4.0000000000000003E-5</v>
      </c>
      <c r="N222" s="17">
        <v>1170</v>
      </c>
      <c r="O222" s="17">
        <v>0</v>
      </c>
      <c r="P222" s="17">
        <v>0</v>
      </c>
      <c r="Q222" s="17">
        <v>0.82291899999999996</v>
      </c>
      <c r="R222" s="17">
        <v>0.108111</v>
      </c>
      <c r="S222" s="17">
        <v>0.14887700000000001</v>
      </c>
      <c r="T222" s="17">
        <v>4.0765999999999997E-2</v>
      </c>
      <c r="U222" s="17">
        <v>0.27382200000000001</v>
      </c>
      <c r="V222" s="17">
        <v>710</v>
      </c>
      <c r="W222" s="17">
        <v>0.594746</v>
      </c>
      <c r="X222" s="17">
        <v>927</v>
      </c>
      <c r="Y222" s="17">
        <v>0</v>
      </c>
      <c r="Z222" s="17">
        <v>0</v>
      </c>
      <c r="AA222" s="17">
        <v>0.42126400000000003</v>
      </c>
      <c r="AB222" s="17">
        <v>3.2957399999999998E-2</v>
      </c>
      <c r="AC222" s="17">
        <v>0.109455</v>
      </c>
      <c r="AD222" s="17">
        <v>0.25</v>
      </c>
      <c r="AE222" s="17">
        <v>1056.5999999999999</v>
      </c>
    </row>
    <row r="223" spans="1:31">
      <c r="A223" s="17">
        <v>210</v>
      </c>
      <c r="B223" s="19">
        <v>0.40651620370370373</v>
      </c>
      <c r="C223" s="17">
        <v>161.69999999999999</v>
      </c>
      <c r="D223" s="17">
        <v>6.2</v>
      </c>
      <c r="E223" s="17">
        <v>6.6309999999999997E-3</v>
      </c>
      <c r="F223" s="17">
        <v>0.32100000000000001</v>
      </c>
      <c r="G223" s="17">
        <v>0.80155900000000002</v>
      </c>
      <c r="H223" s="17">
        <v>0.10360800000000001</v>
      </c>
      <c r="I223" s="17">
        <v>0.15437899999999999</v>
      </c>
      <c r="J223" s="17">
        <v>5.0770999999999997E-2</v>
      </c>
      <c r="K223" s="17">
        <v>0.328874</v>
      </c>
      <c r="L223" s="17">
        <v>745.8</v>
      </c>
      <c r="M223" s="17">
        <v>0.37081999999999998</v>
      </c>
      <c r="N223" s="17">
        <v>1196</v>
      </c>
      <c r="O223" s="17">
        <v>0</v>
      </c>
      <c r="P223" s="17">
        <v>0</v>
      </c>
      <c r="Q223" s="17">
        <v>0.74775800000000003</v>
      </c>
      <c r="R223" s="17">
        <v>9.9005999999999997E-2</v>
      </c>
      <c r="S223" s="17">
        <v>0.146088</v>
      </c>
      <c r="T223" s="17">
        <v>4.7081999999999999E-2</v>
      </c>
      <c r="U223" s="17">
        <v>0.32228600000000002</v>
      </c>
      <c r="V223" s="17">
        <v>720.5</v>
      </c>
      <c r="W223" s="17">
        <v>2.0764999999999999E-2</v>
      </c>
      <c r="X223" s="17">
        <v>593</v>
      </c>
      <c r="Y223" s="17">
        <v>0</v>
      </c>
      <c r="Z223" s="17">
        <v>0</v>
      </c>
      <c r="AA223" s="17">
        <v>0.49582500000000002</v>
      </c>
      <c r="AB223" s="17">
        <v>3.1982200000000002E-2</v>
      </c>
      <c r="AC223" s="17">
        <v>0.100512</v>
      </c>
      <c r="AD223" s="17">
        <v>0.25</v>
      </c>
      <c r="AE223" s="17">
        <v>1113.7</v>
      </c>
    </row>
    <row r="224" spans="1:31">
      <c r="A224" s="17">
        <v>211</v>
      </c>
      <c r="B224" s="19">
        <v>0.40657407407407403</v>
      </c>
      <c r="C224" s="17">
        <v>161.4</v>
      </c>
      <c r="D224" s="17">
        <v>6.2</v>
      </c>
      <c r="E224" s="17">
        <v>5.28E-3</v>
      </c>
      <c r="F224" s="17">
        <v>0.25600000000000001</v>
      </c>
      <c r="G224" s="17">
        <v>0.73991300000000004</v>
      </c>
      <c r="H224" s="17">
        <v>0.103614</v>
      </c>
      <c r="I224" s="17">
        <v>0.14696200000000001</v>
      </c>
      <c r="J224" s="17">
        <v>4.3347999999999998E-2</v>
      </c>
      <c r="K224" s="17">
        <v>0.294962</v>
      </c>
      <c r="L224" s="17">
        <v>722.7</v>
      </c>
      <c r="M224" s="17">
        <v>0.37081700000000001</v>
      </c>
      <c r="N224" s="17">
        <v>1221</v>
      </c>
      <c r="O224" s="17">
        <v>0</v>
      </c>
      <c r="P224" s="17">
        <v>0</v>
      </c>
      <c r="Q224" s="17">
        <v>0.78697799999999996</v>
      </c>
      <c r="R224" s="17">
        <v>0.109458</v>
      </c>
      <c r="S224" s="17">
        <v>0.148871</v>
      </c>
      <c r="T224" s="17">
        <v>3.9412999999999997E-2</v>
      </c>
      <c r="U224" s="17">
        <v>0.26474599999999998</v>
      </c>
      <c r="V224" s="17">
        <v>716.5</v>
      </c>
      <c r="W224" s="17">
        <v>0.59999899999999995</v>
      </c>
      <c r="X224" s="17">
        <v>946</v>
      </c>
      <c r="Y224" s="17">
        <v>0</v>
      </c>
      <c r="Z224" s="17">
        <v>0</v>
      </c>
      <c r="AA224" s="17">
        <v>0.407302</v>
      </c>
      <c r="AB224" s="17">
        <v>3.1664299999999999E-2</v>
      </c>
      <c r="AC224" s="17">
        <v>0.110706</v>
      </c>
      <c r="AD224" s="17">
        <v>0.25</v>
      </c>
      <c r="AE224" s="17">
        <v>1149.2</v>
      </c>
    </row>
    <row r="225" spans="1:31">
      <c r="A225" s="17">
        <v>212</v>
      </c>
      <c r="B225" s="19">
        <v>0.40663194444444445</v>
      </c>
      <c r="C225" s="17">
        <v>163.19999999999999</v>
      </c>
      <c r="D225" s="17">
        <v>6.2</v>
      </c>
      <c r="E225" s="17">
        <v>5.7369999999999999E-3</v>
      </c>
      <c r="F225" s="17">
        <v>0.27800000000000002</v>
      </c>
      <c r="G225" s="17">
        <v>0.67286500000000005</v>
      </c>
      <c r="H225" s="17">
        <v>0.10022200000000001</v>
      </c>
      <c r="I225" s="17">
        <v>0.14047599999999999</v>
      </c>
      <c r="J225" s="17">
        <v>4.0253999999999998E-2</v>
      </c>
      <c r="K225" s="17">
        <v>0.28655700000000001</v>
      </c>
      <c r="L225" s="17">
        <v>672.1</v>
      </c>
      <c r="M225" s="17">
        <v>0.17010600000000001</v>
      </c>
      <c r="N225" s="17">
        <v>1310</v>
      </c>
      <c r="O225" s="17">
        <v>0</v>
      </c>
      <c r="P225" s="17">
        <v>0</v>
      </c>
      <c r="Q225" s="17">
        <v>0.76301699999999995</v>
      </c>
      <c r="R225" s="17">
        <v>9.6697000000000005E-2</v>
      </c>
      <c r="S225" s="17">
        <v>0.13999300000000001</v>
      </c>
      <c r="T225" s="17">
        <v>4.3297000000000002E-2</v>
      </c>
      <c r="U225" s="17">
        <v>0.30927700000000002</v>
      </c>
      <c r="V225" s="17">
        <v>547</v>
      </c>
      <c r="W225" s="17">
        <v>1.5E-5</v>
      </c>
      <c r="X225" s="17">
        <v>1192</v>
      </c>
      <c r="Y225" s="17">
        <v>0</v>
      </c>
      <c r="Z225" s="17">
        <v>0</v>
      </c>
      <c r="AA225" s="17">
        <v>0.47581000000000001</v>
      </c>
      <c r="AB225" s="17">
        <v>3.15982E-2</v>
      </c>
      <c r="AC225" s="17">
        <v>9.8064600000000002E-2</v>
      </c>
      <c r="AD225" s="17">
        <v>0.25</v>
      </c>
      <c r="AE225" s="17">
        <v>1235.7</v>
      </c>
    </row>
    <row r="226" spans="1:31">
      <c r="A226" s="17">
        <v>213</v>
      </c>
      <c r="B226" s="19">
        <v>0.40667824074074077</v>
      </c>
      <c r="C226" s="17">
        <v>163.5</v>
      </c>
      <c r="D226" s="17">
        <v>6.2</v>
      </c>
      <c r="E226" s="17">
        <v>7.4279999999999997E-3</v>
      </c>
      <c r="F226" s="17">
        <v>0.35899999999999999</v>
      </c>
      <c r="G226" s="17">
        <v>0.76631700000000003</v>
      </c>
      <c r="H226" s="17">
        <v>9.6484E-2</v>
      </c>
      <c r="I226" s="17">
        <v>0.146844</v>
      </c>
      <c r="J226" s="17">
        <v>5.0360000000000002E-2</v>
      </c>
      <c r="K226" s="17">
        <v>0.342949</v>
      </c>
      <c r="L226" s="17">
        <v>868.9</v>
      </c>
      <c r="M226" s="17">
        <v>0.37081900000000001</v>
      </c>
      <c r="N226" s="17">
        <v>1331</v>
      </c>
      <c r="O226" s="17">
        <v>0</v>
      </c>
      <c r="P226" s="17">
        <v>0</v>
      </c>
      <c r="Q226" s="17">
        <v>0.71150400000000003</v>
      </c>
      <c r="R226" s="17">
        <v>9.9220000000000003E-2</v>
      </c>
      <c r="S226" s="17">
        <v>0.14438699999999999</v>
      </c>
      <c r="T226" s="17">
        <v>4.5168E-2</v>
      </c>
      <c r="U226" s="17">
        <v>0.31282300000000002</v>
      </c>
      <c r="V226" s="17">
        <v>763.8</v>
      </c>
      <c r="W226" s="17">
        <v>0.49701400000000001</v>
      </c>
      <c r="X226" s="17">
        <v>998</v>
      </c>
      <c r="Y226" s="17">
        <v>0</v>
      </c>
      <c r="Z226" s="17">
        <v>0</v>
      </c>
      <c r="AA226" s="17">
        <v>0.48126600000000003</v>
      </c>
      <c r="AB226" s="17">
        <v>4.1079299999999999E-2</v>
      </c>
      <c r="AC226" s="17">
        <v>0.101075</v>
      </c>
      <c r="AD226" s="17">
        <v>0.25</v>
      </c>
      <c r="AE226" s="17">
        <v>955.9</v>
      </c>
    </row>
    <row r="227" spans="1:31">
      <c r="A227" s="17">
        <v>214</v>
      </c>
      <c r="B227" s="19">
        <v>0.40673611111111113</v>
      </c>
      <c r="C227" s="17">
        <v>164.6</v>
      </c>
      <c r="D227" s="17">
        <v>6.2</v>
      </c>
      <c r="E227" s="17">
        <v>6.5180000000000004E-3</v>
      </c>
      <c r="F227" s="17">
        <v>0.315</v>
      </c>
      <c r="G227" s="17">
        <v>0.66039400000000004</v>
      </c>
      <c r="H227" s="17">
        <v>9.8321000000000006E-2</v>
      </c>
      <c r="I227" s="17">
        <v>0.138045</v>
      </c>
      <c r="J227" s="17">
        <v>3.9725000000000003E-2</v>
      </c>
      <c r="K227" s="17">
        <v>0.28776499999999999</v>
      </c>
      <c r="L227" s="17">
        <v>778.1</v>
      </c>
      <c r="M227" s="17">
        <v>0.6</v>
      </c>
      <c r="N227" s="17">
        <v>1413</v>
      </c>
      <c r="O227" s="17">
        <v>0</v>
      </c>
      <c r="P227" s="17">
        <v>0</v>
      </c>
      <c r="Q227" s="17">
        <v>0.74034100000000003</v>
      </c>
      <c r="R227" s="17">
        <v>0.104992</v>
      </c>
      <c r="S227" s="17">
        <v>0.15127199999999999</v>
      </c>
      <c r="T227" s="17">
        <v>4.6280000000000002E-2</v>
      </c>
      <c r="U227" s="17">
        <v>0.30593799999999999</v>
      </c>
      <c r="V227" s="17">
        <v>775</v>
      </c>
      <c r="W227" s="17">
        <v>0.6</v>
      </c>
      <c r="X227" s="17">
        <v>509</v>
      </c>
      <c r="Y227" s="17">
        <v>0</v>
      </c>
      <c r="Z227" s="17">
        <v>0</v>
      </c>
      <c r="AA227" s="17">
        <v>0.47067300000000001</v>
      </c>
      <c r="AB227" s="17">
        <v>3.9143999999999998E-2</v>
      </c>
      <c r="AC227" s="17">
        <v>0.106804</v>
      </c>
      <c r="AD227" s="17">
        <v>0.25</v>
      </c>
      <c r="AE227" s="17">
        <v>1067.4000000000001</v>
      </c>
    </row>
    <row r="228" spans="1:31">
      <c r="A228" s="17">
        <v>215</v>
      </c>
      <c r="B228" s="19">
        <v>0.40679398148148144</v>
      </c>
      <c r="C228" s="17">
        <v>165.6</v>
      </c>
      <c r="D228" s="17">
        <v>6.2</v>
      </c>
      <c r="E228" s="17">
        <v>4.8190000000000004E-3</v>
      </c>
      <c r="F228" s="17">
        <v>0.23300000000000001</v>
      </c>
      <c r="G228" s="17">
        <v>0.51109199999999999</v>
      </c>
      <c r="H228" s="17">
        <v>0.107142</v>
      </c>
      <c r="I228" s="17">
        <v>0.137763</v>
      </c>
      <c r="J228" s="17">
        <v>3.0620999999999999E-2</v>
      </c>
      <c r="K228" s="17">
        <v>0.222274</v>
      </c>
      <c r="L228" s="17">
        <v>666.3</v>
      </c>
      <c r="M228" s="17">
        <v>0.28326600000000002</v>
      </c>
      <c r="N228" s="17">
        <v>763</v>
      </c>
      <c r="O228" s="17">
        <v>0</v>
      </c>
      <c r="P228" s="17">
        <v>0</v>
      </c>
      <c r="Q228" s="17">
        <v>0.69454800000000005</v>
      </c>
      <c r="R228" s="17">
        <v>9.8968E-2</v>
      </c>
      <c r="S228" s="17">
        <v>0.13348299999999999</v>
      </c>
      <c r="T228" s="17">
        <v>3.4514999999999997E-2</v>
      </c>
      <c r="U228" s="17">
        <v>0.25857400000000003</v>
      </c>
      <c r="V228" s="17">
        <v>694.2</v>
      </c>
      <c r="W228" s="17">
        <v>0.37184400000000001</v>
      </c>
      <c r="X228" s="17">
        <v>1345</v>
      </c>
      <c r="Y228" s="17">
        <v>0</v>
      </c>
      <c r="Z228" s="17">
        <v>0</v>
      </c>
      <c r="AA228" s="17">
        <v>0.39780599999999999</v>
      </c>
      <c r="AB228" s="17">
        <v>1.8478700000000001E-2</v>
      </c>
      <c r="AC228" s="17">
        <v>9.96055E-2</v>
      </c>
      <c r="AD228" s="17">
        <v>0.25</v>
      </c>
      <c r="AE228" s="17">
        <v>1246.5</v>
      </c>
    </row>
    <row r="229" spans="1:31">
      <c r="A229" s="17">
        <v>216</v>
      </c>
      <c r="B229" s="19">
        <v>0.40685185185185185</v>
      </c>
      <c r="C229" s="17">
        <v>166.8</v>
      </c>
      <c r="D229" s="17">
        <v>6.2</v>
      </c>
      <c r="E229" s="17">
        <v>5.8259999999999996E-3</v>
      </c>
      <c r="F229" s="17">
        <v>0.28199999999999997</v>
      </c>
      <c r="G229" s="17">
        <v>0.71274899999999997</v>
      </c>
      <c r="H229" s="17">
        <v>0.102393</v>
      </c>
      <c r="I229" s="17">
        <v>0.14080899999999999</v>
      </c>
      <c r="J229" s="17">
        <v>3.8417E-2</v>
      </c>
      <c r="K229" s="17">
        <v>0.27282800000000001</v>
      </c>
      <c r="L229" s="17">
        <v>714.6</v>
      </c>
      <c r="M229" s="17">
        <v>0.15434899999999999</v>
      </c>
      <c r="N229" s="17">
        <v>882</v>
      </c>
      <c r="O229" s="17">
        <v>0</v>
      </c>
      <c r="P229" s="17">
        <v>0</v>
      </c>
      <c r="Q229" s="17">
        <v>0.69502900000000001</v>
      </c>
      <c r="R229" s="17">
        <v>9.5056000000000002E-2</v>
      </c>
      <c r="S229" s="17">
        <v>0.13439999999999999</v>
      </c>
      <c r="T229" s="17">
        <v>3.9343999999999997E-2</v>
      </c>
      <c r="U229" s="17">
        <v>0.292736</v>
      </c>
      <c r="V229" s="17">
        <v>900</v>
      </c>
      <c r="W229" s="17">
        <v>1.9999999999999999E-6</v>
      </c>
      <c r="X229" s="17">
        <v>701</v>
      </c>
      <c r="Y229" s="17">
        <v>0</v>
      </c>
      <c r="Z229" s="17">
        <v>0</v>
      </c>
      <c r="AA229" s="17">
        <v>0.45036199999999998</v>
      </c>
      <c r="AB229" s="17">
        <v>2.28258E-2</v>
      </c>
      <c r="AC229" s="17">
        <v>9.5954300000000006E-2</v>
      </c>
      <c r="AD229" s="17">
        <v>0.25</v>
      </c>
      <c r="AE229" s="17">
        <v>1162.2</v>
      </c>
    </row>
    <row r="230" spans="1:31">
      <c r="A230" s="17">
        <v>217</v>
      </c>
      <c r="B230" s="19">
        <v>0.40690972222222221</v>
      </c>
      <c r="C230" s="17">
        <v>167.4</v>
      </c>
      <c r="D230" s="17">
        <v>6.2</v>
      </c>
      <c r="E230" s="17">
        <v>4.0920000000000002E-3</v>
      </c>
      <c r="F230" s="17">
        <v>0.19800000000000001</v>
      </c>
      <c r="G230" s="17">
        <v>0.61589000000000005</v>
      </c>
      <c r="H230" s="17">
        <v>0.107644</v>
      </c>
      <c r="I230" s="17">
        <v>0.13627600000000001</v>
      </c>
      <c r="J230" s="17">
        <v>2.8632000000000001E-2</v>
      </c>
      <c r="K230" s="17">
        <v>0.21010000000000001</v>
      </c>
      <c r="L230" s="17">
        <v>595.70000000000005</v>
      </c>
      <c r="M230" s="17">
        <v>0.59999899999999995</v>
      </c>
      <c r="N230" s="17">
        <v>1010</v>
      </c>
      <c r="O230" s="17">
        <v>0</v>
      </c>
      <c r="P230" s="17">
        <v>0</v>
      </c>
      <c r="Q230" s="17">
        <v>0.65736099999999997</v>
      </c>
      <c r="R230" s="17">
        <v>9.6872E-2</v>
      </c>
      <c r="S230" s="17">
        <v>0.128553</v>
      </c>
      <c r="T230" s="17">
        <v>3.1681000000000001E-2</v>
      </c>
      <c r="U230" s="17">
        <v>0.246443</v>
      </c>
      <c r="V230" s="17">
        <v>650.5</v>
      </c>
      <c r="W230" s="17">
        <v>0.48488100000000001</v>
      </c>
      <c r="X230" s="17">
        <v>1032</v>
      </c>
      <c r="Y230" s="17">
        <v>0</v>
      </c>
      <c r="Z230" s="17">
        <v>0</v>
      </c>
      <c r="AA230" s="17">
        <v>0.37914199999999998</v>
      </c>
      <c r="AB230" s="17">
        <v>2.17953E-2</v>
      </c>
      <c r="AC230" s="17">
        <v>9.7562599999999999E-2</v>
      </c>
      <c r="AD230" s="17">
        <v>0.25</v>
      </c>
      <c r="AE230" s="17">
        <v>1394.4</v>
      </c>
    </row>
    <row r="231" spans="1:31">
      <c r="A231" s="17">
        <v>218</v>
      </c>
      <c r="B231" s="19">
        <v>0.40695601851851854</v>
      </c>
      <c r="C231" s="17">
        <v>169</v>
      </c>
      <c r="D231" s="17">
        <v>6.2</v>
      </c>
      <c r="E231" s="17">
        <v>3.4520000000000002E-3</v>
      </c>
      <c r="F231" s="17">
        <v>0.16700000000000001</v>
      </c>
      <c r="G231" s="17">
        <v>0.55725899999999995</v>
      </c>
      <c r="H231" s="17">
        <v>0.103293</v>
      </c>
      <c r="I231" s="17">
        <v>0.132798</v>
      </c>
      <c r="J231" s="17">
        <v>2.9505E-2</v>
      </c>
      <c r="K231" s="17">
        <v>0.22217999999999999</v>
      </c>
      <c r="L231" s="17">
        <v>525.70000000000005</v>
      </c>
      <c r="M231" s="17">
        <v>1.3977E-2</v>
      </c>
      <c r="N231" s="17">
        <v>926</v>
      </c>
      <c r="O231" s="17">
        <v>0</v>
      </c>
      <c r="P231" s="17">
        <v>0</v>
      </c>
      <c r="Q231" s="17">
        <v>0.61490900000000004</v>
      </c>
      <c r="R231" s="17">
        <v>9.7897999999999999E-2</v>
      </c>
      <c r="S231" s="17">
        <v>0.12789900000000001</v>
      </c>
      <c r="T231" s="17">
        <v>3.0001E-2</v>
      </c>
      <c r="U231" s="17">
        <v>0.234571</v>
      </c>
      <c r="V231" s="17">
        <v>779.2</v>
      </c>
      <c r="W231" s="17">
        <v>0.59996099999999997</v>
      </c>
      <c r="X231" s="17">
        <v>941</v>
      </c>
      <c r="Y231" s="17">
        <v>0</v>
      </c>
      <c r="Z231" s="17">
        <v>0</v>
      </c>
      <c r="AA231" s="17">
        <v>0.36087799999999998</v>
      </c>
      <c r="AB231" s="17">
        <v>1.7711500000000002E-2</v>
      </c>
      <c r="AC231" s="17">
        <v>9.8429299999999997E-2</v>
      </c>
      <c r="AD231" s="17">
        <v>0.25</v>
      </c>
      <c r="AE231" s="17">
        <v>1579.8</v>
      </c>
    </row>
    <row r="232" spans="1:31">
      <c r="A232" s="17">
        <v>219</v>
      </c>
      <c r="B232" s="19">
        <v>0.40701388888888884</v>
      </c>
      <c r="C232" s="17">
        <v>169.7</v>
      </c>
      <c r="D232" s="17">
        <v>6.2</v>
      </c>
      <c r="E232" s="17">
        <v>5.7850000000000002E-3</v>
      </c>
      <c r="F232" s="17">
        <v>0.28000000000000003</v>
      </c>
      <c r="G232" s="17">
        <v>0.61837299999999995</v>
      </c>
      <c r="H232" s="17">
        <v>0.10030799999999999</v>
      </c>
      <c r="I232" s="17">
        <v>0.134073</v>
      </c>
      <c r="J232" s="17">
        <v>3.3765000000000003E-2</v>
      </c>
      <c r="K232" s="17">
        <v>0.25184000000000001</v>
      </c>
      <c r="L232" s="17">
        <v>700.2</v>
      </c>
      <c r="M232" s="17">
        <v>0.47902400000000001</v>
      </c>
      <c r="N232" s="17">
        <v>1443</v>
      </c>
      <c r="O232" s="17">
        <v>0</v>
      </c>
      <c r="P232" s="17">
        <v>0</v>
      </c>
      <c r="Q232" s="17">
        <v>0.782026</v>
      </c>
      <c r="R232" s="17">
        <v>8.7249999999999994E-2</v>
      </c>
      <c r="S232" s="17">
        <v>0.124779</v>
      </c>
      <c r="T232" s="17">
        <v>3.7529E-2</v>
      </c>
      <c r="U232" s="17">
        <v>0.30076700000000001</v>
      </c>
      <c r="V232" s="17">
        <v>700.2</v>
      </c>
      <c r="W232" s="17">
        <v>0.37081999999999998</v>
      </c>
      <c r="X232" s="17">
        <v>937</v>
      </c>
      <c r="Y232" s="17">
        <v>0</v>
      </c>
      <c r="Z232" s="17">
        <v>0</v>
      </c>
      <c r="AA232" s="17">
        <v>0.46271800000000002</v>
      </c>
      <c r="AB232" s="17">
        <v>3.6080099999999997E-2</v>
      </c>
      <c r="AC232" s="17">
        <v>8.8603899999999999E-2</v>
      </c>
      <c r="AD232" s="17">
        <v>0.25</v>
      </c>
      <c r="AE232" s="17">
        <v>1186.0999999999999</v>
      </c>
    </row>
    <row r="233" spans="1:31">
      <c r="A233" s="17">
        <v>220</v>
      </c>
      <c r="B233" s="19">
        <v>0.40707175925925926</v>
      </c>
      <c r="C233" s="17">
        <v>170.7</v>
      </c>
      <c r="D233" s="17">
        <v>6.2</v>
      </c>
      <c r="E233" s="17">
        <v>5.7460000000000002E-3</v>
      </c>
      <c r="F233" s="17">
        <v>0.27800000000000002</v>
      </c>
      <c r="G233" s="17">
        <v>0.67016600000000004</v>
      </c>
      <c r="H233" s="17">
        <v>0.100684</v>
      </c>
      <c r="I233" s="17">
        <v>0.13603299999999999</v>
      </c>
      <c r="J233" s="17">
        <v>3.5348999999999998E-2</v>
      </c>
      <c r="K233" s="17">
        <v>0.25985799999999998</v>
      </c>
      <c r="L233" s="17">
        <v>651.4</v>
      </c>
      <c r="M233" s="17">
        <v>0.59999899999999995</v>
      </c>
      <c r="N233" s="17">
        <v>956</v>
      </c>
      <c r="O233" s="17">
        <v>0</v>
      </c>
      <c r="P233" s="17">
        <v>0</v>
      </c>
      <c r="Q233" s="17">
        <v>0.650393</v>
      </c>
      <c r="R233" s="17">
        <v>8.8676000000000005E-2</v>
      </c>
      <c r="S233" s="17">
        <v>0.12976699999999999</v>
      </c>
      <c r="T233" s="17">
        <v>4.1091000000000003E-2</v>
      </c>
      <c r="U233" s="17">
        <v>0.31665500000000002</v>
      </c>
      <c r="V233" s="17">
        <v>841.9</v>
      </c>
      <c r="W233" s="17">
        <v>4.2016999999999999E-2</v>
      </c>
      <c r="X233" s="17">
        <v>839</v>
      </c>
      <c r="Y233" s="17">
        <v>0</v>
      </c>
      <c r="Z233" s="17">
        <v>0</v>
      </c>
      <c r="AA233" s="17">
        <v>0.48716100000000001</v>
      </c>
      <c r="AB233" s="17">
        <v>2.2561700000000001E-2</v>
      </c>
      <c r="AC233" s="17">
        <v>8.9603100000000005E-2</v>
      </c>
      <c r="AD233" s="17">
        <v>0.25</v>
      </c>
      <c r="AE233" s="17">
        <v>1275</v>
      </c>
    </row>
    <row r="234" spans="1:31">
      <c r="A234" s="17">
        <v>221</v>
      </c>
      <c r="B234" s="19">
        <v>0.40712962962962962</v>
      </c>
      <c r="C234" s="17">
        <v>171.7</v>
      </c>
      <c r="D234" s="17">
        <v>6.2</v>
      </c>
      <c r="E234" s="17">
        <v>6.051E-3</v>
      </c>
      <c r="F234" s="17">
        <v>0.29299999999999998</v>
      </c>
      <c r="G234" s="17">
        <v>0.44852500000000001</v>
      </c>
      <c r="H234" s="17">
        <v>0.104181</v>
      </c>
      <c r="I234" s="17">
        <v>0.13159899999999999</v>
      </c>
      <c r="J234" s="17">
        <v>2.7418000000000001E-2</v>
      </c>
      <c r="K234" s="17">
        <v>0.208344</v>
      </c>
      <c r="L234" s="17">
        <v>703</v>
      </c>
      <c r="M234" s="17">
        <v>0.6</v>
      </c>
      <c r="N234" s="17">
        <v>952</v>
      </c>
      <c r="O234" s="17">
        <v>0</v>
      </c>
      <c r="P234" s="17">
        <v>0</v>
      </c>
      <c r="Q234" s="17">
        <v>0.67362699999999998</v>
      </c>
      <c r="R234" s="17">
        <v>8.9258000000000004E-2</v>
      </c>
      <c r="S234" s="17">
        <v>0.129274</v>
      </c>
      <c r="T234" s="17">
        <v>4.0016000000000003E-2</v>
      </c>
      <c r="U234" s="17">
        <v>0.30954500000000001</v>
      </c>
      <c r="V234" s="17">
        <v>900</v>
      </c>
      <c r="W234" s="17">
        <v>1.9999999999999999E-6</v>
      </c>
      <c r="X234" s="17">
        <v>794</v>
      </c>
      <c r="Y234" s="17">
        <v>0</v>
      </c>
      <c r="Z234" s="17">
        <v>0</v>
      </c>
      <c r="AA234" s="17">
        <v>0.47622300000000001</v>
      </c>
      <c r="AB234" s="17">
        <v>2.4183199999999998E-2</v>
      </c>
      <c r="AC234" s="17">
        <v>9.0225700000000006E-2</v>
      </c>
      <c r="AD234" s="17">
        <v>0.25</v>
      </c>
      <c r="AE234" s="17">
        <v>1181.5</v>
      </c>
    </row>
    <row r="235" spans="1:31">
      <c r="A235" s="17">
        <v>222</v>
      </c>
      <c r="B235" s="19">
        <v>0.40718750000000004</v>
      </c>
      <c r="C235" s="17">
        <v>173.2</v>
      </c>
      <c r="D235" s="17">
        <v>6.2</v>
      </c>
      <c r="E235" s="17">
        <v>6.4799999999999996E-3</v>
      </c>
      <c r="F235" s="17">
        <v>0.314</v>
      </c>
      <c r="G235" s="17">
        <v>0.65465099999999998</v>
      </c>
      <c r="H235" s="17">
        <v>9.0465000000000004E-2</v>
      </c>
      <c r="I235" s="17">
        <v>0.13227700000000001</v>
      </c>
      <c r="J235" s="17">
        <v>4.1812000000000002E-2</v>
      </c>
      <c r="K235" s="17">
        <v>0.31609599999999999</v>
      </c>
      <c r="L235" s="17">
        <v>900</v>
      </c>
      <c r="M235" s="17">
        <v>3.0000000000000001E-6</v>
      </c>
      <c r="N235" s="17">
        <v>694</v>
      </c>
      <c r="O235" s="17">
        <v>0</v>
      </c>
      <c r="P235" s="17">
        <v>0</v>
      </c>
      <c r="Q235" s="17">
        <v>0.69650599999999996</v>
      </c>
      <c r="R235" s="17">
        <v>9.5515000000000003E-2</v>
      </c>
      <c r="S235" s="17">
        <v>0.12881300000000001</v>
      </c>
      <c r="T235" s="17">
        <v>3.3298000000000001E-2</v>
      </c>
      <c r="U235" s="17">
        <v>0.258496</v>
      </c>
      <c r="V235" s="17">
        <v>695.3</v>
      </c>
      <c r="W235" s="17">
        <v>0.59999899999999995</v>
      </c>
      <c r="X235" s="17">
        <v>832</v>
      </c>
      <c r="Y235" s="17">
        <v>0</v>
      </c>
      <c r="Z235" s="17">
        <v>0</v>
      </c>
      <c r="AA235" s="17">
        <v>0.39768500000000001</v>
      </c>
      <c r="AB235" s="17">
        <v>2.2628599999999999E-2</v>
      </c>
      <c r="AC235" s="17">
        <v>9.6268900000000004E-2</v>
      </c>
      <c r="AD235" s="17">
        <v>0.25</v>
      </c>
      <c r="AE235" s="17">
        <v>922.9</v>
      </c>
    </row>
    <row r="236" spans="1:31">
      <c r="A236" s="17">
        <v>223</v>
      </c>
      <c r="B236" s="19">
        <v>0.40723379629629625</v>
      </c>
      <c r="C236" s="17">
        <v>173.6</v>
      </c>
      <c r="D236" s="17">
        <v>6.2</v>
      </c>
      <c r="E236" s="17">
        <v>5.2269999999999999E-3</v>
      </c>
      <c r="F236" s="17">
        <v>0.253</v>
      </c>
      <c r="G236" s="17">
        <v>0.63797199999999998</v>
      </c>
      <c r="H236" s="17">
        <v>9.5150999999999999E-2</v>
      </c>
      <c r="I236" s="17">
        <v>0.134022</v>
      </c>
      <c r="J236" s="17">
        <v>3.8870000000000002E-2</v>
      </c>
      <c r="K236" s="17">
        <v>0.29002899999999998</v>
      </c>
      <c r="L236" s="17">
        <v>621.9</v>
      </c>
      <c r="M236" s="17">
        <v>6.5018000000000006E-2</v>
      </c>
      <c r="N236" s="17">
        <v>937</v>
      </c>
      <c r="O236" s="17">
        <v>0</v>
      </c>
      <c r="P236" s="17">
        <v>0</v>
      </c>
      <c r="Q236" s="17">
        <v>0.63681900000000002</v>
      </c>
      <c r="R236" s="17">
        <v>9.0814000000000006E-2</v>
      </c>
      <c r="S236" s="17">
        <v>0.129968</v>
      </c>
      <c r="T236" s="17">
        <v>3.9153E-2</v>
      </c>
      <c r="U236" s="17">
        <v>0.301255</v>
      </c>
      <c r="V236" s="17">
        <v>748.7</v>
      </c>
      <c r="W236" s="17">
        <v>0.6</v>
      </c>
      <c r="X236" s="17">
        <v>801</v>
      </c>
      <c r="Y236" s="17">
        <v>0</v>
      </c>
      <c r="Z236" s="17">
        <v>0</v>
      </c>
      <c r="AA236" s="17">
        <v>0.46346900000000002</v>
      </c>
      <c r="AB236" s="17">
        <v>2.11322E-2</v>
      </c>
      <c r="AC236" s="17">
        <v>9.1641600000000004E-2</v>
      </c>
      <c r="AD236" s="17">
        <v>0.25</v>
      </c>
      <c r="AE236" s="17">
        <v>1335.4</v>
      </c>
    </row>
    <row r="237" spans="1:31">
      <c r="A237" s="17">
        <v>224</v>
      </c>
      <c r="B237" s="19">
        <v>0.40729166666666666</v>
      </c>
      <c r="C237" s="17">
        <v>175</v>
      </c>
      <c r="D237" s="17">
        <v>6.2</v>
      </c>
      <c r="E237" s="17">
        <v>5.0879999999999996E-3</v>
      </c>
      <c r="F237" s="17">
        <v>0.246</v>
      </c>
      <c r="G237" s="17">
        <v>0.59943800000000003</v>
      </c>
      <c r="H237" s="17">
        <v>9.7692000000000001E-2</v>
      </c>
      <c r="I237" s="17">
        <v>0.13189799999999999</v>
      </c>
      <c r="J237" s="17">
        <v>3.4206E-2</v>
      </c>
      <c r="K237" s="17">
        <v>0.25933699999999998</v>
      </c>
      <c r="L237" s="17">
        <v>692.6</v>
      </c>
      <c r="M237" s="17">
        <v>0.12450700000000001</v>
      </c>
      <c r="N237" s="17">
        <v>955</v>
      </c>
      <c r="O237" s="17">
        <v>0</v>
      </c>
      <c r="P237" s="17">
        <v>0</v>
      </c>
      <c r="Q237" s="17">
        <v>0.58635700000000002</v>
      </c>
      <c r="R237" s="17">
        <v>9.3745999999999996E-2</v>
      </c>
      <c r="S237" s="17">
        <v>0.127386</v>
      </c>
      <c r="T237" s="17">
        <v>3.3640999999999997E-2</v>
      </c>
      <c r="U237" s="17">
        <v>0.26408399999999999</v>
      </c>
      <c r="V237" s="17">
        <v>872.5</v>
      </c>
      <c r="W237" s="17">
        <v>0.37081500000000001</v>
      </c>
      <c r="X237" s="17">
        <v>1222</v>
      </c>
      <c r="Y237" s="17">
        <v>0</v>
      </c>
      <c r="Z237" s="17">
        <v>0</v>
      </c>
      <c r="AA237" s="17">
        <v>0.40628300000000001</v>
      </c>
      <c r="AB237" s="17">
        <v>2.3914899999999999E-2</v>
      </c>
      <c r="AC237" s="17">
        <v>9.4550300000000004E-2</v>
      </c>
      <c r="AD237" s="17">
        <v>0.25</v>
      </c>
      <c r="AE237" s="17">
        <v>1199.2</v>
      </c>
    </row>
    <row r="238" spans="1:31">
      <c r="A238" s="17">
        <v>225</v>
      </c>
      <c r="B238" s="19">
        <v>0.40734953703703702</v>
      </c>
      <c r="C238" s="17">
        <v>175.6</v>
      </c>
      <c r="D238" s="17">
        <v>6.2</v>
      </c>
      <c r="E238" s="17">
        <v>7.1089999999999999E-3</v>
      </c>
      <c r="F238" s="17">
        <v>0.34399999999999997</v>
      </c>
      <c r="G238" s="17">
        <v>0.62338000000000005</v>
      </c>
      <c r="H238" s="17">
        <v>9.4025999999999998E-2</v>
      </c>
      <c r="I238" s="17">
        <v>0.12841</v>
      </c>
      <c r="J238" s="17">
        <v>3.4383999999999998E-2</v>
      </c>
      <c r="K238" s="17">
        <v>0.26777000000000001</v>
      </c>
      <c r="L238" s="17">
        <v>891.1</v>
      </c>
      <c r="M238" s="17">
        <v>5.4079000000000002E-2</v>
      </c>
      <c r="N238" s="17">
        <v>2291</v>
      </c>
      <c r="O238" s="17">
        <v>0</v>
      </c>
      <c r="P238" s="17">
        <v>0</v>
      </c>
      <c r="Q238" s="17">
        <v>0.66849800000000004</v>
      </c>
      <c r="R238" s="17">
        <v>8.8131000000000001E-2</v>
      </c>
      <c r="S238" s="17">
        <v>0.12609799999999999</v>
      </c>
      <c r="T238" s="17">
        <v>3.7967000000000001E-2</v>
      </c>
      <c r="U238" s="17">
        <v>0.30109000000000002</v>
      </c>
      <c r="V238" s="17">
        <v>771.2</v>
      </c>
      <c r="W238" s="17">
        <v>0.20305899999999999</v>
      </c>
      <c r="X238" s="17">
        <v>1314</v>
      </c>
      <c r="Y238" s="17">
        <v>0</v>
      </c>
      <c r="Z238" s="17">
        <v>0</v>
      </c>
      <c r="AA238" s="17">
        <v>0.46321600000000002</v>
      </c>
      <c r="AB238" s="17">
        <v>7.0307599999999998E-2</v>
      </c>
      <c r="AC238" s="17">
        <v>9.0800599999999995E-2</v>
      </c>
      <c r="AD238" s="17">
        <v>0.25</v>
      </c>
      <c r="AE238" s="17">
        <v>932.1</v>
      </c>
    </row>
    <row r="239" spans="1:31">
      <c r="A239" s="17">
        <v>226</v>
      </c>
      <c r="B239" s="19">
        <v>0.40740740740740744</v>
      </c>
      <c r="C239" s="17">
        <v>177.4</v>
      </c>
      <c r="D239" s="17">
        <v>6.2</v>
      </c>
      <c r="E239" s="17">
        <v>3.571E-3</v>
      </c>
      <c r="F239" s="17">
        <v>0.17299999999999999</v>
      </c>
      <c r="G239" s="17">
        <v>0.47448299999999999</v>
      </c>
      <c r="H239" s="17">
        <v>0.10104399999999999</v>
      </c>
      <c r="I239" s="17">
        <v>0.12431200000000001</v>
      </c>
      <c r="J239" s="17">
        <v>2.3268E-2</v>
      </c>
      <c r="K239" s="17">
        <v>0.18717300000000001</v>
      </c>
      <c r="L239" s="17">
        <v>527.4</v>
      </c>
      <c r="M239" s="17">
        <v>0.45835300000000001</v>
      </c>
      <c r="N239" s="17">
        <v>841</v>
      </c>
      <c r="O239" s="17">
        <v>0</v>
      </c>
      <c r="P239" s="17">
        <v>0</v>
      </c>
      <c r="Q239" s="17">
        <v>0.59918700000000003</v>
      </c>
      <c r="R239" s="17">
        <v>9.3021999999999994E-2</v>
      </c>
      <c r="S239" s="17">
        <v>0.122643</v>
      </c>
      <c r="T239" s="17">
        <v>2.9621000000000001E-2</v>
      </c>
      <c r="U239" s="17">
        <v>0.24152100000000001</v>
      </c>
      <c r="V239" s="17">
        <v>739</v>
      </c>
      <c r="W239" s="17">
        <v>0.6</v>
      </c>
      <c r="X239" s="17">
        <v>912</v>
      </c>
      <c r="Y239" s="17">
        <v>0</v>
      </c>
      <c r="Z239" s="17">
        <v>0</v>
      </c>
      <c r="AA239" s="17">
        <v>0.37157099999999998</v>
      </c>
      <c r="AB239" s="17">
        <v>1.61729E-2</v>
      </c>
      <c r="AC239" s="17">
        <v>9.3501100000000004E-2</v>
      </c>
      <c r="AD239" s="17">
        <v>0.25</v>
      </c>
      <c r="AE239" s="17">
        <v>1574.9</v>
      </c>
    </row>
    <row r="240" spans="1:31">
      <c r="A240" s="17">
        <v>227</v>
      </c>
      <c r="B240" s="19">
        <v>0.4074652777777778</v>
      </c>
      <c r="C240" s="17">
        <v>178.1</v>
      </c>
      <c r="D240" s="17">
        <v>6.2</v>
      </c>
      <c r="E240" s="17">
        <v>6.4009999999999996E-3</v>
      </c>
      <c r="F240" s="17">
        <v>0.31</v>
      </c>
      <c r="G240" s="17">
        <v>0.63835399999999998</v>
      </c>
      <c r="H240" s="17">
        <v>9.0695999999999999E-2</v>
      </c>
      <c r="I240" s="17">
        <v>0.12705</v>
      </c>
      <c r="J240" s="17">
        <v>3.6353999999999997E-2</v>
      </c>
      <c r="K240" s="17">
        <v>0.286138</v>
      </c>
      <c r="L240" s="17">
        <v>771.8</v>
      </c>
      <c r="M240" s="17">
        <v>9.0000000000000002E-6</v>
      </c>
      <c r="N240" s="17">
        <v>1444</v>
      </c>
      <c r="O240" s="17">
        <v>0</v>
      </c>
      <c r="P240" s="17">
        <v>0</v>
      </c>
      <c r="Q240" s="17">
        <v>0.72263100000000002</v>
      </c>
      <c r="R240" s="17">
        <v>8.4089999999999998E-2</v>
      </c>
      <c r="S240" s="17">
        <v>0.120647</v>
      </c>
      <c r="T240" s="17">
        <v>3.6558E-2</v>
      </c>
      <c r="U240" s="17">
        <v>0.30301400000000001</v>
      </c>
      <c r="V240" s="17">
        <v>742</v>
      </c>
      <c r="W240" s="17">
        <v>0.54589699999999997</v>
      </c>
      <c r="X240" s="17">
        <v>755</v>
      </c>
      <c r="Y240" s="17">
        <v>0</v>
      </c>
      <c r="Z240" s="17">
        <v>0</v>
      </c>
      <c r="AA240" s="17">
        <v>0.46617500000000001</v>
      </c>
      <c r="AB240" s="17">
        <v>3.9664600000000001E-2</v>
      </c>
      <c r="AC240" s="17">
        <v>8.5539699999999996E-2</v>
      </c>
      <c r="AD240" s="17">
        <v>0.25</v>
      </c>
      <c r="AE240" s="17">
        <v>1076.0999999999999</v>
      </c>
    </row>
    <row r="241" spans="1:31">
      <c r="A241" s="17">
        <v>228</v>
      </c>
      <c r="B241" s="19">
        <v>0.40752314814814811</v>
      </c>
      <c r="C241" s="17">
        <v>179.8</v>
      </c>
      <c r="D241" s="17">
        <v>6.2</v>
      </c>
      <c r="E241" s="17">
        <v>4.8349999999999999E-3</v>
      </c>
      <c r="F241" s="17">
        <v>0.23400000000000001</v>
      </c>
      <c r="G241" s="17">
        <v>0.64476900000000004</v>
      </c>
      <c r="H241" s="17">
        <v>8.9192999999999995E-2</v>
      </c>
      <c r="I241" s="17">
        <v>0.120015</v>
      </c>
      <c r="J241" s="17">
        <v>3.0823E-2</v>
      </c>
      <c r="K241" s="17">
        <v>0.256824</v>
      </c>
      <c r="L241" s="17">
        <v>684.7</v>
      </c>
      <c r="M241" s="17">
        <v>0.59999899999999995</v>
      </c>
      <c r="N241" s="17">
        <v>932</v>
      </c>
      <c r="O241" s="17">
        <v>0</v>
      </c>
      <c r="P241" s="17">
        <v>0</v>
      </c>
      <c r="Q241" s="17">
        <v>0.588951</v>
      </c>
      <c r="R241" s="17">
        <v>9.1911000000000007E-2</v>
      </c>
      <c r="S241" s="17">
        <v>0.12314600000000001</v>
      </c>
      <c r="T241" s="17">
        <v>3.1234999999999999E-2</v>
      </c>
      <c r="U241" s="17">
        <v>0.25364399999999998</v>
      </c>
      <c r="V241" s="17">
        <v>673.7</v>
      </c>
      <c r="W241" s="17">
        <v>0.27762900000000001</v>
      </c>
      <c r="X241" s="17">
        <v>1555</v>
      </c>
      <c r="Y241" s="17">
        <v>0</v>
      </c>
      <c r="Z241" s="17">
        <v>0</v>
      </c>
      <c r="AA241" s="17">
        <v>0.39022099999999998</v>
      </c>
      <c r="AB241" s="17">
        <v>2.3106700000000001E-2</v>
      </c>
      <c r="AC241" s="17">
        <v>9.2632300000000001E-2</v>
      </c>
      <c r="AD241" s="17">
        <v>0.25</v>
      </c>
      <c r="AE241" s="17">
        <v>1213</v>
      </c>
    </row>
    <row r="242" spans="1:31">
      <c r="A242" s="17">
        <v>229</v>
      </c>
      <c r="B242" s="19">
        <v>0.40758101851851852</v>
      </c>
      <c r="C242" s="17">
        <v>180.1</v>
      </c>
      <c r="D242" s="17">
        <v>6.2</v>
      </c>
      <c r="E242" s="17">
        <v>5.888E-3</v>
      </c>
      <c r="F242" s="17">
        <v>0.28499999999999998</v>
      </c>
      <c r="G242" s="17">
        <v>0.41289799999999999</v>
      </c>
      <c r="H242" s="17">
        <v>9.0142E-2</v>
      </c>
      <c r="I242" s="17">
        <v>0.116886</v>
      </c>
      <c r="J242" s="17">
        <v>2.6744E-2</v>
      </c>
      <c r="K242" s="17">
        <v>0.22880800000000001</v>
      </c>
      <c r="L242" s="17">
        <v>852.5</v>
      </c>
      <c r="M242" s="17">
        <v>0.37081999999999998</v>
      </c>
      <c r="N242" s="17">
        <v>2695</v>
      </c>
      <c r="O242" s="17">
        <v>0</v>
      </c>
      <c r="P242" s="17">
        <v>0</v>
      </c>
      <c r="Q242" s="17">
        <v>0.57289800000000002</v>
      </c>
      <c r="R242" s="17">
        <v>8.4526000000000004E-2</v>
      </c>
      <c r="S242" s="17">
        <v>0.114685</v>
      </c>
      <c r="T242" s="17">
        <v>3.0158999999999998E-2</v>
      </c>
      <c r="U242" s="17">
        <v>0.26296900000000001</v>
      </c>
      <c r="V242" s="17">
        <v>617.4</v>
      </c>
      <c r="W242" s="17">
        <v>0.59999800000000003</v>
      </c>
      <c r="X242" s="17">
        <v>1368</v>
      </c>
      <c r="Y242" s="17">
        <v>0</v>
      </c>
      <c r="Z242" s="17">
        <v>0</v>
      </c>
      <c r="AA242" s="17">
        <v>0.40456799999999998</v>
      </c>
      <c r="AB242" s="17">
        <v>7.84334E-2</v>
      </c>
      <c r="AC242" s="17">
        <v>8.6891700000000002E-2</v>
      </c>
      <c r="AD242" s="17">
        <v>0.25</v>
      </c>
      <c r="AE242" s="17">
        <v>974.2</v>
      </c>
    </row>
    <row r="243" spans="1:31">
      <c r="A243" s="17">
        <v>230</v>
      </c>
      <c r="B243" s="19">
        <v>0.40762731481481485</v>
      </c>
      <c r="C243" s="17">
        <v>181.8</v>
      </c>
      <c r="D243" s="17">
        <v>6.2</v>
      </c>
      <c r="E243" s="17">
        <v>6.0650000000000001E-3</v>
      </c>
      <c r="F243" s="17">
        <v>0.29399999999999998</v>
      </c>
      <c r="G243" s="17">
        <v>0.59157599999999999</v>
      </c>
      <c r="H243" s="17">
        <v>8.6701E-2</v>
      </c>
      <c r="I243" s="17">
        <v>0.117205</v>
      </c>
      <c r="J243" s="17">
        <v>3.0504E-2</v>
      </c>
      <c r="K243" s="17">
        <v>0.26026199999999999</v>
      </c>
      <c r="L243" s="17">
        <v>900</v>
      </c>
      <c r="M243" s="17">
        <v>5.4086000000000002E-2</v>
      </c>
      <c r="N243" s="17">
        <v>952</v>
      </c>
      <c r="O243" s="17">
        <v>0</v>
      </c>
      <c r="P243" s="17">
        <v>0</v>
      </c>
      <c r="Q243" s="17">
        <v>0.61677000000000004</v>
      </c>
      <c r="R243" s="17">
        <v>8.4305000000000005E-2</v>
      </c>
      <c r="S243" s="17">
        <v>0.111513</v>
      </c>
      <c r="T243" s="17">
        <v>2.7208E-2</v>
      </c>
      <c r="U243" s="17">
        <v>0.24399100000000001</v>
      </c>
      <c r="V243" s="17">
        <v>620.79999999999995</v>
      </c>
      <c r="W243" s="17">
        <v>0.28294599999999998</v>
      </c>
      <c r="X243" s="17">
        <v>617</v>
      </c>
      <c r="Y243" s="17">
        <v>0</v>
      </c>
      <c r="Z243" s="17">
        <v>0</v>
      </c>
      <c r="AA243" s="17">
        <v>0.37537100000000001</v>
      </c>
      <c r="AB243" s="17">
        <v>3.0773499999999999E-2</v>
      </c>
      <c r="AC243" s="17">
        <v>8.5142099999999998E-2</v>
      </c>
      <c r="AD243" s="17">
        <v>0.25</v>
      </c>
      <c r="AE243" s="17">
        <v>922.9</v>
      </c>
    </row>
    <row r="244" spans="1:31">
      <c r="A244" s="17">
        <v>231</v>
      </c>
      <c r="B244" s="19">
        <v>0.40768518518518521</v>
      </c>
      <c r="C244" s="17">
        <v>182.9</v>
      </c>
      <c r="D244" s="17">
        <v>6.2</v>
      </c>
      <c r="E244" s="17">
        <v>2.8700000000000002E-3</v>
      </c>
      <c r="F244" s="17">
        <v>0.13900000000000001</v>
      </c>
      <c r="G244" s="17">
        <v>0.377965</v>
      </c>
      <c r="H244" s="17">
        <v>9.1559000000000001E-2</v>
      </c>
      <c r="I244" s="17">
        <v>0.109126</v>
      </c>
      <c r="J244" s="17">
        <v>1.7566999999999999E-2</v>
      </c>
      <c r="K244" s="17">
        <v>0.16098299999999999</v>
      </c>
      <c r="L244" s="17">
        <v>514.5</v>
      </c>
      <c r="M244" s="17">
        <v>0.370757</v>
      </c>
      <c r="N244" s="17">
        <v>1397</v>
      </c>
      <c r="O244" s="17">
        <v>0</v>
      </c>
      <c r="P244" s="17">
        <v>0</v>
      </c>
      <c r="Q244" s="17">
        <v>0.54943500000000001</v>
      </c>
      <c r="R244" s="17">
        <v>8.3914000000000002E-2</v>
      </c>
      <c r="S244" s="17">
        <v>0.105018</v>
      </c>
      <c r="T244" s="17">
        <v>2.1104000000000001E-2</v>
      </c>
      <c r="U244" s="17">
        <v>0.20095499999999999</v>
      </c>
      <c r="V244" s="17">
        <v>624.1</v>
      </c>
      <c r="W244" s="17">
        <v>0.6</v>
      </c>
      <c r="X244" s="17">
        <v>824</v>
      </c>
      <c r="Y244" s="17">
        <v>0</v>
      </c>
      <c r="Z244" s="17">
        <v>0</v>
      </c>
      <c r="AA244" s="17">
        <v>0.30916100000000002</v>
      </c>
      <c r="AB244" s="17">
        <v>2.5943399999999998E-2</v>
      </c>
      <c r="AC244" s="17">
        <v>8.4461900000000006E-2</v>
      </c>
      <c r="AD244" s="17">
        <v>0.25</v>
      </c>
      <c r="AE244" s="17">
        <v>1614.4</v>
      </c>
    </row>
    <row r="245" spans="1:31">
      <c r="A245" s="17">
        <v>232</v>
      </c>
      <c r="B245" s="19">
        <v>0.40774305555555551</v>
      </c>
      <c r="C245" s="17">
        <v>184.5</v>
      </c>
      <c r="D245" s="17">
        <v>6.2</v>
      </c>
      <c r="E245" s="17">
        <v>4.9480000000000001E-3</v>
      </c>
      <c r="F245" s="17">
        <v>0.23899999999999999</v>
      </c>
      <c r="G245" s="17">
        <v>0.41098600000000002</v>
      </c>
      <c r="H245" s="17">
        <v>8.1960000000000005E-2</v>
      </c>
      <c r="I245" s="17">
        <v>0.105613</v>
      </c>
      <c r="J245" s="17">
        <v>2.3653E-2</v>
      </c>
      <c r="K245" s="17">
        <v>0.22396199999999999</v>
      </c>
      <c r="L245" s="17">
        <v>713.9</v>
      </c>
      <c r="M245" s="17">
        <v>3.0000000000000001E-6</v>
      </c>
      <c r="N245" s="17">
        <v>752</v>
      </c>
      <c r="O245" s="17">
        <v>0</v>
      </c>
      <c r="P245" s="17">
        <v>0</v>
      </c>
      <c r="Q245" s="17">
        <v>0.48102800000000001</v>
      </c>
      <c r="R245" s="17">
        <v>7.4067999999999995E-2</v>
      </c>
      <c r="S245" s="17">
        <v>9.8502000000000006E-2</v>
      </c>
      <c r="T245" s="17">
        <v>2.4434000000000001E-2</v>
      </c>
      <c r="U245" s="17">
        <v>0.248059</v>
      </c>
      <c r="V245" s="17">
        <v>757.4</v>
      </c>
      <c r="W245" s="17">
        <v>0.6</v>
      </c>
      <c r="X245" s="17">
        <v>1086</v>
      </c>
      <c r="Y245" s="17">
        <v>0</v>
      </c>
      <c r="Z245" s="17">
        <v>0</v>
      </c>
      <c r="AA245" s="17">
        <v>0.381629</v>
      </c>
      <c r="AB245" s="17">
        <v>1.95041E-2</v>
      </c>
      <c r="AC245" s="17">
        <v>7.4544299999999994E-2</v>
      </c>
      <c r="AD245" s="17">
        <v>0.25</v>
      </c>
      <c r="AE245" s="17">
        <v>1163.5</v>
      </c>
    </row>
    <row r="246" spans="1:31">
      <c r="A246" s="17">
        <v>233</v>
      </c>
      <c r="B246" s="19">
        <v>0.40780092592592593</v>
      </c>
      <c r="C246" s="17">
        <v>184.7</v>
      </c>
      <c r="D246" s="17">
        <v>6.2</v>
      </c>
      <c r="E246" s="17">
        <v>4.0749999999999996E-3</v>
      </c>
      <c r="F246" s="17">
        <v>0.19700000000000001</v>
      </c>
      <c r="G246" s="17">
        <v>0.56561799999999995</v>
      </c>
      <c r="H246" s="17">
        <v>8.6699999999999999E-2</v>
      </c>
      <c r="I246" s="17">
        <v>0.116547</v>
      </c>
      <c r="J246" s="17">
        <v>2.9846999999999999E-2</v>
      </c>
      <c r="K246" s="17">
        <v>0.25609300000000002</v>
      </c>
      <c r="L246" s="17">
        <v>652.70000000000005</v>
      </c>
      <c r="M246" s="17">
        <v>0.37233899999999998</v>
      </c>
      <c r="N246" s="17">
        <v>548</v>
      </c>
      <c r="O246" s="17">
        <v>0</v>
      </c>
      <c r="P246" s="17">
        <v>0</v>
      </c>
      <c r="Q246" s="17">
        <v>0.56796899999999995</v>
      </c>
      <c r="R246" s="17">
        <v>7.9799999999999996E-2</v>
      </c>
      <c r="S246" s="17">
        <v>0.10256800000000001</v>
      </c>
      <c r="T246" s="17">
        <v>2.2768E-2</v>
      </c>
      <c r="U246" s="17">
        <v>0.22198100000000001</v>
      </c>
      <c r="V246" s="17">
        <v>678.5</v>
      </c>
      <c r="W246" s="17">
        <v>0.56656300000000004</v>
      </c>
      <c r="X246" s="17">
        <v>1013</v>
      </c>
      <c r="Y246" s="17">
        <v>0</v>
      </c>
      <c r="Z246" s="17">
        <v>0</v>
      </c>
      <c r="AA246" s="17">
        <v>0.34150900000000001</v>
      </c>
      <c r="AB246" s="17">
        <v>1.30768E-2</v>
      </c>
      <c r="AC246" s="17">
        <v>8.00979E-2</v>
      </c>
      <c r="AD246" s="17">
        <v>0.25</v>
      </c>
      <c r="AE246" s="17">
        <v>1272.4000000000001</v>
      </c>
    </row>
    <row r="247" spans="1:31">
      <c r="A247" s="17">
        <v>234</v>
      </c>
      <c r="B247" s="19">
        <v>0.40785879629629629</v>
      </c>
      <c r="C247" s="17">
        <v>186.3</v>
      </c>
      <c r="D247" s="17">
        <v>6.2</v>
      </c>
      <c r="E247" s="17">
        <v>2.3349999999999998E-3</v>
      </c>
      <c r="F247" s="17">
        <v>0.113</v>
      </c>
      <c r="G247" s="17">
        <v>0.83397600000000005</v>
      </c>
      <c r="H247" s="17">
        <v>0.122643</v>
      </c>
      <c r="I247" s="17">
        <v>0.18138899999999999</v>
      </c>
      <c r="J247" s="17">
        <v>5.8746E-2</v>
      </c>
      <c r="K247" s="17">
        <v>0.32386599999999999</v>
      </c>
      <c r="L247" s="17">
        <v>486.1</v>
      </c>
      <c r="M247" s="17">
        <v>0.22916600000000001</v>
      </c>
      <c r="N247" s="17">
        <v>634</v>
      </c>
      <c r="O247" s="17">
        <v>0</v>
      </c>
      <c r="P247" s="17">
        <v>0</v>
      </c>
      <c r="Q247" s="17">
        <v>0.52186200000000005</v>
      </c>
      <c r="R247" s="17">
        <v>8.6763999999999994E-2</v>
      </c>
      <c r="S247" s="17">
        <v>0.1046</v>
      </c>
      <c r="T247" s="17">
        <v>1.7836000000000001E-2</v>
      </c>
      <c r="U247" s="17">
        <v>0.170516</v>
      </c>
      <c r="V247" s="17">
        <v>455.9</v>
      </c>
      <c r="W247" s="17">
        <v>2.0999999999999999E-5</v>
      </c>
      <c r="X247" s="17">
        <v>728</v>
      </c>
      <c r="Y247" s="17">
        <v>0</v>
      </c>
      <c r="Z247" s="17">
        <v>0</v>
      </c>
      <c r="AA247" s="17">
        <v>0.26233200000000001</v>
      </c>
      <c r="AB247" s="17">
        <v>1.1291000000000001E-2</v>
      </c>
      <c r="AC247" s="17">
        <v>8.6965500000000001E-2</v>
      </c>
      <c r="AD247" s="17">
        <v>0.25</v>
      </c>
      <c r="AE247" s="17">
        <v>1708.7</v>
      </c>
    </row>
    <row r="248" spans="1:31">
      <c r="A248" s="17">
        <v>235</v>
      </c>
      <c r="B248" s="19">
        <v>0.40790509259259261</v>
      </c>
      <c r="C248" s="17">
        <v>187.4</v>
      </c>
      <c r="D248" s="17">
        <v>6.2</v>
      </c>
      <c r="E248" s="17">
        <v>6.6249999999999998E-3</v>
      </c>
      <c r="F248" s="17">
        <v>0.32100000000000001</v>
      </c>
      <c r="G248" s="17">
        <v>0.56524799999999997</v>
      </c>
      <c r="H248" s="17">
        <v>7.5032000000000001E-2</v>
      </c>
      <c r="I248" s="17">
        <v>0.102953</v>
      </c>
      <c r="J248" s="17">
        <v>2.7921000000000001E-2</v>
      </c>
      <c r="K248" s="17">
        <v>0.27119900000000002</v>
      </c>
      <c r="L248" s="17">
        <v>787.4</v>
      </c>
      <c r="M248" s="17">
        <v>1.1E-5</v>
      </c>
      <c r="N248" s="17">
        <v>876</v>
      </c>
      <c r="O248" s="17">
        <v>0</v>
      </c>
      <c r="P248" s="17">
        <v>0</v>
      </c>
      <c r="Q248" s="17">
        <v>0.56355599999999995</v>
      </c>
      <c r="R248" s="17">
        <v>6.6685999999999995E-2</v>
      </c>
      <c r="S248" s="17">
        <v>9.5644999999999994E-2</v>
      </c>
      <c r="T248" s="17">
        <v>2.8958999999999999E-2</v>
      </c>
      <c r="U248" s="17">
        <v>0.30277799999999999</v>
      </c>
      <c r="V248" s="17">
        <v>900</v>
      </c>
      <c r="W248" s="17">
        <v>0.28964600000000001</v>
      </c>
      <c r="X248" s="17">
        <v>2104</v>
      </c>
      <c r="Y248" s="17">
        <v>0</v>
      </c>
      <c r="Z248" s="17">
        <v>0</v>
      </c>
      <c r="AA248" s="17">
        <v>0.465812</v>
      </c>
      <c r="AB248" s="17">
        <v>2.49254E-2</v>
      </c>
      <c r="AC248" s="17">
        <v>6.7407700000000001E-2</v>
      </c>
      <c r="AD248" s="17">
        <v>0.25</v>
      </c>
      <c r="AE248" s="17">
        <v>1054.8</v>
      </c>
    </row>
    <row r="249" spans="1:31">
      <c r="A249" s="17">
        <v>236</v>
      </c>
      <c r="B249" s="19">
        <v>0.40796296296296292</v>
      </c>
      <c r="C249" s="17">
        <v>188.3</v>
      </c>
      <c r="D249" s="17">
        <v>6.2</v>
      </c>
      <c r="E249" s="17">
        <v>5.1919999999999996E-3</v>
      </c>
      <c r="F249" s="17">
        <v>0.251</v>
      </c>
      <c r="G249" s="17">
        <v>0.24757399999999999</v>
      </c>
      <c r="H249" s="17">
        <v>8.1445000000000004E-2</v>
      </c>
      <c r="I249" s="17">
        <v>9.7175999999999998E-2</v>
      </c>
      <c r="J249" s="17">
        <v>1.5730999999999998E-2</v>
      </c>
      <c r="K249" s="17">
        <v>0.161884</v>
      </c>
      <c r="L249" s="17">
        <v>710.7</v>
      </c>
      <c r="M249" s="17">
        <v>0.20643300000000001</v>
      </c>
      <c r="N249" s="17">
        <v>1336</v>
      </c>
      <c r="O249" s="17">
        <v>0</v>
      </c>
      <c r="P249" s="17">
        <v>0</v>
      </c>
      <c r="Q249" s="17">
        <v>0.58911500000000006</v>
      </c>
      <c r="R249" s="17">
        <v>6.7446000000000006E-2</v>
      </c>
      <c r="S249" s="17">
        <v>9.1808000000000001E-2</v>
      </c>
      <c r="T249" s="17">
        <v>2.4362000000000002E-2</v>
      </c>
      <c r="U249" s="17">
        <v>0.26535799999999998</v>
      </c>
      <c r="V249" s="17">
        <v>557.79999999999995</v>
      </c>
      <c r="W249" s="17">
        <v>1.7E-5</v>
      </c>
      <c r="X249" s="17">
        <v>1064</v>
      </c>
      <c r="Y249" s="17">
        <v>0</v>
      </c>
      <c r="Z249" s="17">
        <v>0</v>
      </c>
      <c r="AA249" s="17">
        <v>0.40824300000000002</v>
      </c>
      <c r="AB249" s="17">
        <v>3.3994799999999999E-2</v>
      </c>
      <c r="AC249" s="17">
        <v>6.8274100000000004E-2</v>
      </c>
      <c r="AD249" s="17">
        <v>0.25</v>
      </c>
      <c r="AE249" s="17">
        <v>1168.5999999999999</v>
      </c>
    </row>
    <row r="250" spans="1:31">
      <c r="A250" s="17">
        <v>237</v>
      </c>
      <c r="B250" s="19">
        <v>0.40802083333333333</v>
      </c>
      <c r="C250" s="17">
        <v>189.4</v>
      </c>
      <c r="D250" s="17">
        <v>6.2</v>
      </c>
      <c r="E250" s="17">
        <v>4.8830000000000002E-3</v>
      </c>
      <c r="F250" s="17">
        <v>0.23599999999999999</v>
      </c>
      <c r="G250" s="17">
        <v>0.34504200000000002</v>
      </c>
      <c r="H250" s="17">
        <v>7.8922999999999993E-2</v>
      </c>
      <c r="I250" s="17">
        <v>9.5526E-2</v>
      </c>
      <c r="J250" s="17">
        <v>1.6603E-2</v>
      </c>
      <c r="K250" s="17">
        <v>0.17380699999999999</v>
      </c>
      <c r="L250" s="17">
        <v>700.3</v>
      </c>
      <c r="M250" s="17">
        <v>0.59999899999999995</v>
      </c>
      <c r="N250" s="17">
        <v>1231</v>
      </c>
      <c r="O250" s="17">
        <v>0</v>
      </c>
      <c r="P250" s="17">
        <v>0</v>
      </c>
      <c r="Q250" s="17">
        <v>0.41593999999999998</v>
      </c>
      <c r="R250" s="17">
        <v>6.5883999999999998E-2</v>
      </c>
      <c r="S250" s="17">
        <v>8.8136999999999993E-2</v>
      </c>
      <c r="T250" s="17">
        <v>2.2252999999999998E-2</v>
      </c>
      <c r="U250" s="17">
        <v>0.25248100000000001</v>
      </c>
      <c r="V250" s="17">
        <v>900</v>
      </c>
      <c r="W250" s="17">
        <v>0.37081399999999998</v>
      </c>
      <c r="X250" s="17">
        <v>1543</v>
      </c>
      <c r="Y250" s="17">
        <v>0</v>
      </c>
      <c r="Z250" s="17">
        <v>0</v>
      </c>
      <c r="AA250" s="17">
        <v>0.388432</v>
      </c>
      <c r="AB250" s="17">
        <v>3.0962300000000002E-2</v>
      </c>
      <c r="AC250" s="17">
        <v>6.6573300000000002E-2</v>
      </c>
      <c r="AD250" s="17">
        <v>0.25</v>
      </c>
      <c r="AE250" s="17">
        <v>1186</v>
      </c>
    </row>
    <row r="251" spans="1:31">
      <c r="A251" s="17">
        <v>238</v>
      </c>
      <c r="B251" s="19">
        <v>0.40807870370370369</v>
      </c>
      <c r="C251" s="17">
        <v>191.4</v>
      </c>
      <c r="D251" s="17">
        <v>6.2</v>
      </c>
      <c r="E251" s="17">
        <v>9.5699999999999995E-4</v>
      </c>
      <c r="F251" s="17">
        <v>4.5999999999999999E-2</v>
      </c>
      <c r="G251" s="17">
        <v>0.34917799999999999</v>
      </c>
      <c r="H251" s="17">
        <v>8.2197999999999993E-2</v>
      </c>
      <c r="I251" s="17">
        <v>9.7934999999999994E-2</v>
      </c>
      <c r="J251" s="17">
        <v>1.5737000000000001E-2</v>
      </c>
      <c r="K251" s="17">
        <v>0.160688</v>
      </c>
      <c r="L251" s="17">
        <v>247.1</v>
      </c>
      <c r="M251" s="17">
        <v>6.9999999999999999E-6</v>
      </c>
      <c r="N251" s="17">
        <v>1042</v>
      </c>
      <c r="O251" s="17">
        <v>0</v>
      </c>
      <c r="P251" s="17">
        <v>0</v>
      </c>
      <c r="Q251" s="17">
        <v>0.306618</v>
      </c>
      <c r="R251" s="17">
        <v>7.6842999999999995E-2</v>
      </c>
      <c r="S251" s="17">
        <v>8.9061000000000001E-2</v>
      </c>
      <c r="T251" s="17">
        <v>1.2217E-2</v>
      </c>
      <c r="U251" s="17">
        <v>0.13718</v>
      </c>
      <c r="V251" s="17">
        <v>512.1</v>
      </c>
      <c r="W251" s="17">
        <v>0.45835599999999999</v>
      </c>
      <c r="X251" s="17">
        <v>887</v>
      </c>
      <c r="Y251" s="17">
        <v>0</v>
      </c>
      <c r="Z251" s="17">
        <v>0</v>
      </c>
      <c r="AA251" s="17">
        <v>0.21104700000000001</v>
      </c>
      <c r="AB251" s="17">
        <v>9.4456200000000001E-3</v>
      </c>
      <c r="AC251" s="17">
        <v>7.6958799999999994E-2</v>
      </c>
      <c r="AD251" s="17">
        <v>0.25</v>
      </c>
      <c r="AE251" s="17">
        <v>3361.2</v>
      </c>
    </row>
    <row r="252" spans="1:31">
      <c r="A252" s="17">
        <v>239</v>
      </c>
      <c r="B252" s="19">
        <v>0.40813657407407411</v>
      </c>
      <c r="C252" s="17">
        <v>190.3</v>
      </c>
      <c r="D252" s="17">
        <v>6.2</v>
      </c>
      <c r="E252" s="17">
        <v>1.7489999999999999E-3</v>
      </c>
      <c r="F252" s="17">
        <v>8.5000000000000006E-2</v>
      </c>
      <c r="G252" s="17">
        <v>0.35319499999999998</v>
      </c>
      <c r="H252" s="17">
        <v>8.1168000000000004E-2</v>
      </c>
      <c r="I252" s="17">
        <v>9.5602000000000006E-2</v>
      </c>
      <c r="J252" s="17">
        <v>1.4434000000000001E-2</v>
      </c>
      <c r="K252" s="17">
        <v>0.150979</v>
      </c>
      <c r="L252" s="17">
        <v>391.4</v>
      </c>
      <c r="M252" s="17">
        <v>0.59999899999999995</v>
      </c>
      <c r="N252" s="17">
        <v>1698</v>
      </c>
      <c r="O252" s="17">
        <v>0</v>
      </c>
      <c r="P252" s="17">
        <v>0</v>
      </c>
      <c r="Q252" s="17">
        <v>0.29582599999999998</v>
      </c>
      <c r="R252" s="17">
        <v>7.3135000000000006E-2</v>
      </c>
      <c r="S252" s="17">
        <v>8.7132000000000001E-2</v>
      </c>
      <c r="T252" s="17">
        <v>1.3996E-2</v>
      </c>
      <c r="U252" s="17">
        <v>0.160634</v>
      </c>
      <c r="V252" s="17">
        <v>504.1</v>
      </c>
      <c r="W252" s="17">
        <v>0.45835599999999999</v>
      </c>
      <c r="X252" s="17">
        <v>685</v>
      </c>
      <c r="Y252" s="17">
        <v>0</v>
      </c>
      <c r="Z252" s="17">
        <v>0</v>
      </c>
      <c r="AA252" s="17">
        <v>0.24712899999999999</v>
      </c>
      <c r="AB252" s="17">
        <v>2.40298E-2</v>
      </c>
      <c r="AC252" s="17">
        <v>7.3471700000000001E-2</v>
      </c>
      <c r="AD252" s="17">
        <v>0.25</v>
      </c>
      <c r="AE252" s="17">
        <v>2122</v>
      </c>
    </row>
    <row r="253" spans="1:31">
      <c r="A253" s="17">
        <v>240</v>
      </c>
      <c r="B253" s="19">
        <v>0.40818287037037032</v>
      </c>
      <c r="C253" s="17">
        <v>192.5</v>
      </c>
      <c r="D253" s="17">
        <v>6.2</v>
      </c>
      <c r="E253" s="17">
        <v>2.2269999999999998E-3</v>
      </c>
      <c r="F253" s="17">
        <v>0.108</v>
      </c>
      <c r="G253" s="17">
        <v>0.52507499999999996</v>
      </c>
      <c r="H253" s="17">
        <v>7.6489000000000001E-2</v>
      </c>
      <c r="I253" s="17">
        <v>9.7942000000000001E-2</v>
      </c>
      <c r="J253" s="17">
        <v>2.1451999999999999E-2</v>
      </c>
      <c r="K253" s="17">
        <v>0.21903</v>
      </c>
      <c r="L253" s="17">
        <v>463</v>
      </c>
      <c r="M253" s="17">
        <v>1.65E-4</v>
      </c>
      <c r="N253" s="17">
        <v>1243</v>
      </c>
      <c r="O253" s="17">
        <v>0</v>
      </c>
      <c r="P253" s="17">
        <v>0</v>
      </c>
      <c r="Q253" s="17">
        <v>0.37536700000000001</v>
      </c>
      <c r="R253" s="17">
        <v>7.0955000000000004E-2</v>
      </c>
      <c r="S253" s="17">
        <v>8.5733000000000004E-2</v>
      </c>
      <c r="T253" s="17">
        <v>1.4777E-2</v>
      </c>
      <c r="U253" s="17">
        <v>0.17236699999999999</v>
      </c>
      <c r="V253" s="17">
        <v>538</v>
      </c>
      <c r="W253" s="17">
        <v>0.43724400000000002</v>
      </c>
      <c r="X253" s="17">
        <v>1254</v>
      </c>
      <c r="Y253" s="17">
        <v>0</v>
      </c>
      <c r="Z253" s="17">
        <v>0</v>
      </c>
      <c r="AA253" s="17">
        <v>0.265179</v>
      </c>
      <c r="AB253" s="17">
        <v>2.08822E-2</v>
      </c>
      <c r="AC253" s="17">
        <v>7.1263699999999999E-2</v>
      </c>
      <c r="AD253" s="17">
        <v>0.25</v>
      </c>
      <c r="AE253" s="17">
        <v>1793.7</v>
      </c>
    </row>
    <row r="254" spans="1:31">
      <c r="A254" s="17">
        <v>241</v>
      </c>
      <c r="B254" s="19">
        <v>0.40824074074074074</v>
      </c>
      <c r="C254" s="17">
        <v>190.9</v>
      </c>
      <c r="D254" s="17">
        <v>5.3</v>
      </c>
      <c r="E254" s="17">
        <v>2.068E-3</v>
      </c>
      <c r="F254" s="17">
        <v>0.1</v>
      </c>
      <c r="G254" s="17">
        <v>0.36832700000000002</v>
      </c>
      <c r="H254" s="17">
        <v>8.2584000000000005E-2</v>
      </c>
      <c r="I254" s="17">
        <v>9.5182000000000003E-2</v>
      </c>
      <c r="J254" s="17">
        <v>1.2599000000000001E-2</v>
      </c>
      <c r="K254" s="17">
        <v>0.13236300000000001</v>
      </c>
      <c r="L254" s="17">
        <v>379.4</v>
      </c>
      <c r="M254" s="17">
        <v>0.59999899999999995</v>
      </c>
      <c r="N254" s="17">
        <v>1139</v>
      </c>
      <c r="O254" s="17">
        <v>0</v>
      </c>
      <c r="P254" s="17">
        <v>0</v>
      </c>
      <c r="Q254" s="17">
        <v>0.47076000000000001</v>
      </c>
      <c r="R254" s="17">
        <v>6.6657999999999995E-2</v>
      </c>
      <c r="S254" s="17">
        <v>8.6138000000000006E-2</v>
      </c>
      <c r="T254" s="17">
        <v>1.9480000000000001E-2</v>
      </c>
      <c r="U254" s="17">
        <v>0.22614600000000001</v>
      </c>
      <c r="V254" s="17">
        <v>779.6</v>
      </c>
      <c r="W254" s="17">
        <v>0.37081700000000001</v>
      </c>
      <c r="X254" s="17">
        <v>1194</v>
      </c>
      <c r="Y254" s="17">
        <v>0</v>
      </c>
      <c r="Z254" s="17">
        <v>0</v>
      </c>
      <c r="AA254" s="17">
        <v>0.34791699999999998</v>
      </c>
      <c r="AB254" s="17">
        <v>1.35318E-2</v>
      </c>
      <c r="AC254" s="17">
        <v>6.6921900000000006E-2</v>
      </c>
      <c r="AD254" s="17">
        <v>0.25</v>
      </c>
      <c r="AE254" s="17">
        <v>2189.1999999999998</v>
      </c>
    </row>
    <row r="255" spans="1:31">
      <c r="A255" s="17">
        <v>242</v>
      </c>
      <c r="B255" s="19">
        <v>0.4082986111111111</v>
      </c>
      <c r="C255" s="17">
        <v>191.4</v>
      </c>
      <c r="D255" s="17">
        <v>6.2</v>
      </c>
      <c r="E255" s="17">
        <v>2.225E-3</v>
      </c>
      <c r="F255" s="17">
        <v>0.108</v>
      </c>
      <c r="G255" s="17">
        <v>0.27526299999999998</v>
      </c>
      <c r="H255" s="17">
        <v>7.6219999999999996E-2</v>
      </c>
      <c r="I255" s="17">
        <v>9.1767000000000001E-2</v>
      </c>
      <c r="J255" s="17">
        <v>1.5547999999999999E-2</v>
      </c>
      <c r="K255" s="17">
        <v>0.169428</v>
      </c>
      <c r="L255" s="17">
        <v>639.4</v>
      </c>
      <c r="M255" s="17">
        <v>0.51245700000000005</v>
      </c>
      <c r="N255" s="17">
        <v>1146</v>
      </c>
      <c r="O255" s="17">
        <v>0</v>
      </c>
      <c r="P255" s="17">
        <v>0</v>
      </c>
      <c r="Q255" s="17">
        <v>0.15413399999999999</v>
      </c>
      <c r="R255" s="17">
        <v>7.4190000000000006E-2</v>
      </c>
      <c r="S255" s="17">
        <v>8.4827E-2</v>
      </c>
      <c r="T255" s="17">
        <v>1.0637000000000001E-2</v>
      </c>
      <c r="U255" s="17">
        <v>0.12540000000000001</v>
      </c>
      <c r="V255" s="17">
        <v>416.1</v>
      </c>
      <c r="W255" s="17">
        <v>0.59999899999999995</v>
      </c>
      <c r="X255" s="17">
        <v>646</v>
      </c>
      <c r="Y255" s="17">
        <v>0</v>
      </c>
      <c r="Z255" s="17">
        <v>0</v>
      </c>
      <c r="AA255" s="17">
        <v>0.19292300000000001</v>
      </c>
      <c r="AB255" s="17">
        <v>2.64303E-2</v>
      </c>
      <c r="AC255" s="17">
        <v>7.4471200000000001E-2</v>
      </c>
      <c r="AD255" s="17">
        <v>0.25</v>
      </c>
      <c r="AE255" s="17">
        <v>1298.9000000000001</v>
      </c>
    </row>
    <row r="256" spans="1:31">
      <c r="A256" s="17">
        <v>243</v>
      </c>
      <c r="B256" s="19">
        <v>0.40835648148148151</v>
      </c>
      <c r="C256" s="17">
        <v>191.4</v>
      </c>
      <c r="D256" s="17">
        <v>6.2</v>
      </c>
      <c r="E256" s="17">
        <v>5.6750000000000004E-3</v>
      </c>
      <c r="F256" s="17">
        <v>0.27500000000000002</v>
      </c>
      <c r="G256" s="17">
        <v>0.25333</v>
      </c>
      <c r="H256" s="17">
        <v>7.4023000000000005E-2</v>
      </c>
      <c r="I256" s="17">
        <v>9.2299999999999993E-2</v>
      </c>
      <c r="J256" s="17">
        <v>1.8277000000000002E-2</v>
      </c>
      <c r="K256" s="17">
        <v>0.19802</v>
      </c>
      <c r="L256" s="17">
        <v>900</v>
      </c>
      <c r="M256" s="17">
        <v>0.14163999999999999</v>
      </c>
      <c r="N256" s="17">
        <v>2252</v>
      </c>
      <c r="O256" s="17">
        <v>0</v>
      </c>
      <c r="P256" s="17">
        <v>0</v>
      </c>
      <c r="Q256" s="17">
        <v>0.45593800000000001</v>
      </c>
      <c r="R256" s="17">
        <v>6.7266000000000006E-2</v>
      </c>
      <c r="S256" s="17">
        <v>8.8261000000000006E-2</v>
      </c>
      <c r="T256" s="17">
        <v>2.0995E-2</v>
      </c>
      <c r="U256" s="17">
        <v>0.23787700000000001</v>
      </c>
      <c r="V256" s="17">
        <v>581.6</v>
      </c>
      <c r="W256" s="17">
        <v>0.395569</v>
      </c>
      <c r="X256" s="17">
        <v>710</v>
      </c>
      <c r="Y256" s="17">
        <v>0</v>
      </c>
      <c r="Z256" s="17">
        <v>0</v>
      </c>
      <c r="AA256" s="17">
        <v>0.36596400000000001</v>
      </c>
      <c r="AB256" s="17">
        <v>6.9838600000000001E-2</v>
      </c>
      <c r="AC256" s="17">
        <v>6.8732100000000004E-2</v>
      </c>
      <c r="AD256" s="17">
        <v>0.25</v>
      </c>
      <c r="AE256" s="17">
        <v>922.9</v>
      </c>
    </row>
    <row r="257" spans="1:31">
      <c r="A257" s="17">
        <v>244</v>
      </c>
      <c r="B257" s="19">
        <v>0.40841435185185188</v>
      </c>
      <c r="C257" s="17">
        <v>191</v>
      </c>
      <c r="D257" s="17">
        <v>6.2</v>
      </c>
      <c r="E257" s="17">
        <v>5.078E-3</v>
      </c>
      <c r="F257" s="17">
        <v>0.246</v>
      </c>
      <c r="G257" s="17">
        <v>0.26889200000000002</v>
      </c>
      <c r="H257" s="17">
        <v>7.9115000000000005E-2</v>
      </c>
      <c r="I257" s="17">
        <v>9.3697000000000003E-2</v>
      </c>
      <c r="J257" s="17">
        <v>1.4581999999999999E-2</v>
      </c>
      <c r="K257" s="17">
        <v>0.15563099999999999</v>
      </c>
      <c r="L257" s="17">
        <v>628.70000000000005</v>
      </c>
      <c r="M257" s="17">
        <v>0.59999899999999995</v>
      </c>
      <c r="N257" s="17">
        <v>1299</v>
      </c>
      <c r="O257" s="17">
        <v>0</v>
      </c>
      <c r="P257" s="17">
        <v>0</v>
      </c>
      <c r="Q257" s="17">
        <v>0.58171499999999998</v>
      </c>
      <c r="R257" s="17">
        <v>6.3407000000000005E-2</v>
      </c>
      <c r="S257" s="17">
        <v>8.9554999999999996E-2</v>
      </c>
      <c r="T257" s="17">
        <v>2.6148000000000001E-2</v>
      </c>
      <c r="U257" s="17">
        <v>0.29197400000000001</v>
      </c>
      <c r="V257" s="17">
        <v>900</v>
      </c>
      <c r="W257" s="17">
        <v>8.7531999999999999E-2</v>
      </c>
      <c r="X257" s="17">
        <v>1695</v>
      </c>
      <c r="Y257" s="17">
        <v>0</v>
      </c>
      <c r="Z257" s="17">
        <v>0</v>
      </c>
      <c r="AA257" s="17">
        <v>0.44919100000000001</v>
      </c>
      <c r="AB257" s="17">
        <v>2.9363899999999998E-2</v>
      </c>
      <c r="AC257" s="17">
        <v>6.4175099999999999E-2</v>
      </c>
      <c r="AD257" s="17">
        <v>0.25</v>
      </c>
      <c r="AE257" s="17">
        <v>1321</v>
      </c>
    </row>
    <row r="258" spans="1:31">
      <c r="A258" s="17">
        <v>245</v>
      </c>
      <c r="B258" s="19">
        <v>0.40847222222222218</v>
      </c>
      <c r="C258" s="17">
        <v>189.2</v>
      </c>
      <c r="D258" s="17">
        <v>6.2</v>
      </c>
      <c r="E258" s="17">
        <v>3.1099999999999999E-3</v>
      </c>
      <c r="F258" s="17">
        <v>0.151</v>
      </c>
      <c r="G258" s="17">
        <v>0.37707299999999999</v>
      </c>
      <c r="H258" s="17">
        <v>7.5903999999999999E-2</v>
      </c>
      <c r="I258" s="17">
        <v>9.2374999999999999E-2</v>
      </c>
      <c r="J258" s="17">
        <v>1.6471E-2</v>
      </c>
      <c r="K258" s="17">
        <v>0.17830799999999999</v>
      </c>
      <c r="L258" s="17">
        <v>544.70000000000005</v>
      </c>
      <c r="M258" s="17">
        <v>0.59999800000000003</v>
      </c>
      <c r="N258" s="17">
        <v>1288</v>
      </c>
      <c r="O258" s="17">
        <v>0</v>
      </c>
      <c r="P258" s="17">
        <v>0</v>
      </c>
      <c r="Q258" s="17">
        <v>0.30482100000000001</v>
      </c>
      <c r="R258" s="17">
        <v>6.8987999999999994E-2</v>
      </c>
      <c r="S258" s="17">
        <v>8.6841000000000002E-2</v>
      </c>
      <c r="T258" s="17">
        <v>1.7852E-2</v>
      </c>
      <c r="U258" s="17">
        <v>0.20557600000000001</v>
      </c>
      <c r="V258" s="17">
        <v>900</v>
      </c>
      <c r="W258" s="17">
        <v>0.141647</v>
      </c>
      <c r="X258" s="17">
        <v>1095</v>
      </c>
      <c r="Y258" s="17">
        <v>0</v>
      </c>
      <c r="Z258" s="17">
        <v>0</v>
      </c>
      <c r="AA258" s="17">
        <v>0.31627</v>
      </c>
      <c r="AB258" s="17">
        <v>2.5324300000000001E-2</v>
      </c>
      <c r="AC258" s="17">
        <v>6.9440299999999996E-2</v>
      </c>
      <c r="AD258" s="17">
        <v>0.25</v>
      </c>
      <c r="AE258" s="17">
        <v>1524.9</v>
      </c>
    </row>
    <row r="259" spans="1:31">
      <c r="A259" s="17">
        <v>246</v>
      </c>
      <c r="B259" s="19">
        <v>0.4085185185185185</v>
      </c>
      <c r="C259" s="17">
        <v>189</v>
      </c>
      <c r="D259" s="17">
        <v>6.2</v>
      </c>
      <c r="E259" s="17">
        <v>1.7539999999999999E-3</v>
      </c>
      <c r="F259" s="17">
        <v>8.5000000000000006E-2</v>
      </c>
      <c r="G259" s="17">
        <v>0.46120800000000001</v>
      </c>
      <c r="H259" s="17">
        <v>7.8293000000000001E-2</v>
      </c>
      <c r="I259" s="17">
        <v>9.5956E-2</v>
      </c>
      <c r="J259" s="17">
        <v>1.7662000000000001E-2</v>
      </c>
      <c r="K259" s="17">
        <v>0.18406900000000001</v>
      </c>
      <c r="L259" s="17">
        <v>358.3</v>
      </c>
      <c r="M259" s="17">
        <v>3.0000000000000001E-5</v>
      </c>
      <c r="N259" s="17">
        <v>1263</v>
      </c>
      <c r="O259" s="17">
        <v>0</v>
      </c>
      <c r="P259" s="17">
        <v>0</v>
      </c>
      <c r="Q259" s="17">
        <v>0.38436599999999999</v>
      </c>
      <c r="R259" s="17">
        <v>7.3899000000000006E-2</v>
      </c>
      <c r="S259" s="17">
        <v>8.9537000000000005E-2</v>
      </c>
      <c r="T259" s="17">
        <v>1.5637999999999999E-2</v>
      </c>
      <c r="U259" s="17">
        <v>0.17465800000000001</v>
      </c>
      <c r="V259" s="17">
        <v>527.6</v>
      </c>
      <c r="W259" s="17">
        <v>0.45835500000000001</v>
      </c>
      <c r="X259" s="17">
        <v>1075</v>
      </c>
      <c r="Y259" s="17">
        <v>0</v>
      </c>
      <c r="Z259" s="17">
        <v>0</v>
      </c>
      <c r="AA259" s="17">
        <v>0.268704</v>
      </c>
      <c r="AB259" s="17">
        <v>1.6494000000000002E-2</v>
      </c>
      <c r="AC259" s="17">
        <v>7.4156899999999998E-2</v>
      </c>
      <c r="AD259" s="17">
        <v>0.25</v>
      </c>
      <c r="AE259" s="17">
        <v>2318</v>
      </c>
    </row>
    <row r="260" spans="1:31">
      <c r="A260" s="17">
        <v>247</v>
      </c>
      <c r="B260" s="19">
        <v>0.40857638888888892</v>
      </c>
      <c r="C260" s="17">
        <v>188.7</v>
      </c>
      <c r="D260" s="17">
        <v>6.2</v>
      </c>
      <c r="E260" s="17">
        <v>5.2950000000000002E-3</v>
      </c>
      <c r="F260" s="17">
        <v>0.25600000000000001</v>
      </c>
      <c r="G260" s="17">
        <v>0.44215399999999999</v>
      </c>
      <c r="H260" s="17">
        <v>8.0714999999999995E-2</v>
      </c>
      <c r="I260" s="17">
        <v>0.102075</v>
      </c>
      <c r="J260" s="17">
        <v>2.1360000000000001E-2</v>
      </c>
      <c r="K260" s="17">
        <v>0.209258</v>
      </c>
      <c r="L260" s="17">
        <v>656.5</v>
      </c>
      <c r="M260" s="17">
        <v>0.56066000000000005</v>
      </c>
      <c r="N260" s="17">
        <v>868</v>
      </c>
      <c r="O260" s="17">
        <v>0</v>
      </c>
      <c r="P260" s="17">
        <v>0</v>
      </c>
      <c r="Q260" s="17">
        <v>0.64090000000000003</v>
      </c>
      <c r="R260" s="17">
        <v>6.5506999999999996E-2</v>
      </c>
      <c r="S260" s="17">
        <v>9.2131000000000005E-2</v>
      </c>
      <c r="T260" s="17">
        <v>2.6624999999999999E-2</v>
      </c>
      <c r="U260" s="17">
        <v>0.28898400000000002</v>
      </c>
      <c r="V260" s="17">
        <v>900</v>
      </c>
      <c r="W260" s="17">
        <v>0.20746400000000001</v>
      </c>
      <c r="X260" s="17">
        <v>1995</v>
      </c>
      <c r="Y260" s="17">
        <v>0</v>
      </c>
      <c r="Z260" s="17">
        <v>0</v>
      </c>
      <c r="AA260" s="17">
        <v>0.44459100000000001</v>
      </c>
      <c r="AB260" s="17">
        <v>2.0683400000000001E-2</v>
      </c>
      <c r="AC260" s="17">
        <v>6.6057500000000005E-2</v>
      </c>
      <c r="AD260" s="17">
        <v>0.25</v>
      </c>
      <c r="AE260" s="17">
        <v>1265.2</v>
      </c>
    </row>
    <row r="261" spans="1:31">
      <c r="A261" s="17">
        <v>248</v>
      </c>
      <c r="B261" s="19">
        <v>0.40863425925925928</v>
      </c>
      <c r="C261" s="17">
        <v>186.7</v>
      </c>
      <c r="D261" s="17">
        <v>6.2</v>
      </c>
      <c r="E261" s="17">
        <v>4.463E-3</v>
      </c>
      <c r="F261" s="17">
        <v>0.216</v>
      </c>
      <c r="G261" s="17">
        <v>0.49349399999999999</v>
      </c>
      <c r="H261" s="17">
        <v>8.0028000000000002E-2</v>
      </c>
      <c r="I261" s="17">
        <v>0.103184</v>
      </c>
      <c r="J261" s="17">
        <v>2.3156E-2</v>
      </c>
      <c r="K261" s="17">
        <v>0.224415</v>
      </c>
      <c r="L261" s="17">
        <v>758.5</v>
      </c>
      <c r="M261" s="17">
        <v>0.37081999999999998</v>
      </c>
      <c r="N261" s="17">
        <v>697</v>
      </c>
      <c r="O261" s="17">
        <v>0</v>
      </c>
      <c r="P261" s="17">
        <v>0</v>
      </c>
      <c r="Q261" s="17">
        <v>0.46094000000000002</v>
      </c>
      <c r="R261" s="17">
        <v>7.5101000000000001E-2</v>
      </c>
      <c r="S261" s="17">
        <v>9.5129000000000005E-2</v>
      </c>
      <c r="T261" s="17">
        <v>2.0027E-2</v>
      </c>
      <c r="U261" s="17">
        <v>0.21052999999999999</v>
      </c>
      <c r="V261" s="17">
        <v>810.7</v>
      </c>
      <c r="W261" s="17">
        <v>0.6</v>
      </c>
      <c r="X261" s="17">
        <v>3067</v>
      </c>
      <c r="Y261" s="17">
        <v>0</v>
      </c>
      <c r="Z261" s="17">
        <v>0</v>
      </c>
      <c r="AA261" s="17">
        <v>0.32389200000000001</v>
      </c>
      <c r="AB261" s="17">
        <v>1.9222E-2</v>
      </c>
      <c r="AC261" s="17">
        <v>7.5486399999999995E-2</v>
      </c>
      <c r="AD261" s="17">
        <v>0.25</v>
      </c>
      <c r="AE261" s="17">
        <v>1095</v>
      </c>
    </row>
    <row r="262" spans="1:31">
      <c r="A262" s="17">
        <v>249</v>
      </c>
      <c r="B262" s="19">
        <v>0.40869212962962959</v>
      </c>
      <c r="C262" s="17">
        <v>187.2</v>
      </c>
      <c r="D262" s="17">
        <v>6.2</v>
      </c>
      <c r="E262" s="17">
        <v>4.4980000000000003E-3</v>
      </c>
      <c r="F262" s="17">
        <v>0.218</v>
      </c>
      <c r="G262" s="17">
        <v>0.44645800000000002</v>
      </c>
      <c r="H262" s="17">
        <v>8.1850999999999993E-2</v>
      </c>
      <c r="I262" s="17">
        <v>0.108351</v>
      </c>
      <c r="J262" s="17">
        <v>2.6499999999999999E-2</v>
      </c>
      <c r="K262" s="17">
        <v>0.24457400000000001</v>
      </c>
      <c r="L262" s="17">
        <v>667.5</v>
      </c>
      <c r="M262" s="17">
        <v>1.7E-5</v>
      </c>
      <c r="N262" s="17">
        <v>1074</v>
      </c>
      <c r="O262" s="17">
        <v>0</v>
      </c>
      <c r="P262" s="17">
        <v>0</v>
      </c>
      <c r="Q262" s="17">
        <v>0.52914600000000001</v>
      </c>
      <c r="R262" s="17">
        <v>7.9177999999999998E-2</v>
      </c>
      <c r="S262" s="17">
        <v>0.104562</v>
      </c>
      <c r="T262" s="17">
        <v>2.5382999999999999E-2</v>
      </c>
      <c r="U262" s="17">
        <v>0.24276</v>
      </c>
      <c r="V262" s="17">
        <v>862.5</v>
      </c>
      <c r="W262" s="17">
        <v>0.37065999999999999</v>
      </c>
      <c r="X262" s="17">
        <v>1056</v>
      </c>
      <c r="Y262" s="17">
        <v>0</v>
      </c>
      <c r="Z262" s="17">
        <v>0</v>
      </c>
      <c r="AA262" s="17">
        <v>0.37347799999999998</v>
      </c>
      <c r="AB262" s="17">
        <v>2.5879699999999999E-2</v>
      </c>
      <c r="AC262" s="17">
        <v>7.9835199999999995E-2</v>
      </c>
      <c r="AD262" s="17">
        <v>0.25</v>
      </c>
      <c r="AE262" s="17">
        <v>1244.3</v>
      </c>
    </row>
    <row r="263" spans="1:31">
      <c r="A263" s="17">
        <v>250</v>
      </c>
      <c r="B263" s="19">
        <v>0.40875</v>
      </c>
      <c r="C263" s="17">
        <v>185.6</v>
      </c>
      <c r="D263" s="17">
        <v>6.2</v>
      </c>
      <c r="E263" s="17">
        <v>3.0040000000000002E-3</v>
      </c>
      <c r="F263" s="17">
        <v>0.14499999999999999</v>
      </c>
      <c r="G263" s="17">
        <v>0.568326</v>
      </c>
      <c r="H263" s="17">
        <v>8.8648000000000005E-2</v>
      </c>
      <c r="I263" s="17">
        <v>0.11285199999999999</v>
      </c>
      <c r="J263" s="17">
        <v>2.4204E-2</v>
      </c>
      <c r="K263" s="17">
        <v>0.214475</v>
      </c>
      <c r="L263" s="17">
        <v>440.3</v>
      </c>
      <c r="M263" s="17">
        <v>0.45835900000000002</v>
      </c>
      <c r="N263" s="17">
        <v>697</v>
      </c>
      <c r="O263" s="17">
        <v>0</v>
      </c>
      <c r="P263" s="17">
        <v>0</v>
      </c>
      <c r="Q263" s="17">
        <v>0.68340000000000001</v>
      </c>
      <c r="R263" s="17">
        <v>7.9822000000000004E-2</v>
      </c>
      <c r="S263" s="17">
        <v>0.10532999999999999</v>
      </c>
      <c r="T263" s="17">
        <v>2.5507999999999999E-2</v>
      </c>
      <c r="U263" s="17">
        <v>0.242171</v>
      </c>
      <c r="V263" s="17">
        <v>613</v>
      </c>
      <c r="W263" s="17">
        <v>0.51378500000000005</v>
      </c>
      <c r="X263" s="17">
        <v>1140</v>
      </c>
      <c r="Y263" s="17">
        <v>0</v>
      </c>
      <c r="Z263" s="17">
        <v>0</v>
      </c>
      <c r="AA263" s="17">
        <v>0.37257099999999999</v>
      </c>
      <c r="AB263" s="17">
        <v>1.1236100000000001E-2</v>
      </c>
      <c r="AC263" s="17">
        <v>8.0108399999999996E-2</v>
      </c>
      <c r="AD263" s="17">
        <v>0.25</v>
      </c>
      <c r="AE263" s="17">
        <v>1886.5</v>
      </c>
    </row>
    <row r="264" spans="1:31">
      <c r="A264" s="17">
        <v>251</v>
      </c>
      <c r="B264" s="19">
        <v>0.40879629629629632</v>
      </c>
      <c r="C264" s="17">
        <v>184.9</v>
      </c>
      <c r="D264" s="17">
        <v>6.2</v>
      </c>
      <c r="E264" s="17">
        <v>4.4720000000000003E-3</v>
      </c>
      <c r="F264" s="17">
        <v>0.216</v>
      </c>
      <c r="G264" s="17">
        <v>0.50490100000000004</v>
      </c>
      <c r="H264" s="17">
        <v>8.8007000000000002E-2</v>
      </c>
      <c r="I264" s="17">
        <v>0.11004899999999999</v>
      </c>
      <c r="J264" s="17">
        <v>2.2041999999999999E-2</v>
      </c>
      <c r="K264" s="17">
        <v>0.200292</v>
      </c>
      <c r="L264" s="17">
        <v>566.79999999999995</v>
      </c>
      <c r="M264" s="17">
        <v>0.6</v>
      </c>
      <c r="N264" s="17">
        <v>617</v>
      </c>
      <c r="O264" s="17">
        <v>0</v>
      </c>
      <c r="P264" s="17">
        <v>0</v>
      </c>
      <c r="Q264" s="17">
        <v>0.62154799999999999</v>
      </c>
      <c r="R264" s="17">
        <v>7.4380000000000002E-2</v>
      </c>
      <c r="S264" s="17">
        <v>0.103363</v>
      </c>
      <c r="T264" s="17">
        <v>2.8982999999999998E-2</v>
      </c>
      <c r="U264" s="17">
        <v>0.28039799999999998</v>
      </c>
      <c r="V264" s="17">
        <v>900</v>
      </c>
      <c r="W264" s="17">
        <v>3.9999999999999998E-6</v>
      </c>
      <c r="X264" s="17">
        <v>836</v>
      </c>
      <c r="Y264" s="17">
        <v>0</v>
      </c>
      <c r="Z264" s="17">
        <v>0</v>
      </c>
      <c r="AA264" s="17">
        <v>0.43138199999999999</v>
      </c>
      <c r="AB264" s="17">
        <v>1.27987E-2</v>
      </c>
      <c r="AC264" s="17">
        <v>7.4750999999999998E-2</v>
      </c>
      <c r="AD264" s="17">
        <v>0.25</v>
      </c>
      <c r="AE264" s="17">
        <v>1465.3</v>
      </c>
    </row>
    <row r="265" spans="1:31">
      <c r="A265" s="17">
        <v>252</v>
      </c>
      <c r="B265" s="19">
        <v>0.40885416666666669</v>
      </c>
      <c r="C265" s="17">
        <v>185</v>
      </c>
      <c r="D265" s="17">
        <v>6.2</v>
      </c>
      <c r="E265" s="17">
        <v>5.7499999999999999E-3</v>
      </c>
      <c r="F265" s="17">
        <v>0.27800000000000002</v>
      </c>
      <c r="G265" s="17">
        <v>0.56353200000000003</v>
      </c>
      <c r="H265" s="17">
        <v>8.3863999999999994E-2</v>
      </c>
      <c r="I265" s="17">
        <v>0.11154799999999999</v>
      </c>
      <c r="J265" s="17">
        <v>2.7684E-2</v>
      </c>
      <c r="K265" s="17">
        <v>0.24818000000000001</v>
      </c>
      <c r="L265" s="17">
        <v>709.7</v>
      </c>
      <c r="M265" s="17">
        <v>0.22919700000000001</v>
      </c>
      <c r="N265" s="17">
        <v>910</v>
      </c>
      <c r="O265" s="17">
        <v>0</v>
      </c>
      <c r="P265" s="17">
        <v>0</v>
      </c>
      <c r="Q265" s="17">
        <v>0.61027699999999996</v>
      </c>
      <c r="R265" s="17">
        <v>7.4382000000000004E-2</v>
      </c>
      <c r="S265" s="17">
        <v>0.104922</v>
      </c>
      <c r="T265" s="17">
        <v>3.0540000000000001E-2</v>
      </c>
      <c r="U265" s="17">
        <v>0.29107699999999997</v>
      </c>
      <c r="V265" s="17">
        <v>900</v>
      </c>
      <c r="W265" s="17">
        <v>1.4E-5</v>
      </c>
      <c r="X265" s="17">
        <v>872</v>
      </c>
      <c r="Y265" s="17">
        <v>0</v>
      </c>
      <c r="Z265" s="17">
        <v>0</v>
      </c>
      <c r="AA265" s="17">
        <v>0.44781100000000001</v>
      </c>
      <c r="AB265" s="17">
        <v>2.3368900000000001E-2</v>
      </c>
      <c r="AC265" s="17">
        <v>7.5095300000000004E-2</v>
      </c>
      <c r="AD265" s="17">
        <v>0.25</v>
      </c>
      <c r="AE265" s="17">
        <v>1170.2</v>
      </c>
    </row>
    <row r="266" spans="1:31">
      <c r="A266" s="17">
        <v>253</v>
      </c>
      <c r="B266" s="19">
        <v>0.40891203703703699</v>
      </c>
      <c r="C266" s="17">
        <v>183.2</v>
      </c>
      <c r="D266" s="17">
        <v>6.2</v>
      </c>
      <c r="E266" s="17">
        <v>7.3920000000000001E-3</v>
      </c>
      <c r="F266" s="17">
        <v>0.35799999999999998</v>
      </c>
      <c r="G266" s="17">
        <v>0.47579500000000002</v>
      </c>
      <c r="H266" s="17">
        <v>8.3681000000000005E-2</v>
      </c>
      <c r="I266" s="17">
        <v>0.106354</v>
      </c>
      <c r="J266" s="17">
        <v>2.2672000000000001E-2</v>
      </c>
      <c r="K266" s="17">
        <v>0.21317900000000001</v>
      </c>
      <c r="L266" s="17">
        <v>900</v>
      </c>
      <c r="M266" s="17">
        <v>0.22914499999999999</v>
      </c>
      <c r="N266" s="17">
        <v>940</v>
      </c>
      <c r="O266" s="17">
        <v>0</v>
      </c>
      <c r="P266" s="17">
        <v>0</v>
      </c>
      <c r="Q266" s="17">
        <v>0.67901199999999995</v>
      </c>
      <c r="R266" s="17">
        <v>7.2747000000000006E-2</v>
      </c>
      <c r="S266" s="17">
        <v>0.10351399999999999</v>
      </c>
      <c r="T266" s="17">
        <v>3.0766000000000002E-2</v>
      </c>
      <c r="U266" s="17">
        <v>0.29722100000000001</v>
      </c>
      <c r="V266" s="17">
        <v>899.6</v>
      </c>
      <c r="W266" s="17">
        <v>3.9999999999999998E-6</v>
      </c>
      <c r="X266" s="17">
        <v>503</v>
      </c>
      <c r="Y266" s="17">
        <v>0</v>
      </c>
      <c r="Z266" s="17">
        <v>0</v>
      </c>
      <c r="AA266" s="17">
        <v>0.45726299999999998</v>
      </c>
      <c r="AB266" s="17">
        <v>3.0382900000000001E-2</v>
      </c>
      <c r="AC266" s="17">
        <v>7.3682200000000003E-2</v>
      </c>
      <c r="AD266" s="17">
        <v>0.25</v>
      </c>
      <c r="AE266" s="17">
        <v>922.9</v>
      </c>
    </row>
    <row r="267" spans="1:31">
      <c r="A267" s="17">
        <v>254</v>
      </c>
      <c r="B267" s="19">
        <v>0.40896990740740741</v>
      </c>
      <c r="C267" s="17">
        <v>183.2</v>
      </c>
      <c r="D267" s="17">
        <v>6.2</v>
      </c>
      <c r="E267" s="17">
        <v>5.5760000000000002E-3</v>
      </c>
      <c r="F267" s="17">
        <v>0.27</v>
      </c>
      <c r="G267" s="17">
        <v>0.37501099999999998</v>
      </c>
      <c r="H267" s="17">
        <v>8.8121000000000005E-2</v>
      </c>
      <c r="I267" s="17">
        <v>0.109093</v>
      </c>
      <c r="J267" s="17">
        <v>2.0971E-2</v>
      </c>
      <c r="K267" s="17">
        <v>0.19223399999999999</v>
      </c>
      <c r="L267" s="17">
        <v>738.6</v>
      </c>
      <c r="M267" s="17">
        <v>5.0000000000000004E-6</v>
      </c>
      <c r="N267" s="17">
        <v>598</v>
      </c>
      <c r="O267" s="17">
        <v>0</v>
      </c>
      <c r="P267" s="17">
        <v>0</v>
      </c>
      <c r="Q267" s="17">
        <v>0.57115800000000005</v>
      </c>
      <c r="R267" s="17">
        <v>7.5439000000000006E-2</v>
      </c>
      <c r="S267" s="17">
        <v>0.10323400000000001</v>
      </c>
      <c r="T267" s="17">
        <v>2.7795E-2</v>
      </c>
      <c r="U267" s="17">
        <v>0.26924100000000001</v>
      </c>
      <c r="V267" s="17">
        <v>816.7</v>
      </c>
      <c r="W267" s="17">
        <v>5.0000000000000004E-6</v>
      </c>
      <c r="X267" s="17">
        <v>1290</v>
      </c>
      <c r="Y267" s="17">
        <v>0</v>
      </c>
      <c r="Z267" s="17">
        <v>0</v>
      </c>
      <c r="AA267" s="17">
        <v>0.414217</v>
      </c>
      <c r="AB267" s="17">
        <v>1.6100900000000001E-2</v>
      </c>
      <c r="AC267" s="17">
        <v>7.5886599999999999E-2</v>
      </c>
      <c r="AD267" s="17">
        <v>0.25</v>
      </c>
      <c r="AE267" s="17">
        <v>1124.5</v>
      </c>
    </row>
    <row r="268" spans="1:31">
      <c r="A268" s="17">
        <v>255</v>
      </c>
      <c r="B268" s="19">
        <v>0.40902777777777777</v>
      </c>
      <c r="C268" s="17">
        <v>181.2</v>
      </c>
      <c r="D268" s="17">
        <v>6.2</v>
      </c>
      <c r="E268" s="17">
        <v>2.5560000000000001E-3</v>
      </c>
      <c r="F268" s="17">
        <v>0.124</v>
      </c>
      <c r="G268" s="17">
        <v>0.52621600000000002</v>
      </c>
      <c r="H268" s="17">
        <v>9.2880000000000004E-2</v>
      </c>
      <c r="I268" s="17">
        <v>0.113515</v>
      </c>
      <c r="J268" s="17">
        <v>2.0635000000000001E-2</v>
      </c>
      <c r="K268" s="17">
        <v>0.181781</v>
      </c>
      <c r="L268" s="17">
        <v>495.3</v>
      </c>
      <c r="M268" s="17">
        <v>0.6</v>
      </c>
      <c r="N268" s="17">
        <v>907</v>
      </c>
      <c r="O268" s="17">
        <v>0</v>
      </c>
      <c r="P268" s="17">
        <v>0</v>
      </c>
      <c r="Q268" s="17">
        <v>0.47217799999999999</v>
      </c>
      <c r="R268" s="17">
        <v>8.1868999999999997E-2</v>
      </c>
      <c r="S268" s="17">
        <v>0.10034</v>
      </c>
      <c r="T268" s="17">
        <v>1.8471000000000001E-2</v>
      </c>
      <c r="U268" s="17">
        <v>0.184085</v>
      </c>
      <c r="V268" s="17">
        <v>513.20000000000005</v>
      </c>
      <c r="W268" s="17">
        <v>0.59999899999999995</v>
      </c>
      <c r="X268" s="17">
        <v>1466</v>
      </c>
      <c r="Y268" s="17">
        <v>0</v>
      </c>
      <c r="Z268" s="17">
        <v>0</v>
      </c>
      <c r="AA268" s="17">
        <v>0.28320800000000002</v>
      </c>
      <c r="AB268" s="17">
        <v>1.63652E-2</v>
      </c>
      <c r="AC268" s="17">
        <v>8.2171499999999995E-2</v>
      </c>
      <c r="AD268" s="17">
        <v>0.25</v>
      </c>
      <c r="AE268" s="17">
        <v>1676.8</v>
      </c>
    </row>
    <row r="269" spans="1:31">
      <c r="A269" s="17">
        <v>256</v>
      </c>
      <c r="B269" s="19">
        <v>0.40908564814814818</v>
      </c>
      <c r="C269" s="17">
        <v>182.3</v>
      </c>
      <c r="D269" s="17">
        <v>5.3</v>
      </c>
      <c r="E269" s="17">
        <v>3.6549999999999998E-3</v>
      </c>
      <c r="F269" s="17">
        <v>0.17699999999999999</v>
      </c>
      <c r="G269" s="17">
        <v>0.45200000000000001</v>
      </c>
      <c r="H269" s="17">
        <v>8.6760000000000004E-2</v>
      </c>
      <c r="I269" s="17">
        <v>0.111294</v>
      </c>
      <c r="J269" s="17">
        <v>2.4534E-2</v>
      </c>
      <c r="K269" s="17">
        <v>0.220442</v>
      </c>
      <c r="L269" s="17">
        <v>725</v>
      </c>
      <c r="M269" s="17">
        <v>0.49178899999999998</v>
      </c>
      <c r="N269" s="17">
        <v>774</v>
      </c>
      <c r="O269" s="17">
        <v>0</v>
      </c>
      <c r="P269" s="17">
        <v>0</v>
      </c>
      <c r="Q269" s="17">
        <v>0.48560300000000001</v>
      </c>
      <c r="R269" s="17">
        <v>8.2931000000000005E-2</v>
      </c>
      <c r="S269" s="17">
        <v>0.104981</v>
      </c>
      <c r="T269" s="17">
        <v>2.205E-2</v>
      </c>
      <c r="U269" s="17">
        <v>0.210035</v>
      </c>
      <c r="V269" s="17">
        <v>775.2</v>
      </c>
      <c r="W269" s="17">
        <v>0.59999899999999995</v>
      </c>
      <c r="X269" s="17">
        <v>813</v>
      </c>
      <c r="Y269" s="17">
        <v>0</v>
      </c>
      <c r="Z269" s="17">
        <v>0</v>
      </c>
      <c r="AA269" s="17">
        <v>0.323131</v>
      </c>
      <c r="AB269" s="17">
        <v>1.7514800000000001E-2</v>
      </c>
      <c r="AC269" s="17">
        <v>8.3317699999999995E-2</v>
      </c>
      <c r="AD269" s="17">
        <v>0.25</v>
      </c>
      <c r="AE269" s="17">
        <v>1145.5</v>
      </c>
    </row>
    <row r="270" spans="1:31">
      <c r="A270" s="17">
        <v>257</v>
      </c>
      <c r="B270" s="19">
        <v>0.40914351851851855</v>
      </c>
      <c r="C270" s="17">
        <v>179.9</v>
      </c>
      <c r="D270" s="17">
        <v>6.2</v>
      </c>
      <c r="E270" s="17">
        <v>3.6389999999999999E-3</v>
      </c>
      <c r="F270" s="17">
        <v>0.17599999999999999</v>
      </c>
      <c r="G270" s="17">
        <v>0.431309</v>
      </c>
      <c r="H270" s="17">
        <v>8.8994000000000004E-2</v>
      </c>
      <c r="I270" s="17">
        <v>0.11003</v>
      </c>
      <c r="J270" s="17">
        <v>2.1035999999999999E-2</v>
      </c>
      <c r="K270" s="17">
        <v>0.191188</v>
      </c>
      <c r="L270" s="17">
        <v>682.3</v>
      </c>
      <c r="M270" s="17">
        <v>0.6</v>
      </c>
      <c r="N270" s="17">
        <v>717</v>
      </c>
      <c r="O270" s="17">
        <v>0</v>
      </c>
      <c r="P270" s="17">
        <v>0</v>
      </c>
      <c r="Q270" s="17">
        <v>0.46390999999999999</v>
      </c>
      <c r="R270" s="17">
        <v>8.9112999999999998E-2</v>
      </c>
      <c r="S270" s="17">
        <v>0.110086</v>
      </c>
      <c r="T270" s="17">
        <v>2.0972999999999999E-2</v>
      </c>
      <c r="U270" s="17">
        <v>0.19051299999999999</v>
      </c>
      <c r="V270" s="17">
        <v>595.9</v>
      </c>
      <c r="W270" s="17">
        <v>0.59567899999999996</v>
      </c>
      <c r="X270" s="17">
        <v>954</v>
      </c>
      <c r="Y270" s="17">
        <v>0</v>
      </c>
      <c r="Z270" s="17">
        <v>0</v>
      </c>
      <c r="AA270" s="17">
        <v>0.29309600000000002</v>
      </c>
      <c r="AB270" s="17">
        <v>1.7806300000000001E-2</v>
      </c>
      <c r="AC270" s="17">
        <v>8.9486399999999994E-2</v>
      </c>
      <c r="AD270" s="17">
        <v>0.25</v>
      </c>
      <c r="AE270" s="17">
        <v>1217.3</v>
      </c>
    </row>
    <row r="271" spans="1:31">
      <c r="A271" s="17">
        <v>258</v>
      </c>
      <c r="B271" s="19">
        <v>0.40918981481481481</v>
      </c>
      <c r="C271" s="17">
        <v>180.5</v>
      </c>
      <c r="D271" s="17">
        <v>5.3</v>
      </c>
      <c r="E271" s="17">
        <v>3.5980000000000001E-3</v>
      </c>
      <c r="F271" s="17">
        <v>0.17399999999999999</v>
      </c>
      <c r="G271" s="17">
        <v>0.548095</v>
      </c>
      <c r="H271" s="17">
        <v>0.100943</v>
      </c>
      <c r="I271" s="17">
        <v>0.12998299999999999</v>
      </c>
      <c r="J271" s="17">
        <v>2.904E-2</v>
      </c>
      <c r="K271" s="17">
        <v>0.223411</v>
      </c>
      <c r="L271" s="17">
        <v>567.5</v>
      </c>
      <c r="M271" s="17">
        <v>0.40414099999999997</v>
      </c>
      <c r="N271" s="17">
        <v>738</v>
      </c>
      <c r="O271" s="17">
        <v>0</v>
      </c>
      <c r="P271" s="17">
        <v>0</v>
      </c>
      <c r="Q271" s="17">
        <v>0.69107399999999997</v>
      </c>
      <c r="R271" s="17">
        <v>8.1785999999999998E-2</v>
      </c>
      <c r="S271" s="17">
        <v>0.110968</v>
      </c>
      <c r="T271" s="17">
        <v>2.9182E-2</v>
      </c>
      <c r="U271" s="17">
        <v>0.26297599999999999</v>
      </c>
      <c r="V271" s="17">
        <v>607.29999999999995</v>
      </c>
      <c r="W271" s="17">
        <v>0.13983599999999999</v>
      </c>
      <c r="X271" s="17">
        <v>802</v>
      </c>
      <c r="Y271" s="17">
        <v>0</v>
      </c>
      <c r="Z271" s="17">
        <v>0</v>
      </c>
      <c r="AA271" s="17">
        <v>0.40457900000000002</v>
      </c>
      <c r="AB271" s="17">
        <v>1.3119E-2</v>
      </c>
      <c r="AC271" s="17">
        <v>8.21688E-2</v>
      </c>
      <c r="AD271" s="17">
        <v>0.25</v>
      </c>
      <c r="AE271" s="17">
        <v>1463.6</v>
      </c>
    </row>
    <row r="272" spans="1:31">
      <c r="A272" s="17">
        <v>259</v>
      </c>
      <c r="B272" s="19">
        <v>0.40924768518518517</v>
      </c>
      <c r="C272" s="17">
        <v>178.5</v>
      </c>
      <c r="D272" s="17">
        <v>6.2</v>
      </c>
      <c r="E272" s="17">
        <v>5.2259999999999997E-3</v>
      </c>
      <c r="F272" s="17">
        <v>0.253</v>
      </c>
      <c r="G272" s="17">
        <v>0.49608600000000003</v>
      </c>
      <c r="H272" s="17">
        <v>8.6026000000000005E-2</v>
      </c>
      <c r="I272" s="17">
        <v>0.117733</v>
      </c>
      <c r="J272" s="17">
        <v>3.1706999999999999E-2</v>
      </c>
      <c r="K272" s="17">
        <v>0.26931300000000002</v>
      </c>
      <c r="L272" s="17">
        <v>900</v>
      </c>
      <c r="M272" s="17">
        <v>1.9999999999999999E-6</v>
      </c>
      <c r="N272" s="17">
        <v>934</v>
      </c>
      <c r="O272" s="17">
        <v>0</v>
      </c>
      <c r="P272" s="17">
        <v>0</v>
      </c>
      <c r="Q272" s="17">
        <v>0.48549999999999999</v>
      </c>
      <c r="R272" s="17">
        <v>9.0687000000000004E-2</v>
      </c>
      <c r="S272" s="17">
        <v>0.11480700000000001</v>
      </c>
      <c r="T272" s="17">
        <v>2.4119999999999999E-2</v>
      </c>
      <c r="U272" s="17">
        <v>0.210088</v>
      </c>
      <c r="V272" s="17">
        <v>852.3</v>
      </c>
      <c r="W272" s="17">
        <v>0.59999899999999995</v>
      </c>
      <c r="X272" s="17">
        <v>1310</v>
      </c>
      <c r="Y272" s="17">
        <v>0</v>
      </c>
      <c r="Z272" s="17">
        <v>0</v>
      </c>
      <c r="AA272" s="17">
        <v>0.32321299999999997</v>
      </c>
      <c r="AB272" s="17">
        <v>3.02166E-2</v>
      </c>
      <c r="AC272" s="17">
        <v>9.1415999999999997E-2</v>
      </c>
      <c r="AD272" s="17">
        <v>0.25</v>
      </c>
      <c r="AE272" s="17">
        <v>922.9</v>
      </c>
    </row>
    <row r="273" spans="1:31">
      <c r="A273" s="17">
        <v>260</v>
      </c>
      <c r="B273" s="19">
        <v>0.40930555555555559</v>
      </c>
      <c r="C273" s="17">
        <v>178.1</v>
      </c>
      <c r="D273" s="17">
        <v>6.2</v>
      </c>
      <c r="E273" s="17">
        <v>5.7239999999999999E-3</v>
      </c>
      <c r="F273" s="17">
        <v>0.27700000000000002</v>
      </c>
      <c r="G273" s="17">
        <v>0.581959</v>
      </c>
      <c r="H273" s="17">
        <v>9.4652E-2</v>
      </c>
      <c r="I273" s="17">
        <v>0.120907</v>
      </c>
      <c r="J273" s="17">
        <v>2.6255000000000001E-2</v>
      </c>
      <c r="K273" s="17">
        <v>0.21715000000000001</v>
      </c>
      <c r="L273" s="17">
        <v>691.3</v>
      </c>
      <c r="M273" s="17">
        <v>0.6</v>
      </c>
      <c r="N273" s="17">
        <v>1019</v>
      </c>
      <c r="O273" s="17">
        <v>0</v>
      </c>
      <c r="P273" s="17">
        <v>0</v>
      </c>
      <c r="Q273" s="17">
        <v>0.64920299999999997</v>
      </c>
      <c r="R273" s="17">
        <v>8.7607000000000004E-2</v>
      </c>
      <c r="S273" s="17">
        <v>0.124819</v>
      </c>
      <c r="T273" s="17">
        <v>3.7211000000000001E-2</v>
      </c>
      <c r="U273" s="17">
        <v>0.298124</v>
      </c>
      <c r="V273" s="17">
        <v>855.1</v>
      </c>
      <c r="W273" s="17">
        <v>0.37081999999999998</v>
      </c>
      <c r="X273" s="17">
        <v>573</v>
      </c>
      <c r="Y273" s="17">
        <v>0</v>
      </c>
      <c r="Z273" s="17">
        <v>0</v>
      </c>
      <c r="AA273" s="17">
        <v>0.45865299999999998</v>
      </c>
      <c r="AB273" s="17">
        <v>2.5445099999999998E-2</v>
      </c>
      <c r="AC273" s="17">
        <v>8.8553900000000005E-2</v>
      </c>
      <c r="AD273" s="17">
        <v>0.25</v>
      </c>
      <c r="AE273" s="17">
        <v>1201.4000000000001</v>
      </c>
    </row>
    <row r="274" spans="1:31">
      <c r="A274" s="17">
        <v>261</v>
      </c>
      <c r="B274" s="19">
        <v>0.40936342592592595</v>
      </c>
      <c r="C274" s="17">
        <v>177.8</v>
      </c>
      <c r="D274" s="17">
        <v>6.2</v>
      </c>
      <c r="E274" s="17">
        <v>5.1749999999999999E-3</v>
      </c>
      <c r="F274" s="17">
        <v>0.25</v>
      </c>
      <c r="G274" s="17">
        <v>0.572434</v>
      </c>
      <c r="H274" s="17">
        <v>9.3283000000000005E-2</v>
      </c>
      <c r="I274" s="17">
        <v>0.12359100000000001</v>
      </c>
      <c r="J274" s="17">
        <v>3.0308000000000002E-2</v>
      </c>
      <c r="K274" s="17">
        <v>0.24523</v>
      </c>
      <c r="L274" s="17">
        <v>680</v>
      </c>
      <c r="M274" s="17">
        <v>0.33667599999999998</v>
      </c>
      <c r="N274" s="17">
        <v>733</v>
      </c>
      <c r="O274" s="17">
        <v>0</v>
      </c>
      <c r="P274" s="17">
        <v>0</v>
      </c>
      <c r="Q274" s="17">
        <v>0.66545799999999999</v>
      </c>
      <c r="R274" s="17">
        <v>8.5754999999999998E-2</v>
      </c>
      <c r="S274" s="17">
        <v>0.117789</v>
      </c>
      <c r="T274" s="17">
        <v>3.2034E-2</v>
      </c>
      <c r="U274" s="17">
        <v>0.27196100000000001</v>
      </c>
      <c r="V274" s="17">
        <v>761.2</v>
      </c>
      <c r="W274" s="17">
        <v>0.36289199999999999</v>
      </c>
      <c r="X274" s="17">
        <v>1198</v>
      </c>
      <c r="Y274" s="17">
        <v>0</v>
      </c>
      <c r="Z274" s="17">
        <v>0</v>
      </c>
      <c r="AA274" s="17">
        <v>0.41840100000000002</v>
      </c>
      <c r="AB274" s="17">
        <v>1.8120399999999998E-2</v>
      </c>
      <c r="AC274" s="17">
        <v>8.6335400000000007E-2</v>
      </c>
      <c r="AD274" s="17">
        <v>0.25</v>
      </c>
      <c r="AE274" s="17">
        <v>1221.5</v>
      </c>
    </row>
    <row r="275" spans="1:31">
      <c r="A275" s="17">
        <v>262</v>
      </c>
      <c r="B275" s="19">
        <v>0.40942129629629626</v>
      </c>
      <c r="C275" s="17">
        <v>177</v>
      </c>
      <c r="D275" s="17">
        <v>6.2</v>
      </c>
      <c r="E275" s="17">
        <v>6.4130000000000003E-3</v>
      </c>
      <c r="F275" s="17">
        <v>0.31</v>
      </c>
      <c r="G275" s="17">
        <v>0.65191200000000005</v>
      </c>
      <c r="H275" s="17">
        <v>8.7718000000000004E-2</v>
      </c>
      <c r="I275" s="17">
        <v>0.123058</v>
      </c>
      <c r="J275" s="17">
        <v>3.5340000000000003E-2</v>
      </c>
      <c r="K275" s="17">
        <v>0.28718100000000002</v>
      </c>
      <c r="L275" s="17">
        <v>900</v>
      </c>
      <c r="M275" s="17">
        <v>0.31673400000000002</v>
      </c>
      <c r="N275" s="17">
        <v>987</v>
      </c>
      <c r="O275" s="17">
        <v>0</v>
      </c>
      <c r="P275" s="17">
        <v>0</v>
      </c>
      <c r="Q275" s="17">
        <v>0.66987600000000003</v>
      </c>
      <c r="R275" s="17">
        <v>8.6554000000000006E-2</v>
      </c>
      <c r="S275" s="17">
        <v>0.116688</v>
      </c>
      <c r="T275" s="17">
        <v>3.0133E-2</v>
      </c>
      <c r="U275" s="17">
        <v>0.258239</v>
      </c>
      <c r="V275" s="17">
        <v>680.5</v>
      </c>
      <c r="W275" s="17">
        <v>0.51664600000000005</v>
      </c>
      <c r="X275" s="17">
        <v>1114</v>
      </c>
      <c r="Y275" s="17">
        <v>0</v>
      </c>
      <c r="Z275" s="17">
        <v>0</v>
      </c>
      <c r="AA275" s="17">
        <v>0.39728999999999998</v>
      </c>
      <c r="AB275" s="17">
        <v>3.1852499999999999E-2</v>
      </c>
      <c r="AC275" s="17">
        <v>8.75142E-2</v>
      </c>
      <c r="AD275" s="17">
        <v>0.25</v>
      </c>
      <c r="AE275" s="17">
        <v>922.9</v>
      </c>
    </row>
    <row r="276" spans="1:31">
      <c r="A276" s="17">
        <v>263</v>
      </c>
      <c r="B276" s="19">
        <v>0.40947916666666667</v>
      </c>
      <c r="C276" s="17">
        <v>175.8</v>
      </c>
      <c r="D276" s="17">
        <v>6.2</v>
      </c>
      <c r="E276" s="17">
        <v>5.2950000000000002E-3</v>
      </c>
      <c r="F276" s="17">
        <v>0.25600000000000001</v>
      </c>
      <c r="G276" s="17">
        <v>0.53322199999999997</v>
      </c>
      <c r="H276" s="17">
        <v>9.6197000000000005E-2</v>
      </c>
      <c r="I276" s="17">
        <v>0.125171</v>
      </c>
      <c r="J276" s="17">
        <v>2.8974E-2</v>
      </c>
      <c r="K276" s="17">
        <v>0.23147599999999999</v>
      </c>
      <c r="L276" s="17">
        <v>621.1</v>
      </c>
      <c r="M276" s="17">
        <v>0.249055</v>
      </c>
      <c r="N276" s="17">
        <v>774</v>
      </c>
      <c r="O276" s="17">
        <v>0</v>
      </c>
      <c r="P276" s="17">
        <v>0</v>
      </c>
      <c r="Q276" s="17">
        <v>0.63383</v>
      </c>
      <c r="R276" s="17">
        <v>8.1862000000000004E-2</v>
      </c>
      <c r="S276" s="17">
        <v>0.117696</v>
      </c>
      <c r="T276" s="17">
        <v>3.5833999999999998E-2</v>
      </c>
      <c r="U276" s="17">
        <v>0.30446299999999998</v>
      </c>
      <c r="V276" s="17">
        <v>900</v>
      </c>
      <c r="W276" s="17">
        <v>0.22917999999999999</v>
      </c>
      <c r="X276" s="17">
        <v>1312</v>
      </c>
      <c r="Y276" s="17">
        <v>0</v>
      </c>
      <c r="Z276" s="17">
        <v>0</v>
      </c>
      <c r="AA276" s="17">
        <v>0.46840500000000002</v>
      </c>
      <c r="AB276" s="17">
        <v>1.7498099999999999E-2</v>
      </c>
      <c r="AC276" s="17">
        <v>8.2489199999999999E-2</v>
      </c>
      <c r="AD276" s="17">
        <v>0.25</v>
      </c>
      <c r="AE276" s="17">
        <v>1337.3</v>
      </c>
    </row>
    <row r="277" spans="1:31">
      <c r="A277" s="17">
        <v>264</v>
      </c>
      <c r="B277" s="19">
        <v>0.40953703703703703</v>
      </c>
      <c r="C277" s="17">
        <v>175.8</v>
      </c>
      <c r="D277" s="17">
        <v>5.3</v>
      </c>
      <c r="E277" s="17">
        <v>2.7789999999999998E-3</v>
      </c>
      <c r="F277" s="17">
        <v>0.13400000000000001</v>
      </c>
      <c r="G277" s="17">
        <v>0.60595100000000002</v>
      </c>
      <c r="H277" s="17">
        <v>9.5888000000000001E-2</v>
      </c>
      <c r="I277" s="17">
        <v>0.125191</v>
      </c>
      <c r="J277" s="17">
        <v>2.9302999999999999E-2</v>
      </c>
      <c r="K277" s="17">
        <v>0.234069</v>
      </c>
      <c r="L277" s="17">
        <v>640.6</v>
      </c>
      <c r="M277" s="17">
        <v>0.57494599999999996</v>
      </c>
      <c r="N277" s="17">
        <v>838</v>
      </c>
      <c r="O277" s="17">
        <v>0</v>
      </c>
      <c r="P277" s="17">
        <v>0</v>
      </c>
      <c r="Q277" s="17">
        <v>0.49588700000000002</v>
      </c>
      <c r="R277" s="17">
        <v>9.6381999999999995E-2</v>
      </c>
      <c r="S277" s="17">
        <v>0.11763</v>
      </c>
      <c r="T277" s="17">
        <v>2.1248E-2</v>
      </c>
      <c r="U277" s="17">
        <v>0.18063699999999999</v>
      </c>
      <c r="V277" s="17">
        <v>659.1</v>
      </c>
      <c r="W277" s="17">
        <v>0.59999800000000003</v>
      </c>
      <c r="X277" s="17">
        <v>537</v>
      </c>
      <c r="Y277" s="17">
        <v>0</v>
      </c>
      <c r="Z277" s="17">
        <v>0</v>
      </c>
      <c r="AA277" s="17">
        <v>0.27790300000000001</v>
      </c>
      <c r="AB277" s="17">
        <v>1.67537E-2</v>
      </c>
      <c r="AC277" s="17">
        <v>9.6737799999999999E-2</v>
      </c>
      <c r="AD277" s="17">
        <v>0.25</v>
      </c>
      <c r="AE277" s="17">
        <v>1296.5</v>
      </c>
    </row>
    <row r="278" spans="1:31">
      <c r="A278" s="17">
        <v>265</v>
      </c>
      <c r="B278" s="19">
        <v>0.40958333333333335</v>
      </c>
      <c r="C278" s="17">
        <v>173.6</v>
      </c>
      <c r="D278" s="17">
        <v>6.2</v>
      </c>
      <c r="E278" s="17">
        <v>3.885E-3</v>
      </c>
      <c r="F278" s="17">
        <v>0.188</v>
      </c>
      <c r="G278" s="17">
        <v>0.60349699999999995</v>
      </c>
      <c r="H278" s="17">
        <v>0.100326</v>
      </c>
      <c r="I278" s="17">
        <v>0.126359</v>
      </c>
      <c r="J278" s="17">
        <v>2.6033000000000001E-2</v>
      </c>
      <c r="K278" s="17">
        <v>0.20602500000000001</v>
      </c>
      <c r="L278" s="17">
        <v>542</v>
      </c>
      <c r="M278" s="17">
        <v>6.6000000000000005E-5</v>
      </c>
      <c r="N278" s="17">
        <v>1159</v>
      </c>
      <c r="O278" s="17">
        <v>0</v>
      </c>
      <c r="P278" s="17">
        <v>0</v>
      </c>
      <c r="Q278" s="17">
        <v>0.69237099999999996</v>
      </c>
      <c r="R278" s="17">
        <v>8.9921000000000001E-2</v>
      </c>
      <c r="S278" s="17">
        <v>0.12107999999999999</v>
      </c>
      <c r="T278" s="17">
        <v>3.116E-2</v>
      </c>
      <c r="U278" s="17">
        <v>0.25734699999999999</v>
      </c>
      <c r="V278" s="17">
        <v>828.4</v>
      </c>
      <c r="W278" s="17">
        <v>0.37081999999999998</v>
      </c>
      <c r="X278" s="17">
        <v>668</v>
      </c>
      <c r="Y278" s="17">
        <v>0</v>
      </c>
      <c r="Z278" s="17">
        <v>0</v>
      </c>
      <c r="AA278" s="17">
        <v>0.39591900000000002</v>
      </c>
      <c r="AB278" s="17">
        <v>2.27469E-2</v>
      </c>
      <c r="AC278" s="17">
        <v>9.0629399999999999E-2</v>
      </c>
      <c r="AD278" s="17">
        <v>0.25</v>
      </c>
      <c r="AE278" s="17">
        <v>1532.4</v>
      </c>
    </row>
    <row r="279" spans="1:31">
      <c r="A279" s="17">
        <v>266</v>
      </c>
      <c r="B279" s="19">
        <v>0.40964120370370366</v>
      </c>
      <c r="C279" s="17">
        <v>175</v>
      </c>
      <c r="D279" s="17">
        <v>5.3</v>
      </c>
      <c r="E279" s="17">
        <v>4.2709999999999996E-3</v>
      </c>
      <c r="F279" s="17">
        <v>0.20699999999999999</v>
      </c>
      <c r="G279" s="17">
        <v>0.65763099999999997</v>
      </c>
      <c r="H279" s="17">
        <v>9.5472000000000001E-2</v>
      </c>
      <c r="I279" s="17">
        <v>0.12673000000000001</v>
      </c>
      <c r="J279" s="17">
        <v>3.1258000000000001E-2</v>
      </c>
      <c r="K279" s="17">
        <v>0.24664900000000001</v>
      </c>
      <c r="L279" s="17">
        <v>737.6</v>
      </c>
      <c r="M279" s="17">
        <v>2.1999999999999999E-5</v>
      </c>
      <c r="N279" s="17">
        <v>517</v>
      </c>
      <c r="O279" s="17">
        <v>0</v>
      </c>
      <c r="P279" s="17">
        <v>0</v>
      </c>
      <c r="Q279" s="17">
        <v>0.70676399999999995</v>
      </c>
      <c r="R279" s="17">
        <v>9.0139999999999998E-2</v>
      </c>
      <c r="S279" s="17">
        <v>0.118593</v>
      </c>
      <c r="T279" s="17">
        <v>2.8454E-2</v>
      </c>
      <c r="U279" s="17">
        <v>0.239927</v>
      </c>
      <c r="V279" s="17">
        <v>619.29999999999995</v>
      </c>
      <c r="W279" s="17">
        <v>0.59999899999999995</v>
      </c>
      <c r="X279" s="17">
        <v>1551</v>
      </c>
      <c r="Y279" s="17">
        <v>0</v>
      </c>
      <c r="Z279" s="17">
        <v>0</v>
      </c>
      <c r="AA279" s="17">
        <v>0.369118</v>
      </c>
      <c r="AB279" s="17">
        <v>1.1953399999999999E-2</v>
      </c>
      <c r="AC279" s="17">
        <v>9.0479699999999996E-2</v>
      </c>
      <c r="AD279" s="17">
        <v>0.25</v>
      </c>
      <c r="AE279" s="17">
        <v>1126.0999999999999</v>
      </c>
    </row>
    <row r="280" spans="1:31">
      <c r="A280" s="17">
        <v>267</v>
      </c>
      <c r="B280" s="19">
        <v>0.40969907407407408</v>
      </c>
      <c r="C280" s="17">
        <v>172.1</v>
      </c>
      <c r="D280" s="17">
        <v>6.2</v>
      </c>
      <c r="E280" s="17">
        <v>6.4689999999999999E-3</v>
      </c>
      <c r="F280" s="17">
        <v>0.313</v>
      </c>
      <c r="G280" s="17">
        <v>0.59059300000000003</v>
      </c>
      <c r="H280" s="17">
        <v>9.6975000000000006E-2</v>
      </c>
      <c r="I280" s="17">
        <v>0.12929199999999999</v>
      </c>
      <c r="J280" s="17">
        <v>3.2315999999999998E-2</v>
      </c>
      <c r="K280" s="17">
        <v>0.249949</v>
      </c>
      <c r="L280" s="17">
        <v>787.2</v>
      </c>
      <c r="M280" s="17">
        <v>0.37081999999999998</v>
      </c>
      <c r="N280" s="17">
        <v>578</v>
      </c>
      <c r="O280" s="17">
        <v>0</v>
      </c>
      <c r="P280" s="17">
        <v>0</v>
      </c>
      <c r="Q280" s="17">
        <v>0.775926</v>
      </c>
      <c r="R280" s="17">
        <v>9.0165999999999996E-2</v>
      </c>
      <c r="S280" s="17">
        <v>0.12757099999999999</v>
      </c>
      <c r="T280" s="17">
        <v>3.7405000000000001E-2</v>
      </c>
      <c r="U280" s="17">
        <v>0.29321199999999997</v>
      </c>
      <c r="V280" s="17">
        <v>731</v>
      </c>
      <c r="W280" s="17">
        <v>0.37079200000000001</v>
      </c>
      <c r="X280" s="17">
        <v>784</v>
      </c>
      <c r="Y280" s="17">
        <v>0</v>
      </c>
      <c r="Z280" s="17">
        <v>0</v>
      </c>
      <c r="AA280" s="17">
        <v>0.45109500000000002</v>
      </c>
      <c r="AB280" s="17">
        <v>1.6564700000000002E-2</v>
      </c>
      <c r="AC280" s="17">
        <v>9.0785199999999996E-2</v>
      </c>
      <c r="AD280" s="17">
        <v>0.25</v>
      </c>
      <c r="AE280" s="17">
        <v>1055.2</v>
      </c>
    </row>
    <row r="281" spans="1:31">
      <c r="A281" s="17">
        <v>268</v>
      </c>
      <c r="B281" s="19">
        <v>0.40975694444444444</v>
      </c>
      <c r="C281" s="17">
        <v>173.4</v>
      </c>
      <c r="D281" s="17">
        <v>6.2</v>
      </c>
      <c r="E281" s="17">
        <v>6.0049999999999999E-3</v>
      </c>
      <c r="F281" s="17">
        <v>0.29099999999999998</v>
      </c>
      <c r="G281" s="17">
        <v>0.62524599999999997</v>
      </c>
      <c r="H281" s="17">
        <v>9.2535999999999993E-2</v>
      </c>
      <c r="I281" s="17">
        <v>0.12934699999999999</v>
      </c>
      <c r="J281" s="17">
        <v>3.6811000000000003E-2</v>
      </c>
      <c r="K281" s="17">
        <v>0.28459099999999998</v>
      </c>
      <c r="L281" s="17">
        <v>835.1</v>
      </c>
      <c r="M281" s="17">
        <v>0.37081900000000001</v>
      </c>
      <c r="N281" s="17">
        <v>1229</v>
      </c>
      <c r="O281" s="17">
        <v>0</v>
      </c>
      <c r="P281" s="17">
        <v>0</v>
      </c>
      <c r="Q281" s="17">
        <v>0.71821900000000005</v>
      </c>
      <c r="R281" s="17">
        <v>8.9083999999999997E-2</v>
      </c>
      <c r="S281" s="17">
        <v>0.120698</v>
      </c>
      <c r="T281" s="17">
        <v>3.1614000000000003E-2</v>
      </c>
      <c r="U281" s="17">
        <v>0.26192799999999999</v>
      </c>
      <c r="V281" s="17">
        <v>781</v>
      </c>
      <c r="W281" s="17">
        <v>0.6</v>
      </c>
      <c r="X281" s="17">
        <v>604</v>
      </c>
      <c r="Y281" s="17">
        <v>0</v>
      </c>
      <c r="Z281" s="17">
        <v>0</v>
      </c>
      <c r="AA281" s="17">
        <v>0.40296599999999999</v>
      </c>
      <c r="AB281" s="17">
        <v>3.6643299999999997E-2</v>
      </c>
      <c r="AC281" s="17">
        <v>9.0242500000000003E-2</v>
      </c>
      <c r="AD281" s="17">
        <v>0.25</v>
      </c>
      <c r="AE281" s="17">
        <v>994.6</v>
      </c>
    </row>
    <row r="282" spans="1:31">
      <c r="A282" s="17">
        <v>269</v>
      </c>
      <c r="B282" s="19">
        <v>0.4098148148148148</v>
      </c>
      <c r="C282" s="17">
        <v>170.8</v>
      </c>
      <c r="D282" s="17">
        <v>6.2</v>
      </c>
      <c r="E282" s="17">
        <v>4.7239999999999999E-3</v>
      </c>
      <c r="F282" s="17">
        <v>0.22900000000000001</v>
      </c>
      <c r="G282" s="17">
        <v>0.66070899999999999</v>
      </c>
      <c r="H282" s="17">
        <v>8.9399999999999993E-2</v>
      </c>
      <c r="I282" s="17">
        <v>0.12626999999999999</v>
      </c>
      <c r="J282" s="17">
        <v>3.687E-2</v>
      </c>
      <c r="K282" s="17">
        <v>0.29199399999999998</v>
      </c>
      <c r="L282" s="17">
        <v>775.8</v>
      </c>
      <c r="M282" s="17">
        <v>5.0000000000000004E-6</v>
      </c>
      <c r="N282" s="17">
        <v>631</v>
      </c>
      <c r="O282" s="17">
        <v>0</v>
      </c>
      <c r="P282" s="17">
        <v>0</v>
      </c>
      <c r="Q282" s="17">
        <v>0.62472000000000005</v>
      </c>
      <c r="R282" s="17">
        <v>9.2891000000000001E-2</v>
      </c>
      <c r="S282" s="17">
        <v>0.118718</v>
      </c>
      <c r="T282" s="17">
        <v>2.5828E-2</v>
      </c>
      <c r="U282" s="17">
        <v>0.217553</v>
      </c>
      <c r="V282" s="17">
        <v>587.4</v>
      </c>
      <c r="W282" s="17">
        <v>0.45835799999999999</v>
      </c>
      <c r="X282" s="17">
        <v>1669</v>
      </c>
      <c r="Y282" s="17">
        <v>0</v>
      </c>
      <c r="Z282" s="17">
        <v>0</v>
      </c>
      <c r="AA282" s="17">
        <v>0.33469700000000002</v>
      </c>
      <c r="AB282" s="17">
        <v>1.7814799999999999E-2</v>
      </c>
      <c r="AC282" s="17">
        <v>9.3351000000000003E-2</v>
      </c>
      <c r="AD282" s="17">
        <v>0.25</v>
      </c>
      <c r="AE282" s="17">
        <v>1070.5999999999999</v>
      </c>
    </row>
    <row r="283" spans="1:31">
      <c r="A283" s="17">
        <v>270</v>
      </c>
      <c r="B283" s="19">
        <v>0.40987268518518521</v>
      </c>
      <c r="C283" s="17">
        <v>171.4</v>
      </c>
      <c r="D283" s="17">
        <v>6.2</v>
      </c>
      <c r="E283" s="17">
        <v>5.2630000000000003E-3</v>
      </c>
      <c r="F283" s="17">
        <v>0.255</v>
      </c>
      <c r="G283" s="17">
        <v>0.46556900000000001</v>
      </c>
      <c r="H283" s="17">
        <v>9.7770999999999997E-2</v>
      </c>
      <c r="I283" s="17">
        <v>0.122584</v>
      </c>
      <c r="J283" s="17">
        <v>2.4813000000000002E-2</v>
      </c>
      <c r="K283" s="17">
        <v>0.20241899999999999</v>
      </c>
      <c r="L283" s="17">
        <v>684.9</v>
      </c>
      <c r="M283" s="17">
        <v>0.6</v>
      </c>
      <c r="N283" s="17">
        <v>1007</v>
      </c>
      <c r="O283" s="17">
        <v>0</v>
      </c>
      <c r="P283" s="17">
        <v>0</v>
      </c>
      <c r="Q283" s="17">
        <v>0.69527000000000005</v>
      </c>
      <c r="R283" s="17">
        <v>8.5030999999999995E-2</v>
      </c>
      <c r="S283" s="17">
        <v>0.117531</v>
      </c>
      <c r="T283" s="17">
        <v>3.2499E-2</v>
      </c>
      <c r="U283" s="17">
        <v>0.27651799999999999</v>
      </c>
      <c r="V283" s="17">
        <v>719.4</v>
      </c>
      <c r="W283" s="17">
        <v>0.34317500000000001</v>
      </c>
      <c r="X283" s="17">
        <v>757</v>
      </c>
      <c r="Y283" s="17">
        <v>0</v>
      </c>
      <c r="Z283" s="17">
        <v>0</v>
      </c>
      <c r="AA283" s="17">
        <v>0.42541200000000001</v>
      </c>
      <c r="AB283" s="17">
        <v>2.4927000000000001E-2</v>
      </c>
      <c r="AC283" s="17">
        <v>8.5841399999999998E-2</v>
      </c>
      <c r="AD283" s="17">
        <v>0.25</v>
      </c>
      <c r="AE283" s="17">
        <v>1212.7</v>
      </c>
    </row>
    <row r="284" spans="1:31">
      <c r="A284" s="17">
        <v>271</v>
      </c>
      <c r="B284" s="19">
        <v>0.40991898148148148</v>
      </c>
      <c r="C284" s="17">
        <v>169.2</v>
      </c>
      <c r="D284" s="17">
        <v>6.2</v>
      </c>
      <c r="E284" s="17">
        <v>4.0049999999999999E-3</v>
      </c>
      <c r="F284" s="17">
        <v>0.19400000000000001</v>
      </c>
      <c r="G284" s="17">
        <v>0.57627200000000001</v>
      </c>
      <c r="H284" s="17">
        <v>9.8102999999999996E-2</v>
      </c>
      <c r="I284" s="17">
        <v>0.123645</v>
      </c>
      <c r="J284" s="17">
        <v>2.5541000000000001E-2</v>
      </c>
      <c r="K284" s="17">
        <v>0.20657</v>
      </c>
      <c r="L284" s="17">
        <v>645.29999999999995</v>
      </c>
      <c r="M284" s="17">
        <v>0.6</v>
      </c>
      <c r="N284" s="17">
        <v>1202</v>
      </c>
      <c r="O284" s="17">
        <v>0</v>
      </c>
      <c r="P284" s="17">
        <v>0</v>
      </c>
      <c r="Q284" s="17">
        <v>0.62593799999999999</v>
      </c>
      <c r="R284" s="17">
        <v>9.2646999999999993E-2</v>
      </c>
      <c r="S284" s="17">
        <v>0.119395</v>
      </c>
      <c r="T284" s="17">
        <v>2.6747E-2</v>
      </c>
      <c r="U284" s="17">
        <v>0.224023</v>
      </c>
      <c r="V284" s="17">
        <v>669.3</v>
      </c>
      <c r="W284" s="17">
        <v>0.28307900000000003</v>
      </c>
      <c r="X284" s="17">
        <v>665</v>
      </c>
      <c r="Y284" s="17">
        <v>0</v>
      </c>
      <c r="Z284" s="17">
        <v>0</v>
      </c>
      <c r="AA284" s="17">
        <v>0.34465099999999999</v>
      </c>
      <c r="AB284" s="17">
        <v>2.7931000000000001E-2</v>
      </c>
      <c r="AC284" s="17">
        <v>9.3394500000000005E-2</v>
      </c>
      <c r="AD284" s="17">
        <v>0.25</v>
      </c>
      <c r="AE284" s="17">
        <v>1287.0999999999999</v>
      </c>
    </row>
    <row r="285" spans="1:31">
      <c r="A285" s="17">
        <v>272</v>
      </c>
      <c r="B285" s="19">
        <v>0.40997685185185184</v>
      </c>
      <c r="C285" s="17">
        <v>169.4</v>
      </c>
      <c r="D285" s="17">
        <v>6.2</v>
      </c>
      <c r="E285" s="17">
        <v>5.5399999999999998E-3</v>
      </c>
      <c r="F285" s="17">
        <v>0.26800000000000002</v>
      </c>
      <c r="G285" s="17">
        <v>0.42561700000000002</v>
      </c>
      <c r="H285" s="17">
        <v>9.3915999999999999E-2</v>
      </c>
      <c r="I285" s="17">
        <v>0.124515</v>
      </c>
      <c r="J285" s="17">
        <v>3.0599000000000001E-2</v>
      </c>
      <c r="K285" s="17">
        <v>0.24574799999999999</v>
      </c>
      <c r="L285" s="17">
        <v>878.1</v>
      </c>
      <c r="M285" s="17">
        <v>8.7526999999999994E-2</v>
      </c>
      <c r="N285" s="17">
        <v>972</v>
      </c>
      <c r="O285" s="17">
        <v>0</v>
      </c>
      <c r="P285" s="17">
        <v>0</v>
      </c>
      <c r="Q285" s="17">
        <v>0.67292399999999997</v>
      </c>
      <c r="R285" s="17">
        <v>9.0412000000000006E-2</v>
      </c>
      <c r="S285" s="17">
        <v>0.117171</v>
      </c>
      <c r="T285" s="17">
        <v>2.6759999999999999E-2</v>
      </c>
      <c r="U285" s="17">
        <v>0.228382</v>
      </c>
      <c r="V285" s="17">
        <v>661.4</v>
      </c>
      <c r="W285" s="17">
        <v>0.59998899999999999</v>
      </c>
      <c r="X285" s="17">
        <v>1285</v>
      </c>
      <c r="Y285" s="17">
        <v>0</v>
      </c>
      <c r="Z285" s="17">
        <v>0</v>
      </c>
      <c r="AA285" s="17">
        <v>0.35135699999999997</v>
      </c>
      <c r="AB285" s="17">
        <v>3.0640400000000002E-2</v>
      </c>
      <c r="AC285" s="17">
        <v>9.1231599999999996E-2</v>
      </c>
      <c r="AD285" s="17">
        <v>0.25</v>
      </c>
      <c r="AE285" s="17">
        <v>945.9</v>
      </c>
    </row>
    <row r="286" spans="1:31">
      <c r="A286" s="17">
        <v>273</v>
      </c>
      <c r="B286" s="19">
        <v>0.41003472222222226</v>
      </c>
      <c r="C286" s="17">
        <v>168.1</v>
      </c>
      <c r="D286" s="17">
        <v>6.2</v>
      </c>
      <c r="E286" s="17">
        <v>4.4419999999999998E-3</v>
      </c>
      <c r="F286" s="17">
        <v>0.215</v>
      </c>
      <c r="G286" s="17">
        <v>0.62250399999999995</v>
      </c>
      <c r="H286" s="17">
        <v>0.10334599999999999</v>
      </c>
      <c r="I286" s="17">
        <v>0.12742100000000001</v>
      </c>
      <c r="J286" s="17">
        <v>2.4074000000000002E-2</v>
      </c>
      <c r="K286" s="17">
        <v>0.18893699999999999</v>
      </c>
      <c r="L286" s="17">
        <v>561.1</v>
      </c>
      <c r="M286" s="17">
        <v>0.6</v>
      </c>
      <c r="N286" s="17">
        <v>622</v>
      </c>
      <c r="O286" s="17">
        <v>0</v>
      </c>
      <c r="P286" s="17">
        <v>0</v>
      </c>
      <c r="Q286" s="17">
        <v>0.65546599999999999</v>
      </c>
      <c r="R286" s="17">
        <v>8.3756999999999998E-2</v>
      </c>
      <c r="S286" s="17">
        <v>0.11655699999999999</v>
      </c>
      <c r="T286" s="17">
        <v>3.2800000000000003E-2</v>
      </c>
      <c r="U286" s="17">
        <v>0.28141100000000002</v>
      </c>
      <c r="V286" s="17">
        <v>704.3</v>
      </c>
      <c r="W286" s="17">
        <v>0.37081900000000001</v>
      </c>
      <c r="X286" s="17">
        <v>948</v>
      </c>
      <c r="Y286" s="17">
        <v>0</v>
      </c>
      <c r="Z286" s="17">
        <v>0</v>
      </c>
      <c r="AA286" s="17">
        <v>0.43293900000000002</v>
      </c>
      <c r="AB286" s="17">
        <v>1.2755600000000001E-2</v>
      </c>
      <c r="AC286" s="17">
        <v>8.4174899999999997E-2</v>
      </c>
      <c r="AD286" s="17">
        <v>0.25</v>
      </c>
      <c r="AE286" s="17">
        <v>1480.4</v>
      </c>
    </row>
    <row r="287" spans="1:31">
      <c r="A287" s="17">
        <v>274</v>
      </c>
      <c r="B287" s="19">
        <v>0.41009259259259262</v>
      </c>
      <c r="C287" s="17">
        <v>168.3</v>
      </c>
      <c r="D287" s="17">
        <v>6.2</v>
      </c>
      <c r="E287" s="17">
        <v>4.5729999999999998E-3</v>
      </c>
      <c r="F287" s="17">
        <v>0.221</v>
      </c>
      <c r="G287" s="17">
        <v>0.71575699999999998</v>
      </c>
      <c r="H287" s="17">
        <v>9.8877999999999994E-2</v>
      </c>
      <c r="I287" s="17">
        <v>0.143705</v>
      </c>
      <c r="J287" s="17">
        <v>4.4826999999999999E-2</v>
      </c>
      <c r="K287" s="17">
        <v>0.31193500000000002</v>
      </c>
      <c r="L287" s="17">
        <v>710.9</v>
      </c>
      <c r="M287" s="17">
        <v>0.17796799999999999</v>
      </c>
      <c r="N287" s="17">
        <v>647</v>
      </c>
      <c r="O287" s="17">
        <v>0</v>
      </c>
      <c r="P287" s="17">
        <v>0</v>
      </c>
      <c r="Q287" s="17">
        <v>0.57543599999999995</v>
      </c>
      <c r="R287" s="17">
        <v>9.4206999999999999E-2</v>
      </c>
      <c r="S287" s="17">
        <v>0.12228</v>
      </c>
      <c r="T287" s="17">
        <v>2.8072E-2</v>
      </c>
      <c r="U287" s="17">
        <v>0.229576</v>
      </c>
      <c r="V287" s="17">
        <v>882.1</v>
      </c>
      <c r="W287" s="17">
        <v>0.35066900000000001</v>
      </c>
      <c r="X287" s="17">
        <v>782</v>
      </c>
      <c r="Y287" s="17">
        <v>0</v>
      </c>
      <c r="Z287" s="17">
        <v>0</v>
      </c>
      <c r="AA287" s="17">
        <v>0.35319400000000001</v>
      </c>
      <c r="AB287" s="17">
        <v>1.67653E-2</v>
      </c>
      <c r="AC287" s="17">
        <v>9.4677700000000004E-2</v>
      </c>
      <c r="AD287" s="17">
        <v>0.25</v>
      </c>
      <c r="AE287" s="17">
        <v>1168.4000000000001</v>
      </c>
    </row>
    <row r="288" spans="1:31">
      <c r="A288" s="17">
        <v>275</v>
      </c>
      <c r="B288" s="19">
        <v>0.41015046296296293</v>
      </c>
      <c r="C288" s="17">
        <v>166.5</v>
      </c>
      <c r="D288" s="17">
        <v>6.2</v>
      </c>
      <c r="E288" s="17">
        <v>6.7340000000000004E-3</v>
      </c>
      <c r="F288" s="17">
        <v>0.32600000000000001</v>
      </c>
      <c r="G288" s="17">
        <v>0.68805799999999995</v>
      </c>
      <c r="H288" s="17">
        <v>9.2906000000000002E-2</v>
      </c>
      <c r="I288" s="17">
        <v>0.12715899999999999</v>
      </c>
      <c r="J288" s="17">
        <v>3.4252999999999999E-2</v>
      </c>
      <c r="K288" s="17">
        <v>0.269372</v>
      </c>
      <c r="L288" s="17">
        <v>787.2</v>
      </c>
      <c r="M288" s="17">
        <v>1.4E-5</v>
      </c>
      <c r="N288" s="17">
        <v>867</v>
      </c>
      <c r="O288" s="17">
        <v>0</v>
      </c>
      <c r="P288" s="17">
        <v>0</v>
      </c>
      <c r="Q288" s="17">
        <v>0.72874000000000005</v>
      </c>
      <c r="R288" s="17">
        <v>0.104682</v>
      </c>
      <c r="S288" s="17">
        <v>0.15121599999999999</v>
      </c>
      <c r="T288" s="17">
        <v>4.6533999999999999E-2</v>
      </c>
      <c r="U288" s="17">
        <v>0.30773299999999998</v>
      </c>
      <c r="V288" s="17">
        <v>826</v>
      </c>
      <c r="W288" s="17">
        <v>0.37076500000000001</v>
      </c>
      <c r="X288" s="17">
        <v>1058</v>
      </c>
      <c r="Y288" s="17">
        <v>0</v>
      </c>
      <c r="Z288" s="17">
        <v>0</v>
      </c>
      <c r="AA288" s="17">
        <v>0.47343499999999999</v>
      </c>
      <c r="AB288" s="17">
        <v>2.4668800000000001E-2</v>
      </c>
      <c r="AC288" s="17">
        <v>0.10582999999999999</v>
      </c>
      <c r="AD288" s="17">
        <v>0.25</v>
      </c>
      <c r="AE288" s="17">
        <v>1055.0999999999999</v>
      </c>
    </row>
    <row r="289" spans="1:31">
      <c r="A289" s="17">
        <v>276</v>
      </c>
      <c r="B289" s="19">
        <v>0.41019675925925925</v>
      </c>
      <c r="C289" s="17">
        <v>165.9</v>
      </c>
      <c r="D289" s="17">
        <v>6.2</v>
      </c>
      <c r="E289" s="17">
        <v>4.2630000000000003E-3</v>
      </c>
      <c r="F289" s="17">
        <v>0.20599999999999999</v>
      </c>
      <c r="G289" s="17">
        <v>0.639019</v>
      </c>
      <c r="H289" s="17">
        <v>0.102877</v>
      </c>
      <c r="I289" s="17">
        <v>0.13100800000000001</v>
      </c>
      <c r="J289" s="17">
        <v>2.8132000000000001E-2</v>
      </c>
      <c r="K289" s="17">
        <v>0.21473200000000001</v>
      </c>
      <c r="L289" s="17">
        <v>546.1</v>
      </c>
      <c r="M289" s="17">
        <v>0.458343</v>
      </c>
      <c r="N289" s="17">
        <v>1091</v>
      </c>
      <c r="O289" s="17">
        <v>0</v>
      </c>
      <c r="P289" s="17">
        <v>0</v>
      </c>
      <c r="Q289" s="17">
        <v>0.65922800000000004</v>
      </c>
      <c r="R289" s="17">
        <v>8.9874999999999997E-2</v>
      </c>
      <c r="S289" s="17">
        <v>0.124818</v>
      </c>
      <c r="T289" s="17">
        <v>3.4943000000000002E-2</v>
      </c>
      <c r="U289" s="17">
        <v>0.27994999999999998</v>
      </c>
      <c r="V289" s="17">
        <v>900</v>
      </c>
      <c r="W289" s="17">
        <v>0.37074099999999999</v>
      </c>
      <c r="X289" s="17">
        <v>773</v>
      </c>
      <c r="Y289" s="17">
        <v>0</v>
      </c>
      <c r="Z289" s="17">
        <v>0</v>
      </c>
      <c r="AA289" s="17">
        <v>0.43069200000000002</v>
      </c>
      <c r="AB289" s="17">
        <v>2.16054E-2</v>
      </c>
      <c r="AC289" s="17">
        <v>9.0630000000000002E-2</v>
      </c>
      <c r="AD289" s="17">
        <v>0.25</v>
      </c>
      <c r="AE289" s="17">
        <v>1520.8</v>
      </c>
    </row>
    <row r="290" spans="1:31">
      <c r="A290" s="17">
        <v>277</v>
      </c>
      <c r="B290" s="19">
        <v>0.41025462962962966</v>
      </c>
      <c r="C290" s="17">
        <v>166.1</v>
      </c>
      <c r="D290" s="17">
        <v>6.2</v>
      </c>
      <c r="E290" s="17">
        <v>4.9680000000000002E-3</v>
      </c>
      <c r="F290" s="17">
        <v>0.24</v>
      </c>
      <c r="G290" s="17">
        <v>0.66506200000000004</v>
      </c>
      <c r="H290" s="17">
        <v>9.4765000000000002E-2</v>
      </c>
      <c r="I290" s="17">
        <v>0.12884499999999999</v>
      </c>
      <c r="J290" s="17">
        <v>3.4079999999999999E-2</v>
      </c>
      <c r="K290" s="17">
        <v>0.26450200000000001</v>
      </c>
      <c r="L290" s="17">
        <v>651.79999999999995</v>
      </c>
      <c r="M290" s="17">
        <v>7.9999999999999996E-6</v>
      </c>
      <c r="N290" s="17">
        <v>756</v>
      </c>
      <c r="O290" s="17">
        <v>0</v>
      </c>
      <c r="P290" s="17">
        <v>0</v>
      </c>
      <c r="Q290" s="17">
        <v>0.70303499999999997</v>
      </c>
      <c r="R290" s="17">
        <v>8.8685E-2</v>
      </c>
      <c r="S290" s="17">
        <v>0.121874</v>
      </c>
      <c r="T290" s="17">
        <v>3.3188000000000002E-2</v>
      </c>
      <c r="U290" s="17">
        <v>0.27231899999999998</v>
      </c>
      <c r="V290" s="17">
        <v>648.6</v>
      </c>
      <c r="W290" s="17">
        <v>0.225469</v>
      </c>
      <c r="X290" s="17">
        <v>995</v>
      </c>
      <c r="Y290" s="17">
        <v>0</v>
      </c>
      <c r="Z290" s="17">
        <v>0</v>
      </c>
      <c r="AA290" s="17">
        <v>0.41895199999999999</v>
      </c>
      <c r="AB290" s="17">
        <v>1.7926500000000001E-2</v>
      </c>
      <c r="AC290" s="17">
        <v>8.9280100000000001E-2</v>
      </c>
      <c r="AD290" s="17">
        <v>0.25</v>
      </c>
      <c r="AE290" s="17">
        <v>1274.2</v>
      </c>
    </row>
    <row r="291" spans="1:31">
      <c r="A291" s="17">
        <v>278</v>
      </c>
      <c r="B291" s="19">
        <v>0.41031250000000002</v>
      </c>
      <c r="C291" s="17">
        <v>164.1</v>
      </c>
      <c r="D291" s="17">
        <v>6.2</v>
      </c>
      <c r="E291" s="17">
        <v>6.6049999999999998E-3</v>
      </c>
      <c r="F291" s="17">
        <v>0.32</v>
      </c>
      <c r="G291" s="17">
        <v>0.60512600000000005</v>
      </c>
      <c r="H291" s="17">
        <v>8.6743000000000001E-2</v>
      </c>
      <c r="I291" s="17">
        <v>0.127549</v>
      </c>
      <c r="J291" s="17">
        <v>4.0807000000000003E-2</v>
      </c>
      <c r="K291" s="17">
        <v>0.31992900000000002</v>
      </c>
      <c r="L291" s="17">
        <v>780.8</v>
      </c>
      <c r="M291" s="17">
        <v>0.229158</v>
      </c>
      <c r="N291" s="17">
        <v>1152</v>
      </c>
      <c r="O291" s="17">
        <v>0</v>
      </c>
      <c r="P291" s="17">
        <v>0</v>
      </c>
      <c r="Q291" s="17">
        <v>0.75755300000000003</v>
      </c>
      <c r="R291" s="17">
        <v>8.3071999999999993E-2</v>
      </c>
      <c r="S291" s="17">
        <v>0.119821</v>
      </c>
      <c r="T291" s="17">
        <v>3.6748999999999997E-2</v>
      </c>
      <c r="U291" s="17">
        <v>0.30670199999999997</v>
      </c>
      <c r="V291" s="17">
        <v>900</v>
      </c>
      <c r="W291" s="17">
        <v>0.37081999999999998</v>
      </c>
      <c r="X291" s="17">
        <v>1303</v>
      </c>
      <c r="Y291" s="17">
        <v>0</v>
      </c>
      <c r="Z291" s="17">
        <v>0</v>
      </c>
      <c r="AA291" s="17">
        <v>0.47184900000000002</v>
      </c>
      <c r="AB291" s="17">
        <v>3.22495E-2</v>
      </c>
      <c r="AC291" s="17">
        <v>8.4256999999999999E-2</v>
      </c>
      <c r="AD291" s="17">
        <v>0.25</v>
      </c>
      <c r="AE291" s="17">
        <v>1063.7</v>
      </c>
    </row>
    <row r="292" spans="1:31">
      <c r="A292" s="17">
        <v>279</v>
      </c>
      <c r="B292" s="19">
        <v>0.41037037037037033</v>
      </c>
      <c r="C292" s="17">
        <v>164.6</v>
      </c>
      <c r="D292" s="17">
        <v>6.2</v>
      </c>
      <c r="E292" s="17">
        <v>3.6319999999999998E-3</v>
      </c>
      <c r="F292" s="17">
        <v>0.17599999999999999</v>
      </c>
      <c r="G292" s="17">
        <v>0.70801000000000003</v>
      </c>
      <c r="H292" s="17">
        <v>0.100231</v>
      </c>
      <c r="I292" s="17">
        <v>0.13020399999999999</v>
      </c>
      <c r="J292" s="17">
        <v>2.9973E-2</v>
      </c>
      <c r="K292" s="17">
        <v>0.23019899999999999</v>
      </c>
      <c r="L292" s="17">
        <v>641.5</v>
      </c>
      <c r="M292" s="17">
        <v>0.6</v>
      </c>
      <c r="N292" s="17">
        <v>725</v>
      </c>
      <c r="O292" s="17">
        <v>0</v>
      </c>
      <c r="P292" s="17">
        <v>0</v>
      </c>
      <c r="Q292" s="17">
        <v>0.55274999999999996</v>
      </c>
      <c r="R292" s="17">
        <v>9.7975999999999994E-2</v>
      </c>
      <c r="S292" s="17">
        <v>0.12279</v>
      </c>
      <c r="T292" s="17">
        <v>2.4813999999999999E-2</v>
      </c>
      <c r="U292" s="17">
        <v>0.20208699999999999</v>
      </c>
      <c r="V292" s="17">
        <v>726</v>
      </c>
      <c r="W292" s="17">
        <v>0.37085400000000002</v>
      </c>
      <c r="X292" s="17">
        <v>970</v>
      </c>
      <c r="Y292" s="17">
        <v>0</v>
      </c>
      <c r="Z292" s="17">
        <v>0</v>
      </c>
      <c r="AA292" s="17">
        <v>0.31090200000000001</v>
      </c>
      <c r="AB292" s="17">
        <v>1.69383E-2</v>
      </c>
      <c r="AC292" s="17">
        <v>9.8396399999999995E-2</v>
      </c>
      <c r="AD292" s="17">
        <v>0.25</v>
      </c>
      <c r="AE292" s="17">
        <v>1294.8</v>
      </c>
    </row>
    <row r="293" spans="1:31">
      <c r="A293" s="17">
        <v>280</v>
      </c>
      <c r="B293" s="19">
        <v>0.41042824074074075</v>
      </c>
      <c r="C293" s="17">
        <v>162.6</v>
      </c>
      <c r="D293" s="17">
        <v>6.2</v>
      </c>
      <c r="E293" s="17">
        <v>3.5820000000000001E-3</v>
      </c>
      <c r="F293" s="17">
        <v>0.17299999999999999</v>
      </c>
      <c r="G293" s="17">
        <v>0.51838600000000001</v>
      </c>
      <c r="H293" s="17">
        <v>0.103745</v>
      </c>
      <c r="I293" s="17">
        <v>0.129692</v>
      </c>
      <c r="J293" s="17">
        <v>2.5947999999999999E-2</v>
      </c>
      <c r="K293" s="17">
        <v>0.200071</v>
      </c>
      <c r="L293" s="17">
        <v>632.70000000000005</v>
      </c>
      <c r="M293" s="17">
        <v>0.59999800000000003</v>
      </c>
      <c r="N293" s="17">
        <v>1130</v>
      </c>
      <c r="O293" s="17">
        <v>0</v>
      </c>
      <c r="P293" s="17">
        <v>0</v>
      </c>
      <c r="Q293" s="17">
        <v>0.61898500000000001</v>
      </c>
      <c r="R293" s="17">
        <v>9.8332000000000003E-2</v>
      </c>
      <c r="S293" s="17">
        <v>0.123516</v>
      </c>
      <c r="T293" s="17">
        <v>2.5184000000000002E-2</v>
      </c>
      <c r="U293" s="17">
        <v>0.20388899999999999</v>
      </c>
      <c r="V293" s="17">
        <v>753</v>
      </c>
      <c r="W293" s="17">
        <v>0.6</v>
      </c>
      <c r="X293" s="17">
        <v>628</v>
      </c>
      <c r="Y293" s="17">
        <v>0</v>
      </c>
      <c r="Z293" s="17">
        <v>0</v>
      </c>
      <c r="AA293" s="17">
        <v>0.31367600000000001</v>
      </c>
      <c r="AB293" s="17">
        <v>2.5794600000000001E-2</v>
      </c>
      <c r="AC293" s="17">
        <v>9.8981899999999998E-2</v>
      </c>
      <c r="AD293" s="17">
        <v>0.25</v>
      </c>
      <c r="AE293" s="17">
        <v>1312.7</v>
      </c>
    </row>
    <row r="294" spans="1:31">
      <c r="A294" s="17">
        <v>281</v>
      </c>
      <c r="B294" s="19">
        <v>0.41048611111111111</v>
      </c>
      <c r="C294" s="17">
        <v>162.30000000000001</v>
      </c>
      <c r="D294" s="17">
        <v>6.2</v>
      </c>
      <c r="E294" s="17">
        <v>6.7120000000000001E-3</v>
      </c>
      <c r="F294" s="17">
        <v>0.32500000000000001</v>
      </c>
      <c r="G294" s="17">
        <v>0.70010300000000003</v>
      </c>
      <c r="H294" s="17">
        <v>9.1555999999999998E-2</v>
      </c>
      <c r="I294" s="17">
        <v>0.13359199999999999</v>
      </c>
      <c r="J294" s="17">
        <v>4.2035999999999997E-2</v>
      </c>
      <c r="K294" s="17">
        <v>0.31465700000000002</v>
      </c>
      <c r="L294" s="17">
        <v>798</v>
      </c>
      <c r="M294" s="17">
        <v>0.19573099999999999</v>
      </c>
      <c r="N294" s="17">
        <v>992</v>
      </c>
      <c r="O294" s="17">
        <v>0</v>
      </c>
      <c r="P294" s="17">
        <v>0</v>
      </c>
      <c r="Q294" s="17">
        <v>0.72881200000000002</v>
      </c>
      <c r="R294" s="17">
        <v>8.8889999999999997E-2</v>
      </c>
      <c r="S294" s="17">
        <v>0.12767899999999999</v>
      </c>
      <c r="T294" s="17">
        <v>3.8788999999999997E-2</v>
      </c>
      <c r="U294" s="17">
        <v>0.30380099999999999</v>
      </c>
      <c r="V294" s="17">
        <v>772.3</v>
      </c>
      <c r="W294" s="17">
        <v>0.6</v>
      </c>
      <c r="X294" s="17">
        <v>959</v>
      </c>
      <c r="Y294" s="17">
        <v>0</v>
      </c>
      <c r="Z294" s="17">
        <v>0</v>
      </c>
      <c r="AA294" s="17">
        <v>0.46738600000000002</v>
      </c>
      <c r="AB294" s="17">
        <v>2.8497600000000001E-2</v>
      </c>
      <c r="AC294" s="17">
        <v>8.9995599999999995E-2</v>
      </c>
      <c r="AD294" s="17">
        <v>0.25</v>
      </c>
      <c r="AE294" s="17">
        <v>1040.9000000000001</v>
      </c>
    </row>
    <row r="295" spans="1:31">
      <c r="A295" s="17">
        <v>282</v>
      </c>
      <c r="B295" s="19">
        <v>0.41054398148148147</v>
      </c>
      <c r="C295" s="17">
        <v>162.30000000000001</v>
      </c>
      <c r="D295" s="17">
        <v>6.2</v>
      </c>
      <c r="E295" s="17">
        <v>5.5420000000000001E-3</v>
      </c>
      <c r="F295" s="17">
        <v>0.26800000000000002</v>
      </c>
      <c r="G295" s="17">
        <v>0.67388199999999998</v>
      </c>
      <c r="H295" s="17">
        <v>9.9839999999999998E-2</v>
      </c>
      <c r="I295" s="17">
        <v>0.131165</v>
      </c>
      <c r="J295" s="17">
        <v>3.1324999999999999E-2</v>
      </c>
      <c r="K295" s="17">
        <v>0.23882300000000001</v>
      </c>
      <c r="L295" s="17">
        <v>758</v>
      </c>
      <c r="M295" s="17">
        <v>0.6</v>
      </c>
      <c r="N295" s="17">
        <v>853</v>
      </c>
      <c r="O295" s="17">
        <v>0</v>
      </c>
      <c r="P295" s="17">
        <v>0</v>
      </c>
      <c r="Q295" s="17">
        <v>0.61731899999999995</v>
      </c>
      <c r="R295" s="17">
        <v>9.5397999999999997E-2</v>
      </c>
      <c r="S295" s="17">
        <v>0.129384</v>
      </c>
      <c r="T295" s="17">
        <v>3.3986000000000002E-2</v>
      </c>
      <c r="U295" s="17">
        <v>0.26267699999999999</v>
      </c>
      <c r="V295" s="17">
        <v>782.5</v>
      </c>
      <c r="W295" s="17">
        <v>0.37081999999999998</v>
      </c>
      <c r="X295" s="17">
        <v>891</v>
      </c>
      <c r="Y295" s="17">
        <v>0</v>
      </c>
      <c r="Z295" s="17">
        <v>0</v>
      </c>
      <c r="AA295" s="17">
        <v>0.40411799999999998</v>
      </c>
      <c r="AB295" s="17">
        <v>2.3392699999999999E-2</v>
      </c>
      <c r="AC295" s="17">
        <v>9.6192700000000006E-2</v>
      </c>
      <c r="AD295" s="17">
        <v>0.25</v>
      </c>
      <c r="AE295" s="17">
        <v>1095.7</v>
      </c>
    </row>
    <row r="296" spans="1:31">
      <c r="A296" s="17">
        <v>283</v>
      </c>
      <c r="B296" s="19">
        <v>0.41059027777777773</v>
      </c>
      <c r="C296" s="17">
        <v>161.5</v>
      </c>
      <c r="D296" s="17">
        <v>6.2</v>
      </c>
      <c r="E296" s="17">
        <v>5.5999999999999999E-3</v>
      </c>
      <c r="F296" s="17">
        <v>0.27100000000000002</v>
      </c>
      <c r="G296" s="17">
        <v>0.68057199999999995</v>
      </c>
      <c r="H296" s="17">
        <v>0.10520400000000001</v>
      </c>
      <c r="I296" s="17">
        <v>0.141845</v>
      </c>
      <c r="J296" s="17">
        <v>3.6641E-2</v>
      </c>
      <c r="K296" s="17">
        <v>0.25831399999999999</v>
      </c>
      <c r="L296" s="17">
        <v>842</v>
      </c>
      <c r="M296" s="17">
        <v>0.22917599999999999</v>
      </c>
      <c r="N296" s="17">
        <v>705</v>
      </c>
      <c r="O296" s="17">
        <v>0</v>
      </c>
      <c r="P296" s="17">
        <v>0</v>
      </c>
      <c r="Q296" s="17">
        <v>0.65497700000000003</v>
      </c>
      <c r="R296" s="17">
        <v>0.10313</v>
      </c>
      <c r="S296" s="17">
        <v>0.135434</v>
      </c>
      <c r="T296" s="17">
        <v>3.2303999999999999E-2</v>
      </c>
      <c r="U296" s="17">
        <v>0.23852000000000001</v>
      </c>
      <c r="V296" s="17">
        <v>755.1</v>
      </c>
      <c r="W296" s="17">
        <v>0.21285000000000001</v>
      </c>
      <c r="X296" s="17">
        <v>519</v>
      </c>
      <c r="Y296" s="17">
        <v>0</v>
      </c>
      <c r="Z296" s="17">
        <v>0</v>
      </c>
      <c r="AA296" s="17">
        <v>0.366954</v>
      </c>
      <c r="AB296" s="17">
        <v>2.1513899999999999E-2</v>
      </c>
      <c r="AC296" s="17">
        <v>0.103825</v>
      </c>
      <c r="AD296" s="17">
        <v>0.25</v>
      </c>
      <c r="AE296" s="17">
        <v>986.4</v>
      </c>
    </row>
    <row r="297" spans="1:31">
      <c r="A297" s="17">
        <v>284</v>
      </c>
      <c r="B297" s="19">
        <v>0.41064814814814815</v>
      </c>
      <c r="C297" s="17">
        <v>159</v>
      </c>
      <c r="D297" s="17">
        <v>6.2</v>
      </c>
      <c r="E297" s="17">
        <v>7.1939999999999999E-3</v>
      </c>
      <c r="F297" s="17">
        <v>0.34799999999999998</v>
      </c>
      <c r="G297" s="17">
        <v>0.78448799999999996</v>
      </c>
      <c r="H297" s="17">
        <v>9.8253999999999994E-2</v>
      </c>
      <c r="I297" s="17">
        <v>0.141682</v>
      </c>
      <c r="J297" s="17">
        <v>4.3428000000000001E-2</v>
      </c>
      <c r="K297" s="17">
        <v>0.30651800000000001</v>
      </c>
      <c r="L297" s="17">
        <v>730.6</v>
      </c>
      <c r="M297" s="17">
        <v>0.244175</v>
      </c>
      <c r="N297" s="17">
        <v>557</v>
      </c>
      <c r="O297" s="17">
        <v>0</v>
      </c>
      <c r="P297" s="17">
        <v>0</v>
      </c>
      <c r="Q297" s="17">
        <v>0.81160699999999997</v>
      </c>
      <c r="R297" s="17">
        <v>8.9400999999999994E-2</v>
      </c>
      <c r="S297" s="17">
        <v>0.13769700000000001</v>
      </c>
      <c r="T297" s="17">
        <v>4.8294999999999998E-2</v>
      </c>
      <c r="U297" s="17">
        <v>0.35073700000000002</v>
      </c>
      <c r="V297" s="17">
        <v>887.9</v>
      </c>
      <c r="W297" s="17">
        <v>0.37081799999999998</v>
      </c>
      <c r="X297" s="17">
        <v>1246</v>
      </c>
      <c r="Y297" s="17">
        <v>0</v>
      </c>
      <c r="Z297" s="17">
        <v>0</v>
      </c>
      <c r="AA297" s="17">
        <v>0.53959599999999996</v>
      </c>
      <c r="AB297" s="17">
        <v>1.48474E-2</v>
      </c>
      <c r="AC297" s="17">
        <v>9.0118599999999993E-2</v>
      </c>
      <c r="AD297" s="17">
        <v>0.25</v>
      </c>
      <c r="AE297" s="17">
        <v>1136.9000000000001</v>
      </c>
    </row>
    <row r="298" spans="1:31">
      <c r="A298" s="17">
        <v>285</v>
      </c>
      <c r="B298" s="19">
        <v>0.41070601851851851</v>
      </c>
      <c r="C298" s="17">
        <v>161.19999999999999</v>
      </c>
      <c r="D298" s="17">
        <v>6.2</v>
      </c>
      <c r="E298" s="17">
        <v>3.4780000000000002E-3</v>
      </c>
      <c r="F298" s="17">
        <v>0.16800000000000001</v>
      </c>
      <c r="G298" s="17">
        <v>0.59658699999999998</v>
      </c>
      <c r="H298" s="17">
        <v>0.120699</v>
      </c>
      <c r="I298" s="17">
        <v>0.151973</v>
      </c>
      <c r="J298" s="17">
        <v>3.1274000000000003E-2</v>
      </c>
      <c r="K298" s="17">
        <v>0.205786</v>
      </c>
      <c r="L298" s="17">
        <v>492.6</v>
      </c>
      <c r="M298" s="17">
        <v>6.9062999999999999E-2</v>
      </c>
      <c r="N298" s="17">
        <v>1271</v>
      </c>
      <c r="O298" s="17">
        <v>0</v>
      </c>
      <c r="P298" s="17">
        <v>0</v>
      </c>
      <c r="Q298" s="17">
        <v>0.73752899999999999</v>
      </c>
      <c r="R298" s="17">
        <v>0.10659</v>
      </c>
      <c r="S298" s="17">
        <v>0.14279</v>
      </c>
      <c r="T298" s="17">
        <v>3.6200000000000003E-2</v>
      </c>
      <c r="U298" s="17">
        <v>0.25351899999999999</v>
      </c>
      <c r="V298" s="17">
        <v>712.3</v>
      </c>
      <c r="W298" s="17">
        <v>0.53565200000000002</v>
      </c>
      <c r="X298" s="17">
        <v>741</v>
      </c>
      <c r="Y298" s="17">
        <v>0</v>
      </c>
      <c r="Z298" s="17">
        <v>0</v>
      </c>
      <c r="AA298" s="17">
        <v>0.39002900000000001</v>
      </c>
      <c r="AB298" s="17">
        <v>2.2671199999999999E-2</v>
      </c>
      <c r="AC298" s="17">
        <v>0.10741100000000001</v>
      </c>
      <c r="AD298" s="17">
        <v>0.25</v>
      </c>
      <c r="AE298" s="17">
        <v>1686.2</v>
      </c>
    </row>
    <row r="299" spans="1:31">
      <c r="A299" s="17">
        <v>286</v>
      </c>
      <c r="B299" s="19">
        <v>0.41076388888888887</v>
      </c>
      <c r="C299" s="17">
        <v>157</v>
      </c>
      <c r="D299" s="17">
        <v>6.2</v>
      </c>
      <c r="E299" s="17">
        <v>5.4099999999999999E-3</v>
      </c>
      <c r="F299" s="17">
        <v>0.26200000000000001</v>
      </c>
      <c r="G299" s="17">
        <v>0.67177100000000001</v>
      </c>
      <c r="H299" s="17">
        <v>0.11541</v>
      </c>
      <c r="I299" s="17">
        <v>0.146679</v>
      </c>
      <c r="J299" s="17">
        <v>3.1268999999999998E-2</v>
      </c>
      <c r="K299" s="17">
        <v>0.21318200000000001</v>
      </c>
      <c r="L299" s="17">
        <v>571.70000000000005</v>
      </c>
      <c r="M299" s="17">
        <v>0.54580399999999996</v>
      </c>
      <c r="N299" s="17">
        <v>1369</v>
      </c>
      <c r="O299" s="17">
        <v>0</v>
      </c>
      <c r="P299" s="17">
        <v>0</v>
      </c>
      <c r="Q299" s="17">
        <v>0.81882999999999995</v>
      </c>
      <c r="R299" s="17">
        <v>9.3146000000000007E-2</v>
      </c>
      <c r="S299" s="17">
        <v>0.14149100000000001</v>
      </c>
      <c r="T299" s="17">
        <v>4.8344999999999999E-2</v>
      </c>
      <c r="U299" s="17">
        <v>0.34168599999999999</v>
      </c>
      <c r="V299" s="17">
        <v>900</v>
      </c>
      <c r="W299" s="17">
        <v>0.37081999999999998</v>
      </c>
      <c r="X299" s="17">
        <v>789</v>
      </c>
      <c r="Y299" s="17">
        <v>0</v>
      </c>
      <c r="Z299" s="17">
        <v>0</v>
      </c>
      <c r="AA299" s="17">
        <v>0.52566999999999997</v>
      </c>
      <c r="AB299" s="17">
        <v>2.8179099999999999E-2</v>
      </c>
      <c r="AC299" s="17">
        <v>9.4507999999999995E-2</v>
      </c>
      <c r="AD299" s="17">
        <v>0.25</v>
      </c>
      <c r="AE299" s="17">
        <v>1452.8</v>
      </c>
    </row>
    <row r="300" spans="1:31">
      <c r="A300" s="17">
        <v>287</v>
      </c>
      <c r="B300" s="19">
        <v>0.41082175925925929</v>
      </c>
      <c r="C300" s="17">
        <v>159</v>
      </c>
      <c r="D300" s="17">
        <v>6.2</v>
      </c>
      <c r="E300" s="17">
        <v>6.5789999999999998E-3</v>
      </c>
      <c r="F300" s="17">
        <v>0.318</v>
      </c>
      <c r="G300" s="17">
        <v>0.64731000000000005</v>
      </c>
      <c r="H300" s="17">
        <v>0.10695</v>
      </c>
      <c r="I300" s="17">
        <v>0.15362100000000001</v>
      </c>
      <c r="J300" s="17">
        <v>4.6671999999999998E-2</v>
      </c>
      <c r="K300" s="17">
        <v>0.303811</v>
      </c>
      <c r="L300" s="17">
        <v>742.1</v>
      </c>
      <c r="M300" s="17">
        <v>9.0000000000000002E-6</v>
      </c>
      <c r="N300" s="17">
        <v>1458</v>
      </c>
      <c r="O300" s="17">
        <v>0</v>
      </c>
      <c r="P300" s="17">
        <v>0</v>
      </c>
      <c r="Q300" s="17">
        <v>0.77263000000000004</v>
      </c>
      <c r="R300" s="17">
        <v>9.98E-2</v>
      </c>
      <c r="S300" s="17">
        <v>0.14752699999999999</v>
      </c>
      <c r="T300" s="17">
        <v>4.7726999999999999E-2</v>
      </c>
      <c r="U300" s="17">
        <v>0.323513</v>
      </c>
      <c r="V300" s="17">
        <v>855.7</v>
      </c>
      <c r="W300" s="17">
        <v>0.332922</v>
      </c>
      <c r="X300" s="17">
        <v>838</v>
      </c>
      <c r="Y300" s="17">
        <v>0</v>
      </c>
      <c r="Z300" s="17">
        <v>0</v>
      </c>
      <c r="AA300" s="17">
        <v>0.49771199999999999</v>
      </c>
      <c r="AB300" s="17">
        <v>3.8546900000000002E-2</v>
      </c>
      <c r="AC300" s="17">
        <v>0.10163999999999999</v>
      </c>
      <c r="AD300" s="17">
        <v>0.25</v>
      </c>
      <c r="AE300" s="17">
        <v>1119.0999999999999</v>
      </c>
    </row>
    <row r="301" spans="1:31">
      <c r="A301" s="17">
        <v>288</v>
      </c>
      <c r="B301" s="19">
        <v>0.41086805555555556</v>
      </c>
      <c r="C301" s="17">
        <v>157.19999999999999</v>
      </c>
      <c r="D301" s="17">
        <v>6.2</v>
      </c>
      <c r="E301" s="17">
        <v>6.4380000000000001E-3</v>
      </c>
      <c r="F301" s="17">
        <v>0.312</v>
      </c>
      <c r="G301" s="17">
        <v>0.784663</v>
      </c>
      <c r="H301" s="17">
        <v>0.108101</v>
      </c>
      <c r="I301" s="17">
        <v>0.152756</v>
      </c>
      <c r="J301" s="17">
        <v>4.4655E-2</v>
      </c>
      <c r="K301" s="17">
        <v>0.29232799999999998</v>
      </c>
      <c r="L301" s="17">
        <v>736.1</v>
      </c>
      <c r="M301" s="17">
        <v>0.6</v>
      </c>
      <c r="N301" s="17">
        <v>655</v>
      </c>
      <c r="O301" s="17">
        <v>0</v>
      </c>
      <c r="P301" s="17">
        <v>0</v>
      </c>
      <c r="Q301" s="17">
        <v>0.74541400000000002</v>
      </c>
      <c r="R301" s="17">
        <v>0.103201</v>
      </c>
      <c r="S301" s="17">
        <v>0.15008099999999999</v>
      </c>
      <c r="T301" s="17">
        <v>4.6879999999999998E-2</v>
      </c>
      <c r="U301" s="17">
        <v>0.31236399999999998</v>
      </c>
      <c r="V301" s="17">
        <v>773.7</v>
      </c>
      <c r="W301" s="17">
        <v>0.22914699999999999</v>
      </c>
      <c r="X301" s="17">
        <v>728</v>
      </c>
      <c r="Y301" s="17">
        <v>0</v>
      </c>
      <c r="Z301" s="17">
        <v>0</v>
      </c>
      <c r="AA301" s="17">
        <v>0.48055999999999999</v>
      </c>
      <c r="AB301" s="17">
        <v>1.7553300000000001E-2</v>
      </c>
      <c r="AC301" s="17">
        <v>0.10402400000000001</v>
      </c>
      <c r="AD301" s="17">
        <v>0.25</v>
      </c>
      <c r="AE301" s="17">
        <v>1128.3</v>
      </c>
    </row>
    <row r="302" spans="1:31">
      <c r="A302" s="17">
        <v>289</v>
      </c>
      <c r="B302" s="19">
        <v>0.41092592592592592</v>
      </c>
      <c r="C302" s="17">
        <v>157.5</v>
      </c>
      <c r="D302" s="17">
        <v>6.2</v>
      </c>
      <c r="E302" s="17">
        <v>5.8739999999999999E-3</v>
      </c>
      <c r="F302" s="17">
        <v>0.28399999999999997</v>
      </c>
      <c r="G302" s="17">
        <v>0.76047500000000001</v>
      </c>
      <c r="H302" s="17">
        <v>0.114913</v>
      </c>
      <c r="I302" s="17">
        <v>0.16183600000000001</v>
      </c>
      <c r="J302" s="17">
        <v>4.6922999999999999E-2</v>
      </c>
      <c r="K302" s="17">
        <v>0.28994399999999998</v>
      </c>
      <c r="L302" s="17">
        <v>621.20000000000005</v>
      </c>
      <c r="M302" s="17">
        <v>0.37080400000000002</v>
      </c>
      <c r="N302" s="17">
        <v>881</v>
      </c>
      <c r="O302" s="17">
        <v>0</v>
      </c>
      <c r="P302" s="17">
        <v>0</v>
      </c>
      <c r="Q302" s="17">
        <v>0.83072000000000001</v>
      </c>
      <c r="R302" s="17">
        <v>9.9885000000000002E-2</v>
      </c>
      <c r="S302" s="17">
        <v>0.151003</v>
      </c>
      <c r="T302" s="17">
        <v>5.1118999999999998E-2</v>
      </c>
      <c r="U302" s="17">
        <v>0.33852700000000002</v>
      </c>
      <c r="V302" s="17">
        <v>875.1</v>
      </c>
      <c r="W302" s="17">
        <v>0.12976399999999999</v>
      </c>
      <c r="X302" s="17">
        <v>697</v>
      </c>
      <c r="Y302" s="17">
        <v>0</v>
      </c>
      <c r="Z302" s="17">
        <v>0</v>
      </c>
      <c r="AA302" s="17">
        <v>0.52081</v>
      </c>
      <c r="AB302" s="17">
        <v>1.98798E-2</v>
      </c>
      <c r="AC302" s="17">
        <v>0.100901</v>
      </c>
      <c r="AD302" s="17">
        <v>0.25</v>
      </c>
      <c r="AE302" s="17">
        <v>1337.1</v>
      </c>
    </row>
    <row r="303" spans="1:31">
      <c r="A303" s="17">
        <v>290</v>
      </c>
      <c r="B303" s="19">
        <v>0.41098379629629633</v>
      </c>
      <c r="C303" s="17">
        <v>155.9</v>
      </c>
      <c r="D303" s="17">
        <v>6.2</v>
      </c>
      <c r="E303" s="17">
        <v>8.8109999999999994E-3</v>
      </c>
      <c r="F303" s="17">
        <v>0.42599999999999999</v>
      </c>
      <c r="G303" s="17">
        <v>0.75323700000000005</v>
      </c>
      <c r="H303" s="17">
        <v>0.105548</v>
      </c>
      <c r="I303" s="17">
        <v>0.162999</v>
      </c>
      <c r="J303" s="17">
        <v>5.7450000000000001E-2</v>
      </c>
      <c r="K303" s="17">
        <v>0.35245900000000002</v>
      </c>
      <c r="L303" s="17">
        <v>900</v>
      </c>
      <c r="M303" s="17">
        <v>3.9999999999999998E-6</v>
      </c>
      <c r="N303" s="17">
        <v>764</v>
      </c>
      <c r="O303" s="17">
        <v>0</v>
      </c>
      <c r="P303" s="17">
        <v>0</v>
      </c>
      <c r="Q303" s="17">
        <v>0.797786</v>
      </c>
      <c r="R303" s="17">
        <v>0.109151</v>
      </c>
      <c r="S303" s="17">
        <v>0.16850999999999999</v>
      </c>
      <c r="T303" s="17">
        <v>5.9359000000000002E-2</v>
      </c>
      <c r="U303" s="17">
        <v>0.35226000000000002</v>
      </c>
      <c r="V303" s="17">
        <v>856.6</v>
      </c>
      <c r="W303" s="17">
        <v>0.10584300000000001</v>
      </c>
      <c r="X303" s="17">
        <v>1113</v>
      </c>
      <c r="Y303" s="17">
        <v>0</v>
      </c>
      <c r="Z303" s="17">
        <v>0</v>
      </c>
      <c r="AA303" s="17">
        <v>0.54193899999999995</v>
      </c>
      <c r="AB303" s="17">
        <v>2.4850799999999999E-2</v>
      </c>
      <c r="AC303" s="17">
        <v>0.110626</v>
      </c>
      <c r="AD303" s="17">
        <v>0.25</v>
      </c>
      <c r="AE303" s="17">
        <v>922.8</v>
      </c>
    </row>
    <row r="304" spans="1:31">
      <c r="A304" s="17">
        <v>291</v>
      </c>
      <c r="B304" s="19">
        <v>0.41104166666666669</v>
      </c>
      <c r="C304" s="17">
        <v>156.4</v>
      </c>
      <c r="D304" s="17">
        <v>6.2</v>
      </c>
      <c r="E304" s="17">
        <v>6.2779999999999997E-3</v>
      </c>
      <c r="F304" s="17">
        <v>0.30399999999999999</v>
      </c>
      <c r="G304" s="17">
        <v>0.74148000000000003</v>
      </c>
      <c r="H304" s="17">
        <v>0.122597</v>
      </c>
      <c r="I304" s="17">
        <v>0.16967499999999999</v>
      </c>
      <c r="J304" s="17">
        <v>4.7077000000000001E-2</v>
      </c>
      <c r="K304" s="17">
        <v>0.27745599999999998</v>
      </c>
      <c r="L304" s="17">
        <v>599</v>
      </c>
      <c r="M304" s="17">
        <v>0.185667</v>
      </c>
      <c r="N304" s="17">
        <v>824</v>
      </c>
      <c r="O304" s="17">
        <v>0</v>
      </c>
      <c r="P304" s="17">
        <v>0</v>
      </c>
      <c r="Q304" s="17">
        <v>0.84387299999999998</v>
      </c>
      <c r="R304" s="17">
        <v>0.10308299999999999</v>
      </c>
      <c r="S304" s="17">
        <v>0.164801</v>
      </c>
      <c r="T304" s="17">
        <v>6.1718000000000002E-2</v>
      </c>
      <c r="U304" s="17">
        <v>0.374498</v>
      </c>
      <c r="V304" s="17">
        <v>787.3</v>
      </c>
      <c r="W304" s="17">
        <v>0.246195</v>
      </c>
      <c r="X304" s="17">
        <v>795</v>
      </c>
      <c r="Y304" s="17">
        <v>0</v>
      </c>
      <c r="Z304" s="17">
        <v>0</v>
      </c>
      <c r="AA304" s="17">
        <v>0.57615099999999997</v>
      </c>
      <c r="AB304" s="17">
        <v>1.7959699999999999E-2</v>
      </c>
      <c r="AC304" s="17">
        <v>0.10419200000000001</v>
      </c>
      <c r="AD304" s="17">
        <v>0.25</v>
      </c>
      <c r="AE304" s="17">
        <v>1386.6</v>
      </c>
    </row>
    <row r="305" spans="1:31">
      <c r="A305" s="17">
        <v>292</v>
      </c>
      <c r="B305" s="19">
        <v>0.411099537037037</v>
      </c>
      <c r="C305" s="17">
        <v>154.80000000000001</v>
      </c>
      <c r="D305" s="17">
        <v>6.2</v>
      </c>
      <c r="E305" s="17">
        <v>6.3670000000000003E-3</v>
      </c>
      <c r="F305" s="17">
        <v>0.308</v>
      </c>
      <c r="G305" s="17">
        <v>0.68437800000000004</v>
      </c>
      <c r="H305" s="17">
        <v>0.12906200000000001</v>
      </c>
      <c r="I305" s="17">
        <v>0.168323</v>
      </c>
      <c r="J305" s="17">
        <v>3.9261999999999998E-2</v>
      </c>
      <c r="K305" s="17">
        <v>0.23325100000000001</v>
      </c>
      <c r="L305" s="17">
        <v>658.2</v>
      </c>
      <c r="M305" s="17">
        <v>0.512459</v>
      </c>
      <c r="N305" s="17">
        <v>1509</v>
      </c>
      <c r="O305" s="17">
        <v>0</v>
      </c>
      <c r="P305" s="17">
        <v>0</v>
      </c>
      <c r="Q305" s="17">
        <v>0.82126699999999997</v>
      </c>
      <c r="R305" s="17">
        <v>0.105514</v>
      </c>
      <c r="S305" s="17">
        <v>0.162804</v>
      </c>
      <c r="T305" s="17">
        <v>5.7289E-2</v>
      </c>
      <c r="U305" s="17">
        <v>0.35189100000000001</v>
      </c>
      <c r="V305" s="17">
        <v>853.4</v>
      </c>
      <c r="W305" s="17">
        <v>0.37081700000000001</v>
      </c>
      <c r="X305" s="17">
        <v>1135</v>
      </c>
      <c r="Y305" s="17">
        <v>0</v>
      </c>
      <c r="Z305" s="17">
        <v>0</v>
      </c>
      <c r="AA305" s="17">
        <v>0.54137000000000002</v>
      </c>
      <c r="AB305" s="17">
        <v>3.5493299999999998E-2</v>
      </c>
      <c r="AC305" s="17">
        <v>0.107548</v>
      </c>
      <c r="AD305" s="17">
        <v>0.25</v>
      </c>
      <c r="AE305" s="17">
        <v>1261.8</v>
      </c>
    </row>
    <row r="306" spans="1:31">
      <c r="A306" s="17">
        <v>293</v>
      </c>
      <c r="B306" s="19">
        <v>0.41115740740740742</v>
      </c>
      <c r="C306" s="17">
        <v>154.1</v>
      </c>
      <c r="D306" s="17">
        <v>6.2</v>
      </c>
      <c r="E306" s="17">
        <v>6.9969999999999997E-3</v>
      </c>
      <c r="F306" s="17">
        <v>0.33900000000000002</v>
      </c>
      <c r="G306" s="17">
        <v>0.834256</v>
      </c>
      <c r="H306" s="17">
        <v>0.115214</v>
      </c>
      <c r="I306" s="17">
        <v>0.17877999999999999</v>
      </c>
      <c r="J306" s="17">
        <v>6.3565999999999998E-2</v>
      </c>
      <c r="K306" s="17">
        <v>0.35555300000000001</v>
      </c>
      <c r="L306" s="17">
        <v>768</v>
      </c>
      <c r="M306" s="17">
        <v>0.37081999999999998</v>
      </c>
      <c r="N306" s="17">
        <v>614</v>
      </c>
      <c r="O306" s="17">
        <v>0</v>
      </c>
      <c r="P306" s="17">
        <v>0</v>
      </c>
      <c r="Q306" s="17">
        <v>0.79793700000000001</v>
      </c>
      <c r="R306" s="17">
        <v>0.11557000000000001</v>
      </c>
      <c r="S306" s="17">
        <v>0.17128599999999999</v>
      </c>
      <c r="T306" s="17">
        <v>5.5716000000000002E-2</v>
      </c>
      <c r="U306" s="17">
        <v>0.32528200000000002</v>
      </c>
      <c r="V306" s="17">
        <v>864.9</v>
      </c>
      <c r="W306" s="17">
        <v>0.37081999999999998</v>
      </c>
      <c r="X306" s="17">
        <v>639</v>
      </c>
      <c r="Y306" s="17">
        <v>0</v>
      </c>
      <c r="Z306" s="17">
        <v>0</v>
      </c>
      <c r="AA306" s="17">
        <v>0.50043400000000005</v>
      </c>
      <c r="AB306" s="17">
        <v>1.71632E-2</v>
      </c>
      <c r="AC306" s="17">
        <v>0.116526</v>
      </c>
      <c r="AD306" s="17">
        <v>0.25</v>
      </c>
      <c r="AE306" s="17">
        <v>1081.5</v>
      </c>
    </row>
    <row r="307" spans="1:31">
      <c r="A307" s="17">
        <v>294</v>
      </c>
      <c r="B307" s="19">
        <v>0.41120370370370374</v>
      </c>
      <c r="C307" s="17">
        <v>154.6</v>
      </c>
      <c r="D307" s="17">
        <v>6.2</v>
      </c>
      <c r="E307" s="17">
        <v>8.4250000000000002E-3</v>
      </c>
      <c r="F307" s="17">
        <v>0.40799999999999997</v>
      </c>
      <c r="G307" s="17">
        <v>0.78800899999999996</v>
      </c>
      <c r="H307" s="17">
        <v>0.110073</v>
      </c>
      <c r="I307" s="17">
        <v>0.17069799999999999</v>
      </c>
      <c r="J307" s="17">
        <v>6.0624999999999998E-2</v>
      </c>
      <c r="K307" s="17">
        <v>0.355157</v>
      </c>
      <c r="L307" s="17">
        <v>900</v>
      </c>
      <c r="M307" s="17">
        <v>5.0000000000000004E-6</v>
      </c>
      <c r="N307" s="17">
        <v>850</v>
      </c>
      <c r="O307" s="17">
        <v>0</v>
      </c>
      <c r="P307" s="17">
        <v>0</v>
      </c>
      <c r="Q307" s="17">
        <v>0.85724800000000001</v>
      </c>
      <c r="R307" s="17">
        <v>0.11597399999999999</v>
      </c>
      <c r="S307" s="17">
        <v>0.17512800000000001</v>
      </c>
      <c r="T307" s="17">
        <v>5.9152999999999997E-2</v>
      </c>
      <c r="U307" s="17">
        <v>0.33777299999999999</v>
      </c>
      <c r="V307" s="17">
        <v>718.3</v>
      </c>
      <c r="W307" s="17">
        <v>0.23962700000000001</v>
      </c>
      <c r="X307" s="17">
        <v>760</v>
      </c>
      <c r="Y307" s="17">
        <v>0</v>
      </c>
      <c r="Z307" s="17">
        <v>0</v>
      </c>
      <c r="AA307" s="17">
        <v>0.51964999999999995</v>
      </c>
      <c r="AB307" s="17">
        <v>2.7561800000000001E-2</v>
      </c>
      <c r="AC307" s="17">
        <v>0.117605</v>
      </c>
      <c r="AD307" s="17">
        <v>0.25</v>
      </c>
      <c r="AE307" s="17">
        <v>922.8</v>
      </c>
    </row>
    <row r="308" spans="1:31">
      <c r="A308" s="17">
        <v>295</v>
      </c>
      <c r="B308" s="19">
        <v>0.4112615740740741</v>
      </c>
      <c r="C308" s="17">
        <v>153.69999999999999</v>
      </c>
      <c r="D308" s="17">
        <v>6.2</v>
      </c>
      <c r="E308" s="17">
        <v>6.9430000000000004E-3</v>
      </c>
      <c r="F308" s="17">
        <v>0.33600000000000002</v>
      </c>
      <c r="G308" s="17">
        <v>0.75243800000000005</v>
      </c>
      <c r="H308" s="17">
        <v>0.117788</v>
      </c>
      <c r="I308" s="17">
        <v>0.175234</v>
      </c>
      <c r="J308" s="17">
        <v>5.7445999999999997E-2</v>
      </c>
      <c r="K308" s="17">
        <v>0.32782499999999998</v>
      </c>
      <c r="L308" s="17">
        <v>806.9</v>
      </c>
      <c r="M308" s="17">
        <v>0.20104</v>
      </c>
      <c r="N308" s="17">
        <v>724</v>
      </c>
      <c r="O308" s="17">
        <v>0</v>
      </c>
      <c r="P308" s="17">
        <v>0</v>
      </c>
      <c r="Q308" s="17">
        <v>0.78247999999999995</v>
      </c>
      <c r="R308" s="17">
        <v>0.12701200000000001</v>
      </c>
      <c r="S308" s="17">
        <v>0.18366399999999999</v>
      </c>
      <c r="T308" s="17">
        <v>5.6651E-2</v>
      </c>
      <c r="U308" s="17">
        <v>0.308452</v>
      </c>
      <c r="V308" s="17">
        <v>663.1</v>
      </c>
      <c r="W308" s="17">
        <v>0.6</v>
      </c>
      <c r="X308" s="17">
        <v>929</v>
      </c>
      <c r="Y308" s="17">
        <v>0</v>
      </c>
      <c r="Z308" s="17">
        <v>0</v>
      </c>
      <c r="AA308" s="17">
        <v>0.47454099999999999</v>
      </c>
      <c r="AB308" s="17">
        <v>2.1191600000000001E-2</v>
      </c>
      <c r="AC308" s="17">
        <v>0.12821299999999999</v>
      </c>
      <c r="AD308" s="17">
        <v>0.25</v>
      </c>
      <c r="AE308" s="17">
        <v>1029.3</v>
      </c>
    </row>
    <row r="309" spans="1:31">
      <c r="A309" s="17">
        <v>296</v>
      </c>
      <c r="B309" s="19">
        <v>0.4113194444444444</v>
      </c>
      <c r="C309" s="17">
        <v>152.80000000000001</v>
      </c>
      <c r="D309" s="17">
        <v>6.2</v>
      </c>
      <c r="E309" s="17">
        <v>8.0280000000000004E-3</v>
      </c>
      <c r="F309" s="17">
        <v>0.38800000000000001</v>
      </c>
      <c r="G309" s="17">
        <v>0.72258299999999998</v>
      </c>
      <c r="H309" s="17">
        <v>0.122144</v>
      </c>
      <c r="I309" s="17">
        <v>0.17408199999999999</v>
      </c>
      <c r="J309" s="17">
        <v>5.1937999999999998E-2</v>
      </c>
      <c r="K309" s="17">
        <v>0.29835200000000001</v>
      </c>
      <c r="L309" s="17">
        <v>900</v>
      </c>
      <c r="M309" s="17">
        <v>0.22917999999999999</v>
      </c>
      <c r="N309" s="17">
        <v>1104</v>
      </c>
      <c r="O309" s="17">
        <v>0</v>
      </c>
      <c r="P309" s="17">
        <v>0</v>
      </c>
      <c r="Q309" s="17">
        <v>0.81393899999999997</v>
      </c>
      <c r="R309" s="17">
        <v>0.11813899999999999</v>
      </c>
      <c r="S309" s="17">
        <v>0.174897</v>
      </c>
      <c r="T309" s="17">
        <v>5.6758999999999997E-2</v>
      </c>
      <c r="U309" s="17">
        <v>0.32452500000000001</v>
      </c>
      <c r="V309" s="17">
        <v>848.5</v>
      </c>
      <c r="W309" s="17">
        <v>0.33032899999999998</v>
      </c>
      <c r="X309" s="17">
        <v>1253</v>
      </c>
      <c r="Y309" s="17">
        <v>0</v>
      </c>
      <c r="Z309" s="17">
        <v>0</v>
      </c>
      <c r="AA309" s="17">
        <v>0.49926999999999999</v>
      </c>
      <c r="AB309" s="17">
        <v>3.5499000000000003E-2</v>
      </c>
      <c r="AC309" s="17">
        <v>0.120153</v>
      </c>
      <c r="AD309" s="17">
        <v>0.25</v>
      </c>
      <c r="AE309" s="17">
        <v>922.8</v>
      </c>
    </row>
    <row r="310" spans="1:31">
      <c r="A310" s="17">
        <v>297</v>
      </c>
      <c r="B310" s="19">
        <v>0.41137731481481482</v>
      </c>
      <c r="C310" s="17">
        <v>152.1</v>
      </c>
      <c r="D310" s="17">
        <v>6.2</v>
      </c>
      <c r="E310" s="17">
        <v>7.2350000000000001E-3</v>
      </c>
      <c r="F310" s="17">
        <v>0.35</v>
      </c>
      <c r="G310" s="17">
        <v>0.75622800000000001</v>
      </c>
      <c r="H310" s="17">
        <v>0.13114400000000001</v>
      </c>
      <c r="I310" s="17">
        <v>0.18590499999999999</v>
      </c>
      <c r="J310" s="17">
        <v>5.4761999999999998E-2</v>
      </c>
      <c r="K310" s="17">
        <v>0.29456900000000003</v>
      </c>
      <c r="L310" s="17">
        <v>707.2</v>
      </c>
      <c r="M310" s="17">
        <v>0.31672099999999997</v>
      </c>
      <c r="N310" s="17">
        <v>825</v>
      </c>
      <c r="O310" s="17">
        <v>0</v>
      </c>
      <c r="P310" s="17">
        <v>0</v>
      </c>
      <c r="Q310" s="17">
        <v>0.86268400000000001</v>
      </c>
      <c r="R310" s="17">
        <v>0.108808</v>
      </c>
      <c r="S310" s="17">
        <v>0.17182700000000001</v>
      </c>
      <c r="T310" s="17">
        <v>6.3019000000000006E-2</v>
      </c>
      <c r="U310" s="17">
        <v>0.36675799999999997</v>
      </c>
      <c r="V310" s="17">
        <v>900</v>
      </c>
      <c r="W310" s="17">
        <v>0.15206600000000001</v>
      </c>
      <c r="X310" s="17">
        <v>1067</v>
      </c>
      <c r="Y310" s="17">
        <v>0</v>
      </c>
      <c r="Z310" s="17">
        <v>0</v>
      </c>
      <c r="AA310" s="17">
        <v>0.56424300000000005</v>
      </c>
      <c r="AB310" s="17">
        <v>2.1147200000000001E-2</v>
      </c>
      <c r="AC310" s="17">
        <v>0.110141</v>
      </c>
      <c r="AD310" s="17">
        <v>0.25</v>
      </c>
      <c r="AE310" s="17">
        <v>1174.4000000000001</v>
      </c>
    </row>
    <row r="311" spans="1:31">
      <c r="A311" s="17">
        <v>298</v>
      </c>
      <c r="B311" s="19">
        <v>0.41143518518518518</v>
      </c>
      <c r="C311" s="17">
        <v>152.30000000000001</v>
      </c>
      <c r="D311" s="17">
        <v>6.2</v>
      </c>
      <c r="E311" s="17">
        <v>6.0740000000000004E-3</v>
      </c>
      <c r="F311" s="17">
        <v>0.29399999999999998</v>
      </c>
      <c r="G311" s="17">
        <v>0.87544100000000002</v>
      </c>
      <c r="H311" s="17">
        <v>0.119197</v>
      </c>
      <c r="I311" s="17">
        <v>0.182618</v>
      </c>
      <c r="J311" s="17">
        <v>6.3420000000000004E-2</v>
      </c>
      <c r="K311" s="17">
        <v>0.34728500000000001</v>
      </c>
      <c r="L311" s="17">
        <v>652</v>
      </c>
      <c r="M311" s="17">
        <v>0.31939499999999998</v>
      </c>
      <c r="N311" s="17">
        <v>596</v>
      </c>
      <c r="O311" s="17">
        <v>0</v>
      </c>
      <c r="P311" s="17">
        <v>0</v>
      </c>
      <c r="Q311" s="17">
        <v>0.80228999999999995</v>
      </c>
      <c r="R311" s="17">
        <v>0.11906700000000001</v>
      </c>
      <c r="S311" s="17">
        <v>0.178146</v>
      </c>
      <c r="T311" s="17">
        <v>5.9079E-2</v>
      </c>
      <c r="U311" s="17">
        <v>0.33163100000000001</v>
      </c>
      <c r="V311" s="17">
        <v>900</v>
      </c>
      <c r="W311" s="17">
        <v>0.32733400000000001</v>
      </c>
      <c r="X311" s="17">
        <v>503</v>
      </c>
      <c r="Y311" s="17">
        <v>0</v>
      </c>
      <c r="Z311" s="17">
        <v>0</v>
      </c>
      <c r="AA311" s="17">
        <v>0.51020100000000002</v>
      </c>
      <c r="AB311" s="17">
        <v>1.4197400000000001E-2</v>
      </c>
      <c r="AC311" s="17">
        <v>0.119906</v>
      </c>
      <c r="AD311" s="17">
        <v>0.25</v>
      </c>
      <c r="AE311" s="17">
        <v>1273.9000000000001</v>
      </c>
    </row>
    <row r="312" spans="1:31">
      <c r="A312" s="17">
        <v>299</v>
      </c>
      <c r="B312" s="19">
        <v>0.41149305555555554</v>
      </c>
      <c r="C312" s="17">
        <v>151.9</v>
      </c>
      <c r="D312" s="17">
        <v>6.2</v>
      </c>
      <c r="E312" s="17">
        <v>6.2430000000000003E-3</v>
      </c>
      <c r="F312" s="17">
        <v>0.30199999999999999</v>
      </c>
      <c r="G312" s="17">
        <v>0.84374700000000002</v>
      </c>
      <c r="H312" s="17">
        <v>0.130019</v>
      </c>
      <c r="I312" s="17">
        <v>0.19639300000000001</v>
      </c>
      <c r="J312" s="17">
        <v>6.6374000000000002E-2</v>
      </c>
      <c r="K312" s="17">
        <v>0.33796399999999999</v>
      </c>
      <c r="L312" s="17">
        <v>637.29999999999995</v>
      </c>
      <c r="M312" s="17">
        <v>0.38500899999999999</v>
      </c>
      <c r="N312" s="17">
        <v>961</v>
      </c>
      <c r="O312" s="17">
        <v>0</v>
      </c>
      <c r="P312" s="17">
        <v>0</v>
      </c>
      <c r="Q312" s="17">
        <v>0.84118300000000001</v>
      </c>
      <c r="R312" s="17">
        <v>0.125469</v>
      </c>
      <c r="S312" s="17">
        <v>0.19348399999999999</v>
      </c>
      <c r="T312" s="17">
        <v>6.8015000000000006E-2</v>
      </c>
      <c r="U312" s="17">
        <v>0.35152699999999998</v>
      </c>
      <c r="V312" s="17">
        <v>811.1</v>
      </c>
      <c r="W312" s="17">
        <v>0.108833</v>
      </c>
      <c r="X312" s="17">
        <v>686</v>
      </c>
      <c r="Y312" s="17">
        <v>0</v>
      </c>
      <c r="Z312" s="17">
        <v>0</v>
      </c>
      <c r="AA312" s="17">
        <v>0.54081100000000004</v>
      </c>
      <c r="AB312" s="17">
        <v>2.2193899999999999E-2</v>
      </c>
      <c r="AC312" s="17">
        <v>0.12697900000000001</v>
      </c>
      <c r="AD312" s="17">
        <v>0.25</v>
      </c>
      <c r="AE312" s="17">
        <v>1303.2</v>
      </c>
    </row>
    <row r="313" spans="1:31">
      <c r="A313" s="17">
        <v>300</v>
      </c>
      <c r="B313" s="19">
        <v>0.41153935185185181</v>
      </c>
      <c r="C313" s="17">
        <v>150.80000000000001</v>
      </c>
      <c r="D313" s="17">
        <v>6.2</v>
      </c>
      <c r="E313" s="17">
        <v>8.1539999999999998E-3</v>
      </c>
      <c r="F313" s="17">
        <v>0.39500000000000002</v>
      </c>
      <c r="G313" s="17">
        <v>0.84024799999999999</v>
      </c>
      <c r="H313" s="17">
        <v>0.12403699999999999</v>
      </c>
      <c r="I313" s="17">
        <v>0.19364799999999999</v>
      </c>
      <c r="J313" s="17">
        <v>6.9611000000000006E-2</v>
      </c>
      <c r="K313" s="17">
        <v>0.35947400000000002</v>
      </c>
      <c r="L313" s="17">
        <v>761.8</v>
      </c>
      <c r="M313" s="17">
        <v>0.38348399999999999</v>
      </c>
      <c r="N313" s="17">
        <v>623</v>
      </c>
      <c r="O313" s="17">
        <v>0</v>
      </c>
      <c r="P313" s="17">
        <v>0</v>
      </c>
      <c r="Q313" s="17">
        <v>0.85716899999999996</v>
      </c>
      <c r="R313" s="17">
        <v>0.119369</v>
      </c>
      <c r="S313" s="17">
        <v>0.19320599999999999</v>
      </c>
      <c r="T313" s="17">
        <v>7.3835999999999999E-2</v>
      </c>
      <c r="U313" s="17">
        <v>0.382164</v>
      </c>
      <c r="V313" s="17">
        <v>708.2</v>
      </c>
      <c r="W313" s="17">
        <v>3.6999999999999998E-5</v>
      </c>
      <c r="X313" s="17">
        <v>438</v>
      </c>
      <c r="Y313" s="17">
        <v>0</v>
      </c>
      <c r="Z313" s="17">
        <v>0</v>
      </c>
      <c r="AA313" s="17">
        <v>0.58794500000000005</v>
      </c>
      <c r="AB313" s="17">
        <v>1.7285399999999999E-2</v>
      </c>
      <c r="AC313" s="17">
        <v>0.120646</v>
      </c>
      <c r="AD313" s="17">
        <v>0.25</v>
      </c>
      <c r="AE313" s="17">
        <v>1090.2</v>
      </c>
    </row>
    <row r="314" spans="1:31">
      <c r="A314" s="17">
        <v>301</v>
      </c>
      <c r="B314" s="19">
        <v>0.41159722222222223</v>
      </c>
      <c r="C314" s="17">
        <v>150.80000000000001</v>
      </c>
      <c r="D314" s="17">
        <v>6.2</v>
      </c>
      <c r="E314" s="17">
        <v>6.9210000000000001E-3</v>
      </c>
      <c r="F314" s="17">
        <v>0.33500000000000002</v>
      </c>
      <c r="G314" s="17">
        <v>0.87581900000000001</v>
      </c>
      <c r="H314" s="17">
        <v>0.12291000000000001</v>
      </c>
      <c r="I314" s="17">
        <v>0.20153299999999999</v>
      </c>
      <c r="J314" s="17">
        <v>7.8622999999999998E-2</v>
      </c>
      <c r="K314" s="17">
        <v>0.390125</v>
      </c>
      <c r="L314" s="17">
        <v>832.8</v>
      </c>
      <c r="M314" s="17">
        <v>0.22917999999999999</v>
      </c>
      <c r="N314" s="17">
        <v>1013</v>
      </c>
      <c r="O314" s="17">
        <v>0</v>
      </c>
      <c r="P314" s="17">
        <v>0</v>
      </c>
      <c r="Q314" s="17">
        <v>0.77859900000000004</v>
      </c>
      <c r="R314" s="17">
        <v>0.13756599999999999</v>
      </c>
      <c r="S314" s="17">
        <v>0.19673299999999999</v>
      </c>
      <c r="T314" s="17">
        <v>5.9166000000000003E-2</v>
      </c>
      <c r="U314" s="17">
        <v>0.30074499999999998</v>
      </c>
      <c r="V314" s="17">
        <v>693.6</v>
      </c>
      <c r="W314" s="17">
        <v>0.33435599999999999</v>
      </c>
      <c r="X314" s="17">
        <v>683</v>
      </c>
      <c r="Y314" s="17">
        <v>0</v>
      </c>
      <c r="Z314" s="17">
        <v>0</v>
      </c>
      <c r="AA314" s="17">
        <v>0.46268500000000001</v>
      </c>
      <c r="AB314" s="17">
        <v>3.0309200000000001E-2</v>
      </c>
      <c r="AC314" s="17">
        <v>0.13936000000000001</v>
      </c>
      <c r="AD314" s="17">
        <v>0.25</v>
      </c>
      <c r="AE314" s="17">
        <v>997.3</v>
      </c>
    </row>
    <row r="315" spans="1:31">
      <c r="A315" s="17">
        <v>302</v>
      </c>
      <c r="B315" s="19">
        <v>0.41165509259259259</v>
      </c>
      <c r="C315" s="17">
        <v>149.9</v>
      </c>
      <c r="D315" s="17">
        <v>6.2</v>
      </c>
      <c r="E315" s="17">
        <v>7.0650000000000001E-3</v>
      </c>
      <c r="F315" s="17">
        <v>0.34200000000000003</v>
      </c>
      <c r="G315" s="17">
        <v>0.84832399999999997</v>
      </c>
      <c r="H315" s="17">
        <v>0.134661</v>
      </c>
      <c r="I315" s="17">
        <v>0.207564</v>
      </c>
      <c r="J315" s="17">
        <v>7.2902999999999996E-2</v>
      </c>
      <c r="K315" s="17">
        <v>0.35123199999999999</v>
      </c>
      <c r="L315" s="17">
        <v>742.5</v>
      </c>
      <c r="M315" s="17">
        <v>0.37081799999999998</v>
      </c>
      <c r="N315" s="17">
        <v>618</v>
      </c>
      <c r="O315" s="17">
        <v>0</v>
      </c>
      <c r="P315" s="17">
        <v>0</v>
      </c>
      <c r="Q315" s="17">
        <v>0.85879700000000003</v>
      </c>
      <c r="R315" s="17">
        <v>0.13269</v>
      </c>
      <c r="S315" s="17">
        <v>0.20091300000000001</v>
      </c>
      <c r="T315" s="17">
        <v>6.8223000000000006E-2</v>
      </c>
      <c r="U315" s="17">
        <v>0.33956500000000001</v>
      </c>
      <c r="V315" s="17">
        <v>761.1</v>
      </c>
      <c r="W315" s="17">
        <v>0.37081999999999998</v>
      </c>
      <c r="X315" s="17">
        <v>877</v>
      </c>
      <c r="Y315" s="17">
        <v>0</v>
      </c>
      <c r="Z315" s="17">
        <v>0</v>
      </c>
      <c r="AA315" s="17">
        <v>0.52240799999999998</v>
      </c>
      <c r="AB315" s="17">
        <v>1.6718299999999998E-2</v>
      </c>
      <c r="AC315" s="17">
        <v>0.13383</v>
      </c>
      <c r="AD315" s="17">
        <v>0.25</v>
      </c>
      <c r="AE315" s="17">
        <v>1118.5999999999999</v>
      </c>
    </row>
    <row r="316" spans="1:31">
      <c r="A316" s="17">
        <v>303</v>
      </c>
      <c r="B316" s="19">
        <v>0.41171296296296295</v>
      </c>
      <c r="C316" s="17">
        <v>149</v>
      </c>
      <c r="D316" s="17">
        <v>6.2</v>
      </c>
      <c r="E316" s="17">
        <v>7.8849999999999996E-3</v>
      </c>
      <c r="F316" s="17">
        <v>0.38200000000000001</v>
      </c>
      <c r="G316" s="17">
        <v>0.91089200000000003</v>
      </c>
      <c r="H316" s="17">
        <v>0.135797</v>
      </c>
      <c r="I316" s="17">
        <v>0.217394</v>
      </c>
      <c r="J316" s="17">
        <v>8.1598000000000004E-2</v>
      </c>
      <c r="K316" s="17">
        <v>0.37534400000000001</v>
      </c>
      <c r="L316" s="17">
        <v>781.9</v>
      </c>
      <c r="M316" s="17">
        <v>0.37081999999999998</v>
      </c>
      <c r="N316" s="17">
        <v>811</v>
      </c>
      <c r="O316" s="17">
        <v>0</v>
      </c>
      <c r="P316" s="17">
        <v>0</v>
      </c>
      <c r="Q316" s="17">
        <v>0.83775200000000005</v>
      </c>
      <c r="R316" s="17">
        <v>0.13089200000000001</v>
      </c>
      <c r="S316" s="17">
        <v>0.20521400000000001</v>
      </c>
      <c r="T316" s="17">
        <v>7.4321999999999999E-2</v>
      </c>
      <c r="U316" s="17">
        <v>0.36216999999999999</v>
      </c>
      <c r="V316" s="17">
        <v>744.8</v>
      </c>
      <c r="W316" s="17">
        <v>0.21301700000000001</v>
      </c>
      <c r="X316" s="17">
        <v>1154</v>
      </c>
      <c r="Y316" s="17">
        <v>0</v>
      </c>
      <c r="Z316" s="17">
        <v>0</v>
      </c>
      <c r="AA316" s="17">
        <v>0.55718400000000001</v>
      </c>
      <c r="AB316" s="17">
        <v>2.2941900000000001E-2</v>
      </c>
      <c r="AC316" s="17">
        <v>0.13259699999999999</v>
      </c>
      <c r="AD316" s="17">
        <v>0.25</v>
      </c>
      <c r="AE316" s="17">
        <v>1062.2</v>
      </c>
    </row>
    <row r="317" spans="1:31">
      <c r="A317" s="17">
        <v>304</v>
      </c>
      <c r="B317" s="19">
        <v>0.41177083333333336</v>
      </c>
      <c r="C317" s="17">
        <v>149</v>
      </c>
      <c r="D317" s="17">
        <v>6.2</v>
      </c>
      <c r="E317" s="17">
        <v>8.3660000000000002E-3</v>
      </c>
      <c r="F317" s="17">
        <v>0.40500000000000003</v>
      </c>
      <c r="G317" s="17">
        <v>0.84804199999999996</v>
      </c>
      <c r="H317" s="17">
        <v>0.14035500000000001</v>
      </c>
      <c r="I317" s="17">
        <v>0.217221</v>
      </c>
      <c r="J317" s="17">
        <v>7.6866000000000004E-2</v>
      </c>
      <c r="K317" s="17">
        <v>0.35386200000000001</v>
      </c>
      <c r="L317" s="17">
        <v>776</v>
      </c>
      <c r="M317" s="17">
        <v>0.20022999999999999</v>
      </c>
      <c r="N317" s="17">
        <v>813</v>
      </c>
      <c r="O317" s="17">
        <v>0</v>
      </c>
      <c r="P317" s="17">
        <v>0</v>
      </c>
      <c r="Q317" s="17">
        <v>0.883405</v>
      </c>
      <c r="R317" s="17">
        <v>0.12733900000000001</v>
      </c>
      <c r="S317" s="17">
        <v>0.207792</v>
      </c>
      <c r="T317" s="17">
        <v>8.0452999999999997E-2</v>
      </c>
      <c r="U317" s="17">
        <v>0.38718200000000003</v>
      </c>
      <c r="V317" s="17">
        <v>856.6</v>
      </c>
      <c r="W317" s="17">
        <v>3.0000000000000001E-6</v>
      </c>
      <c r="X317" s="17">
        <v>854</v>
      </c>
      <c r="Y317" s="17">
        <v>0</v>
      </c>
      <c r="Z317" s="17">
        <v>0</v>
      </c>
      <c r="AA317" s="17">
        <v>0.595665</v>
      </c>
      <c r="AB317" s="17">
        <v>2.28392E-2</v>
      </c>
      <c r="AC317" s="17">
        <v>0.12917600000000001</v>
      </c>
      <c r="AD317" s="17">
        <v>0.25</v>
      </c>
      <c r="AE317" s="17">
        <v>1070.4000000000001</v>
      </c>
    </row>
    <row r="318" spans="1:31">
      <c r="A318" s="17">
        <v>305</v>
      </c>
      <c r="B318" s="19">
        <v>0.41182870370370367</v>
      </c>
      <c r="C318" s="17">
        <v>148.1</v>
      </c>
      <c r="D318" s="17">
        <v>6.2</v>
      </c>
      <c r="E318" s="17">
        <v>6.3270000000000002E-3</v>
      </c>
      <c r="F318" s="17">
        <v>0.30599999999999999</v>
      </c>
      <c r="G318" s="17">
        <v>0.89879100000000001</v>
      </c>
      <c r="H318" s="17">
        <v>0.142454</v>
      </c>
      <c r="I318" s="17">
        <v>0.22309799999999999</v>
      </c>
      <c r="J318" s="17">
        <v>8.0643999999999993E-2</v>
      </c>
      <c r="K318" s="17">
        <v>0.36147299999999999</v>
      </c>
      <c r="L318" s="17">
        <v>676.3</v>
      </c>
      <c r="M318" s="17">
        <v>0.29599900000000001</v>
      </c>
      <c r="N318" s="17">
        <v>770</v>
      </c>
      <c r="O318" s="17">
        <v>0</v>
      </c>
      <c r="P318" s="17">
        <v>0</v>
      </c>
      <c r="Q318" s="17">
        <v>0.85567499999999996</v>
      </c>
      <c r="R318" s="17">
        <v>0.14499500000000001</v>
      </c>
      <c r="S318" s="17">
        <v>0.21789700000000001</v>
      </c>
      <c r="T318" s="17">
        <v>7.2901999999999995E-2</v>
      </c>
      <c r="U318" s="17">
        <v>0.33457199999999998</v>
      </c>
      <c r="V318" s="17">
        <v>811.6</v>
      </c>
      <c r="W318" s="17">
        <v>0.37081999999999998</v>
      </c>
      <c r="X318" s="17">
        <v>699</v>
      </c>
      <c r="Y318" s="17">
        <v>0</v>
      </c>
      <c r="Z318" s="17">
        <v>0</v>
      </c>
      <c r="AA318" s="17">
        <v>0.51472700000000005</v>
      </c>
      <c r="AB318" s="17">
        <v>1.8925299999999999E-2</v>
      </c>
      <c r="AC318" s="17">
        <v>0.146374</v>
      </c>
      <c r="AD318" s="17">
        <v>0.25</v>
      </c>
      <c r="AE318" s="17">
        <v>1228.0999999999999</v>
      </c>
    </row>
    <row r="319" spans="1:31">
      <c r="A319" s="17">
        <v>306</v>
      </c>
      <c r="B319" s="19">
        <v>0.41187499999999999</v>
      </c>
      <c r="C319" s="17">
        <v>147.69999999999999</v>
      </c>
      <c r="D319" s="17">
        <v>6.2</v>
      </c>
      <c r="E319" s="17">
        <v>7.6290000000000004E-3</v>
      </c>
      <c r="F319" s="17">
        <v>0.36899999999999999</v>
      </c>
      <c r="G319" s="17">
        <v>0.86441500000000004</v>
      </c>
      <c r="H319" s="17">
        <v>0.146978</v>
      </c>
      <c r="I319" s="17">
        <v>0.21535899999999999</v>
      </c>
      <c r="J319" s="17">
        <v>6.8380999999999997E-2</v>
      </c>
      <c r="K319" s="17">
        <v>0.31752200000000003</v>
      </c>
      <c r="L319" s="17">
        <v>692.4</v>
      </c>
      <c r="M319" s="17">
        <v>0.28327799999999997</v>
      </c>
      <c r="N319" s="17">
        <v>666</v>
      </c>
      <c r="O319" s="17">
        <v>0</v>
      </c>
      <c r="P319" s="17">
        <v>0</v>
      </c>
      <c r="Q319" s="17">
        <v>0.90044000000000002</v>
      </c>
      <c r="R319" s="17">
        <v>0.13073000000000001</v>
      </c>
      <c r="S319" s="17">
        <v>0.215445</v>
      </c>
      <c r="T319" s="17">
        <v>8.4714999999999999E-2</v>
      </c>
      <c r="U319" s="17">
        <v>0.39321</v>
      </c>
      <c r="V319" s="17">
        <v>805.6</v>
      </c>
      <c r="W319" s="17">
        <v>0.37081999999999998</v>
      </c>
      <c r="X319" s="17">
        <v>715</v>
      </c>
      <c r="Y319" s="17">
        <v>0</v>
      </c>
      <c r="Z319" s="17">
        <v>0</v>
      </c>
      <c r="AA319" s="17">
        <v>0.60493799999999998</v>
      </c>
      <c r="AB319" s="17">
        <v>1.6786800000000001E-2</v>
      </c>
      <c r="AC319" s="17">
        <v>0.13215199999999999</v>
      </c>
      <c r="AD319" s="17">
        <v>0.25</v>
      </c>
      <c r="AE319" s="17">
        <v>1199.5</v>
      </c>
    </row>
    <row r="320" spans="1:31">
      <c r="A320" s="17">
        <v>307</v>
      </c>
      <c r="B320" s="19">
        <v>0.41193287037037035</v>
      </c>
      <c r="C320" s="17">
        <v>147</v>
      </c>
      <c r="D320" s="17">
        <v>6.2</v>
      </c>
      <c r="E320" s="17">
        <v>7.1120000000000003E-3</v>
      </c>
      <c r="F320" s="17">
        <v>0.34399999999999997</v>
      </c>
      <c r="G320" s="17">
        <v>0.81993300000000002</v>
      </c>
      <c r="H320" s="17">
        <v>0.146902</v>
      </c>
      <c r="I320" s="17">
        <v>0.228826</v>
      </c>
      <c r="J320" s="17">
        <v>8.1922999999999996E-2</v>
      </c>
      <c r="K320" s="17">
        <v>0.35801699999999997</v>
      </c>
      <c r="L320" s="17">
        <v>787.5</v>
      </c>
      <c r="M320" s="17">
        <v>7.2035000000000002E-2</v>
      </c>
      <c r="N320" s="17">
        <v>724</v>
      </c>
      <c r="O320" s="17">
        <v>0</v>
      </c>
      <c r="P320" s="17">
        <v>0</v>
      </c>
      <c r="Q320" s="17">
        <v>0.84218800000000005</v>
      </c>
      <c r="R320" s="17">
        <v>0.14725099999999999</v>
      </c>
      <c r="S320" s="17">
        <v>0.21770600000000001</v>
      </c>
      <c r="T320" s="17">
        <v>7.0455000000000004E-2</v>
      </c>
      <c r="U320" s="17">
        <v>0.323625</v>
      </c>
      <c r="V320" s="17">
        <v>732.2</v>
      </c>
      <c r="W320" s="17">
        <v>0.47687800000000002</v>
      </c>
      <c r="X320" s="17">
        <v>526</v>
      </c>
      <c r="Y320" s="17">
        <v>0</v>
      </c>
      <c r="Z320" s="17">
        <v>0</v>
      </c>
      <c r="AA320" s="17">
        <v>0.49788399999999999</v>
      </c>
      <c r="AB320" s="17">
        <v>2.06807E-2</v>
      </c>
      <c r="AC320" s="17">
        <v>0.14870800000000001</v>
      </c>
      <c r="AD320" s="17">
        <v>0.25</v>
      </c>
      <c r="AE320" s="17">
        <v>1054.7</v>
      </c>
    </row>
    <row r="321" spans="1:31">
      <c r="A321" s="17">
        <v>308</v>
      </c>
      <c r="B321" s="19">
        <v>0.41199074074074077</v>
      </c>
      <c r="C321" s="17">
        <v>146.4</v>
      </c>
      <c r="D321" s="17">
        <v>6.2</v>
      </c>
      <c r="E321" s="17">
        <v>7.3509999999999999E-3</v>
      </c>
      <c r="F321" s="17">
        <v>0.35599999999999998</v>
      </c>
      <c r="G321" s="17">
        <v>0.91815199999999997</v>
      </c>
      <c r="H321" s="17">
        <v>0.140349</v>
      </c>
      <c r="I321" s="17">
        <v>0.222555</v>
      </c>
      <c r="J321" s="17">
        <v>8.2206000000000001E-2</v>
      </c>
      <c r="K321" s="17">
        <v>0.36937399999999998</v>
      </c>
      <c r="L321" s="17">
        <v>710.6</v>
      </c>
      <c r="M321" s="17">
        <v>0.34136</v>
      </c>
      <c r="N321" s="17">
        <v>660</v>
      </c>
      <c r="O321" s="17">
        <v>0</v>
      </c>
      <c r="P321" s="17">
        <v>0</v>
      </c>
      <c r="Q321" s="17">
        <v>0.88353899999999996</v>
      </c>
      <c r="R321" s="17">
        <v>0.134546</v>
      </c>
      <c r="S321" s="17">
        <v>0.21332799999999999</v>
      </c>
      <c r="T321" s="17">
        <v>7.8782000000000005E-2</v>
      </c>
      <c r="U321" s="17">
        <v>0.36929899999999999</v>
      </c>
      <c r="V321" s="17">
        <v>724.7</v>
      </c>
      <c r="W321" s="17">
        <v>0.22758200000000001</v>
      </c>
      <c r="X321" s="17">
        <v>1099</v>
      </c>
      <c r="Y321" s="17">
        <v>0</v>
      </c>
      <c r="Z321" s="17">
        <v>0</v>
      </c>
      <c r="AA321" s="17">
        <v>0.56815199999999999</v>
      </c>
      <c r="AB321" s="17">
        <v>1.7072400000000001E-2</v>
      </c>
      <c r="AC321" s="17">
        <v>0.13589100000000001</v>
      </c>
      <c r="AD321" s="17">
        <v>0.25</v>
      </c>
      <c r="AE321" s="17">
        <v>1168.9000000000001</v>
      </c>
    </row>
    <row r="322" spans="1:31">
      <c r="A322" s="17">
        <v>309</v>
      </c>
      <c r="B322" s="19">
        <v>0.41204861111111107</v>
      </c>
      <c r="C322" s="17">
        <v>146.19999999999999</v>
      </c>
      <c r="D322" s="17">
        <v>6.2</v>
      </c>
      <c r="E322" s="17">
        <v>7.6210000000000002E-3</v>
      </c>
      <c r="F322" s="17">
        <v>0.36899999999999999</v>
      </c>
      <c r="G322" s="17">
        <v>0.84239699999999995</v>
      </c>
      <c r="H322" s="17">
        <v>0.14554600000000001</v>
      </c>
      <c r="I322" s="17">
        <v>0.22258800000000001</v>
      </c>
      <c r="J322" s="17">
        <v>7.7041999999999999E-2</v>
      </c>
      <c r="K322" s="17">
        <v>0.34612100000000001</v>
      </c>
      <c r="L322" s="17">
        <v>736</v>
      </c>
      <c r="M322" s="17">
        <v>0.30005199999999999</v>
      </c>
      <c r="N322" s="17">
        <v>680</v>
      </c>
      <c r="O322" s="17">
        <v>0</v>
      </c>
      <c r="P322" s="17">
        <v>0</v>
      </c>
      <c r="Q322" s="17">
        <v>0.88535600000000003</v>
      </c>
      <c r="R322" s="17">
        <v>0.143786</v>
      </c>
      <c r="S322" s="17">
        <v>0.22825400000000001</v>
      </c>
      <c r="T322" s="17">
        <v>8.4468000000000001E-2</v>
      </c>
      <c r="U322" s="17">
        <v>0.37006</v>
      </c>
      <c r="V322" s="17">
        <v>693.8</v>
      </c>
      <c r="W322" s="17">
        <v>0.37081999999999998</v>
      </c>
      <c r="X322" s="17">
        <v>506</v>
      </c>
      <c r="Y322" s="17">
        <v>0</v>
      </c>
      <c r="Z322" s="17">
        <v>0</v>
      </c>
      <c r="AA322" s="17">
        <v>0.56932400000000005</v>
      </c>
      <c r="AB322" s="17">
        <v>1.8204100000000001E-2</v>
      </c>
      <c r="AC322" s="17">
        <v>0.14532400000000001</v>
      </c>
      <c r="AD322" s="17">
        <v>0.25</v>
      </c>
      <c r="AE322" s="17">
        <v>1128.5</v>
      </c>
    </row>
    <row r="323" spans="1:31">
      <c r="A323" s="17">
        <v>310</v>
      </c>
      <c r="B323" s="19">
        <v>0.41210648148148149</v>
      </c>
      <c r="C323" s="17">
        <v>145.5</v>
      </c>
      <c r="D323" s="17">
        <v>6.2</v>
      </c>
      <c r="E323" s="17">
        <v>7.7619999999999998E-3</v>
      </c>
      <c r="F323" s="17">
        <v>0.376</v>
      </c>
      <c r="G323" s="17">
        <v>0.86311599999999999</v>
      </c>
      <c r="H323" s="17">
        <v>0.15816</v>
      </c>
      <c r="I323" s="17">
        <v>0.2364</v>
      </c>
      <c r="J323" s="17">
        <v>7.8239000000000003E-2</v>
      </c>
      <c r="K323" s="17">
        <v>0.33096100000000001</v>
      </c>
      <c r="L323" s="17">
        <v>701</v>
      </c>
      <c r="M323" s="17">
        <v>0.45372800000000002</v>
      </c>
      <c r="N323" s="17">
        <v>653</v>
      </c>
      <c r="O323" s="17">
        <v>0</v>
      </c>
      <c r="P323" s="17">
        <v>0</v>
      </c>
      <c r="Q323" s="17">
        <v>0.91164500000000004</v>
      </c>
      <c r="R323" s="17">
        <v>0.13837099999999999</v>
      </c>
      <c r="S323" s="17">
        <v>0.22875300000000001</v>
      </c>
      <c r="T323" s="17">
        <v>9.0383000000000005E-2</v>
      </c>
      <c r="U323" s="17">
        <v>0.39511000000000002</v>
      </c>
      <c r="V323" s="17">
        <v>879.5</v>
      </c>
      <c r="W323" s="17">
        <v>0.37081999999999998</v>
      </c>
      <c r="X323" s="17">
        <v>659</v>
      </c>
      <c r="Y323" s="17">
        <v>0</v>
      </c>
      <c r="Z323" s="17">
        <v>0</v>
      </c>
      <c r="AA323" s="17">
        <v>0.60786099999999998</v>
      </c>
      <c r="AB323" s="17">
        <v>1.66654E-2</v>
      </c>
      <c r="AC323" s="17">
        <v>0.139877</v>
      </c>
      <c r="AD323" s="17">
        <v>0.25</v>
      </c>
      <c r="AE323" s="17">
        <v>1184.9000000000001</v>
      </c>
    </row>
    <row r="324" spans="1:31">
      <c r="A324" s="17">
        <v>311</v>
      </c>
      <c r="B324" s="19">
        <v>0.41216435185185185</v>
      </c>
      <c r="C324" s="17">
        <v>144.19999999999999</v>
      </c>
      <c r="D324" s="17">
        <v>6.2</v>
      </c>
      <c r="E324" s="17">
        <v>7.064E-3</v>
      </c>
      <c r="F324" s="17">
        <v>0.34200000000000003</v>
      </c>
      <c r="G324" s="17">
        <v>0.87102999999999997</v>
      </c>
      <c r="H324" s="17">
        <v>0.15814600000000001</v>
      </c>
      <c r="I324" s="17">
        <v>0.23555899999999999</v>
      </c>
      <c r="J324" s="17">
        <v>7.7411999999999995E-2</v>
      </c>
      <c r="K324" s="17">
        <v>0.32863300000000001</v>
      </c>
      <c r="L324" s="17">
        <v>622.70000000000005</v>
      </c>
      <c r="M324" s="17">
        <v>0.48624000000000001</v>
      </c>
      <c r="N324" s="17">
        <v>899</v>
      </c>
      <c r="O324" s="17">
        <v>0</v>
      </c>
      <c r="P324" s="17">
        <v>0</v>
      </c>
      <c r="Q324" s="17">
        <v>0.916767</v>
      </c>
      <c r="R324" s="17">
        <v>0.13615099999999999</v>
      </c>
      <c r="S324" s="17">
        <v>0.22933100000000001</v>
      </c>
      <c r="T324" s="17">
        <v>9.3179999999999999E-2</v>
      </c>
      <c r="U324" s="17">
        <v>0.40631200000000001</v>
      </c>
      <c r="V324" s="17">
        <v>798</v>
      </c>
      <c r="W324" s="17">
        <v>0.21443999999999999</v>
      </c>
      <c r="X324" s="17">
        <v>470</v>
      </c>
      <c r="Y324" s="17">
        <v>0</v>
      </c>
      <c r="Z324" s="17">
        <v>0</v>
      </c>
      <c r="AA324" s="17">
        <v>0.62509599999999998</v>
      </c>
      <c r="AB324" s="17">
        <v>2.0323000000000001E-2</v>
      </c>
      <c r="AC324" s="17">
        <v>0.138045</v>
      </c>
      <c r="AD324" s="17">
        <v>0.25</v>
      </c>
      <c r="AE324" s="17">
        <v>1333.7</v>
      </c>
    </row>
    <row r="325" spans="1:31">
      <c r="A325" s="17">
        <v>312</v>
      </c>
      <c r="B325" s="19">
        <v>0.41221064814814817</v>
      </c>
      <c r="C325" s="17">
        <v>144.19999999999999</v>
      </c>
      <c r="D325" s="17">
        <v>6.2</v>
      </c>
      <c r="E325" s="17">
        <v>8.0269999999999994E-3</v>
      </c>
      <c r="F325" s="17">
        <v>0.38800000000000001</v>
      </c>
      <c r="G325" s="17">
        <v>0.87862600000000002</v>
      </c>
      <c r="H325" s="17">
        <v>0.149677</v>
      </c>
      <c r="I325" s="17">
        <v>0.23408399999999999</v>
      </c>
      <c r="J325" s="17">
        <v>8.4406999999999996E-2</v>
      </c>
      <c r="K325" s="17">
        <v>0.36058499999999999</v>
      </c>
      <c r="L325" s="17">
        <v>761.7</v>
      </c>
      <c r="M325" s="17">
        <v>0.37081999999999998</v>
      </c>
      <c r="N325" s="17">
        <v>695</v>
      </c>
      <c r="O325" s="17">
        <v>0</v>
      </c>
      <c r="P325" s="17">
        <v>0</v>
      </c>
      <c r="Q325" s="17">
        <v>0.89517599999999997</v>
      </c>
      <c r="R325" s="17">
        <v>0.14480599999999999</v>
      </c>
      <c r="S325" s="17">
        <v>0.23244200000000001</v>
      </c>
      <c r="T325" s="17">
        <v>8.7636000000000006E-2</v>
      </c>
      <c r="U325" s="17">
        <v>0.37702200000000002</v>
      </c>
      <c r="V325" s="17">
        <v>724.4</v>
      </c>
      <c r="W325" s="17">
        <v>0.26237199999999999</v>
      </c>
      <c r="X325" s="17">
        <v>677</v>
      </c>
      <c r="Y325" s="17">
        <v>0</v>
      </c>
      <c r="Z325" s="17">
        <v>0</v>
      </c>
      <c r="AA325" s="17">
        <v>0.58003400000000005</v>
      </c>
      <c r="AB325" s="17">
        <v>1.9223799999999999E-2</v>
      </c>
      <c r="AC325" s="17">
        <v>0.14649100000000001</v>
      </c>
      <c r="AD325" s="17">
        <v>0.25</v>
      </c>
      <c r="AE325" s="17">
        <v>1090.5</v>
      </c>
    </row>
    <row r="326" spans="1:31">
      <c r="A326" s="17">
        <v>313</v>
      </c>
      <c r="B326" s="19">
        <v>0.41226851851851848</v>
      </c>
      <c r="C326" s="17">
        <v>143.30000000000001</v>
      </c>
      <c r="D326" s="17">
        <v>6.2</v>
      </c>
      <c r="E326" s="17">
        <v>6.5709999999999996E-3</v>
      </c>
      <c r="F326" s="17">
        <v>0.318</v>
      </c>
      <c r="G326" s="17">
        <v>0.86697999999999997</v>
      </c>
      <c r="H326" s="17">
        <v>0.16103200000000001</v>
      </c>
      <c r="I326" s="17">
        <v>0.23780599999999999</v>
      </c>
      <c r="J326" s="17">
        <v>7.6773999999999995E-2</v>
      </c>
      <c r="K326" s="17">
        <v>0.32284099999999999</v>
      </c>
      <c r="L326" s="17">
        <v>632.70000000000005</v>
      </c>
      <c r="M326" s="17">
        <v>0.39120700000000003</v>
      </c>
      <c r="N326" s="17">
        <v>721</v>
      </c>
      <c r="O326" s="17">
        <v>0</v>
      </c>
      <c r="P326" s="17">
        <v>0</v>
      </c>
      <c r="Q326" s="17">
        <v>0.88788199999999995</v>
      </c>
      <c r="R326" s="17">
        <v>0.14905599999999999</v>
      </c>
      <c r="S326" s="17">
        <v>0.23682300000000001</v>
      </c>
      <c r="T326" s="17">
        <v>8.7767999999999999E-2</v>
      </c>
      <c r="U326" s="17">
        <v>0.37060399999999999</v>
      </c>
      <c r="V326" s="17">
        <v>784.8</v>
      </c>
      <c r="W326" s="17">
        <v>0.3135</v>
      </c>
      <c r="X326" s="17">
        <v>736</v>
      </c>
      <c r="Y326" s="17">
        <v>0</v>
      </c>
      <c r="Z326" s="17">
        <v>0</v>
      </c>
      <c r="AA326" s="17">
        <v>0.57016</v>
      </c>
      <c r="AB326" s="17">
        <v>1.6626100000000001E-2</v>
      </c>
      <c r="AC326" s="17">
        <v>0.15051500000000001</v>
      </c>
      <c r="AD326" s="17">
        <v>0.25</v>
      </c>
      <c r="AE326" s="17">
        <v>1312.7</v>
      </c>
    </row>
    <row r="327" spans="1:31">
      <c r="A327" s="17">
        <v>314</v>
      </c>
      <c r="B327" s="19">
        <v>0.4123263888888889</v>
      </c>
      <c r="C327" s="17">
        <v>142.19999999999999</v>
      </c>
      <c r="D327" s="17">
        <v>6.2</v>
      </c>
      <c r="E327" s="17">
        <v>7.8799999999999999E-3</v>
      </c>
      <c r="F327" s="17">
        <v>0.38100000000000001</v>
      </c>
      <c r="G327" s="17">
        <v>0.92132800000000004</v>
      </c>
      <c r="H327" s="17">
        <v>0.14652799999999999</v>
      </c>
      <c r="I327" s="17">
        <v>0.24234</v>
      </c>
      <c r="J327" s="17">
        <v>9.5811999999999994E-2</v>
      </c>
      <c r="K327" s="17">
        <v>0.39536100000000002</v>
      </c>
      <c r="L327" s="17">
        <v>730.2</v>
      </c>
      <c r="M327" s="17">
        <v>8.4906999999999996E-2</v>
      </c>
      <c r="N327" s="17">
        <v>474</v>
      </c>
      <c r="O327" s="17">
        <v>0</v>
      </c>
      <c r="P327" s="17">
        <v>0</v>
      </c>
      <c r="Q327" s="17">
        <v>0.92598599999999998</v>
      </c>
      <c r="R327" s="17">
        <v>0.152055</v>
      </c>
      <c r="S327" s="17">
        <v>0.24665899999999999</v>
      </c>
      <c r="T327" s="17">
        <v>9.4603999999999994E-2</v>
      </c>
      <c r="U327" s="17">
        <v>0.38354100000000002</v>
      </c>
      <c r="V327" s="17">
        <v>793.3</v>
      </c>
      <c r="W327" s="17">
        <v>0.37081900000000001</v>
      </c>
      <c r="X327" s="17">
        <v>604</v>
      </c>
      <c r="Y327" s="17">
        <v>0</v>
      </c>
      <c r="Z327" s="17">
        <v>0</v>
      </c>
      <c r="AA327" s="17">
        <v>0.590063</v>
      </c>
      <c r="AB327" s="17">
        <v>1.2663000000000001E-2</v>
      </c>
      <c r="AC327" s="17">
        <v>0.153253</v>
      </c>
      <c r="AD327" s="17">
        <v>0.25</v>
      </c>
      <c r="AE327" s="17">
        <v>1137.4000000000001</v>
      </c>
    </row>
    <row r="328" spans="1:31">
      <c r="A328" s="17">
        <v>315</v>
      </c>
      <c r="B328" s="19">
        <v>0.41238425925925926</v>
      </c>
      <c r="C328" s="17">
        <v>142.19999999999999</v>
      </c>
      <c r="D328" s="17">
        <v>6.2</v>
      </c>
      <c r="E328" s="17">
        <v>7.4609999999999998E-3</v>
      </c>
      <c r="F328" s="17">
        <v>0.36099999999999999</v>
      </c>
      <c r="G328" s="17">
        <v>0.88990899999999995</v>
      </c>
      <c r="H328" s="17">
        <v>0.16200600000000001</v>
      </c>
      <c r="I328" s="17">
        <v>0.245561</v>
      </c>
      <c r="J328" s="17">
        <v>8.3555000000000004E-2</v>
      </c>
      <c r="K328" s="17">
        <v>0.34026299999999998</v>
      </c>
      <c r="L328" s="17">
        <v>694</v>
      </c>
      <c r="M328" s="17">
        <v>0.27708500000000003</v>
      </c>
      <c r="N328" s="17">
        <v>633</v>
      </c>
      <c r="O328" s="17">
        <v>0</v>
      </c>
      <c r="P328" s="17">
        <v>0</v>
      </c>
      <c r="Q328" s="17">
        <v>0.922462</v>
      </c>
      <c r="R328" s="17">
        <v>0.149591</v>
      </c>
      <c r="S328" s="17">
        <v>0.242589</v>
      </c>
      <c r="T328" s="17">
        <v>9.2997999999999997E-2</v>
      </c>
      <c r="U328" s="17">
        <v>0.383357</v>
      </c>
      <c r="V328" s="17">
        <v>812.5</v>
      </c>
      <c r="W328" s="17">
        <v>0.37081999999999998</v>
      </c>
      <c r="X328" s="17">
        <v>503</v>
      </c>
      <c r="Y328" s="17">
        <v>0</v>
      </c>
      <c r="Z328" s="17">
        <v>0</v>
      </c>
      <c r="AA328" s="17">
        <v>0.58977999999999997</v>
      </c>
      <c r="AB328" s="17">
        <v>1.60047E-2</v>
      </c>
      <c r="AC328" s="17">
        <v>0.15107899999999999</v>
      </c>
      <c r="AD328" s="17">
        <v>0.25</v>
      </c>
      <c r="AE328" s="17">
        <v>1196.7</v>
      </c>
    </row>
    <row r="329" spans="1:31">
      <c r="A329" s="17">
        <v>316</v>
      </c>
      <c r="B329" s="19">
        <v>0.41244212962962962</v>
      </c>
      <c r="C329" s="17">
        <v>140.80000000000001</v>
      </c>
      <c r="D329" s="17">
        <v>6.2</v>
      </c>
      <c r="E329" s="17">
        <v>7.574E-3</v>
      </c>
      <c r="F329" s="17">
        <v>0.36699999999999999</v>
      </c>
      <c r="G329" s="17">
        <v>0.928454</v>
      </c>
      <c r="H329" s="17">
        <v>0.161828</v>
      </c>
      <c r="I329" s="17">
        <v>0.24437200000000001</v>
      </c>
      <c r="J329" s="17">
        <v>8.2544000000000006E-2</v>
      </c>
      <c r="K329" s="17">
        <v>0.33778000000000002</v>
      </c>
      <c r="L329" s="17">
        <v>668</v>
      </c>
      <c r="M329" s="17">
        <v>0.6</v>
      </c>
      <c r="N329" s="17">
        <v>628</v>
      </c>
      <c r="O329" s="17">
        <v>0</v>
      </c>
      <c r="P329" s="17">
        <v>0</v>
      </c>
      <c r="Q329" s="17">
        <v>0.91474100000000003</v>
      </c>
      <c r="R329" s="17">
        <v>0.143459</v>
      </c>
      <c r="S329" s="17">
        <v>0.24072399999999999</v>
      </c>
      <c r="T329" s="17">
        <v>9.7265000000000004E-2</v>
      </c>
      <c r="U329" s="17">
        <v>0.40405200000000002</v>
      </c>
      <c r="V329" s="17">
        <v>802.5</v>
      </c>
      <c r="W329" s="17">
        <v>0.37081999999999998</v>
      </c>
      <c r="X329" s="17">
        <v>567</v>
      </c>
      <c r="Y329" s="17">
        <v>0</v>
      </c>
      <c r="Z329" s="17">
        <v>0</v>
      </c>
      <c r="AA329" s="17">
        <v>0.62161900000000003</v>
      </c>
      <c r="AB329" s="17">
        <v>1.5303000000000001E-2</v>
      </c>
      <c r="AC329" s="17">
        <v>0.14494799999999999</v>
      </c>
      <c r="AD329" s="17">
        <v>0.25</v>
      </c>
      <c r="AE329" s="17">
        <v>1243.4000000000001</v>
      </c>
    </row>
    <row r="330" spans="1:31">
      <c r="A330" s="17">
        <v>317</v>
      </c>
      <c r="B330" s="19">
        <v>0.41250000000000003</v>
      </c>
      <c r="C330" s="17">
        <v>141.1</v>
      </c>
      <c r="D330" s="17">
        <v>6.2</v>
      </c>
      <c r="E330" s="17">
        <v>6.9569999999999996E-3</v>
      </c>
      <c r="F330" s="17">
        <v>0.33700000000000002</v>
      </c>
      <c r="G330" s="17">
        <v>0.91708000000000001</v>
      </c>
      <c r="H330" s="17">
        <v>0.15926499999999999</v>
      </c>
      <c r="I330" s="17">
        <v>0.24528800000000001</v>
      </c>
      <c r="J330" s="17">
        <v>8.6023000000000002E-2</v>
      </c>
      <c r="K330" s="17">
        <v>0.35070200000000001</v>
      </c>
      <c r="L330" s="17">
        <v>688.7</v>
      </c>
      <c r="M330" s="17">
        <v>0.33737899999999998</v>
      </c>
      <c r="N330" s="17">
        <v>818</v>
      </c>
      <c r="O330" s="17">
        <v>0</v>
      </c>
      <c r="P330" s="17">
        <v>0</v>
      </c>
      <c r="Q330" s="17">
        <v>0.88754599999999995</v>
      </c>
      <c r="R330" s="17">
        <v>0.157969</v>
      </c>
      <c r="S330" s="17">
        <v>0.24754799999999999</v>
      </c>
      <c r="T330" s="17">
        <v>8.9579000000000006E-2</v>
      </c>
      <c r="U330" s="17">
        <v>0.36186600000000002</v>
      </c>
      <c r="V330" s="17">
        <v>653.79999999999995</v>
      </c>
      <c r="W330" s="17">
        <v>4.6259000000000002E-2</v>
      </c>
      <c r="X330" s="17">
        <v>983</v>
      </c>
      <c r="Y330" s="17">
        <v>0</v>
      </c>
      <c r="Z330" s="17">
        <v>0</v>
      </c>
      <c r="AA330" s="17">
        <v>0.55671800000000005</v>
      </c>
      <c r="AB330" s="17">
        <v>2.04458E-2</v>
      </c>
      <c r="AC330" s="17">
        <v>0.1598</v>
      </c>
      <c r="AD330" s="17">
        <v>0.25</v>
      </c>
      <c r="AE330" s="17">
        <v>1205.9000000000001</v>
      </c>
    </row>
    <row r="331" spans="1:31">
      <c r="A331" s="17">
        <v>318</v>
      </c>
      <c r="B331" s="19">
        <v>0.4125462962962963</v>
      </c>
      <c r="C331" s="17">
        <v>139.69999999999999</v>
      </c>
      <c r="D331" s="17">
        <v>6.2</v>
      </c>
      <c r="E331" s="17">
        <v>6.842E-3</v>
      </c>
      <c r="F331" s="17">
        <v>0.33100000000000002</v>
      </c>
      <c r="G331" s="17">
        <v>0.87535099999999999</v>
      </c>
      <c r="H331" s="17">
        <v>0.163411</v>
      </c>
      <c r="I331" s="17">
        <v>0.24949199999999999</v>
      </c>
      <c r="J331" s="17">
        <v>8.6082000000000006E-2</v>
      </c>
      <c r="K331" s="17">
        <v>0.345028</v>
      </c>
      <c r="L331" s="17">
        <v>600.9</v>
      </c>
      <c r="M331" s="17">
        <v>0.55873099999999998</v>
      </c>
      <c r="N331" s="17">
        <v>741</v>
      </c>
      <c r="O331" s="17">
        <v>0</v>
      </c>
      <c r="P331" s="17">
        <v>0</v>
      </c>
      <c r="Q331" s="17">
        <v>0.91706600000000005</v>
      </c>
      <c r="R331" s="17">
        <v>0.149536</v>
      </c>
      <c r="S331" s="17">
        <v>0.25181100000000001</v>
      </c>
      <c r="T331" s="17">
        <v>0.102275</v>
      </c>
      <c r="U331" s="17">
        <v>0.40615800000000002</v>
      </c>
      <c r="V331" s="17">
        <v>744.5</v>
      </c>
      <c r="W331" s="17">
        <v>0.253307</v>
      </c>
      <c r="X331" s="17">
        <v>587</v>
      </c>
      <c r="Y331" s="17">
        <v>0</v>
      </c>
      <c r="Z331" s="17">
        <v>0</v>
      </c>
      <c r="AA331" s="17">
        <v>0.62485800000000002</v>
      </c>
      <c r="AB331" s="17">
        <v>1.6233600000000001E-2</v>
      </c>
      <c r="AC331" s="17">
        <v>0.151196</v>
      </c>
      <c r="AD331" s="17">
        <v>0.25</v>
      </c>
      <c r="AE331" s="17">
        <v>1382.2</v>
      </c>
    </row>
    <row r="332" spans="1:31">
      <c r="A332" s="17">
        <v>319</v>
      </c>
      <c r="B332" s="19">
        <v>0.41260416666666666</v>
      </c>
      <c r="C332" s="17">
        <v>139.5</v>
      </c>
      <c r="D332" s="17">
        <v>6.2</v>
      </c>
      <c r="E332" s="17">
        <v>7.0930000000000003E-3</v>
      </c>
      <c r="F332" s="17">
        <v>0.34300000000000003</v>
      </c>
      <c r="G332" s="17">
        <v>0.88240799999999997</v>
      </c>
      <c r="H332" s="17">
        <v>0.162105</v>
      </c>
      <c r="I332" s="17">
        <v>0.25822200000000001</v>
      </c>
      <c r="J332" s="17">
        <v>9.6116999999999994E-2</v>
      </c>
      <c r="K332" s="17">
        <v>0.37222699999999997</v>
      </c>
      <c r="L332" s="17">
        <v>652.70000000000005</v>
      </c>
      <c r="M332" s="17">
        <v>0.208346</v>
      </c>
      <c r="N332" s="17">
        <v>608</v>
      </c>
      <c r="O332" s="17">
        <v>0</v>
      </c>
      <c r="P332" s="17">
        <v>0</v>
      </c>
      <c r="Q332" s="17">
        <v>0.91625100000000004</v>
      </c>
      <c r="R332" s="17">
        <v>0.15153800000000001</v>
      </c>
      <c r="S332" s="17">
        <v>0.247173</v>
      </c>
      <c r="T332" s="17">
        <v>9.5634999999999998E-2</v>
      </c>
      <c r="U332" s="17">
        <v>0.38691500000000001</v>
      </c>
      <c r="V332" s="17">
        <v>805.1</v>
      </c>
      <c r="W332" s="17">
        <v>0.37081999999999998</v>
      </c>
      <c r="X332" s="17">
        <v>696</v>
      </c>
      <c r="Y332" s="17">
        <v>0</v>
      </c>
      <c r="Z332" s="17">
        <v>0</v>
      </c>
      <c r="AA332" s="17">
        <v>0.59525399999999995</v>
      </c>
      <c r="AB332" s="17">
        <v>1.4498E-2</v>
      </c>
      <c r="AC332" s="17">
        <v>0.152924</v>
      </c>
      <c r="AD332" s="17">
        <v>0.25</v>
      </c>
      <c r="AE332" s="17">
        <v>1272.5</v>
      </c>
    </row>
    <row r="333" spans="1:31">
      <c r="A333" s="17">
        <v>320</v>
      </c>
      <c r="B333" s="19">
        <v>0.41266203703703702</v>
      </c>
      <c r="C333" s="17">
        <v>137.9</v>
      </c>
      <c r="D333" s="17">
        <v>6.2</v>
      </c>
      <c r="E333" s="17">
        <v>7.9299999999999995E-3</v>
      </c>
      <c r="F333" s="17">
        <v>0.38400000000000001</v>
      </c>
      <c r="G333" s="17">
        <v>0.916767</v>
      </c>
      <c r="H333" s="17">
        <v>0.156857</v>
      </c>
      <c r="I333" s="17">
        <v>0.26210800000000001</v>
      </c>
      <c r="J333" s="17">
        <v>0.105251</v>
      </c>
      <c r="K333" s="17">
        <v>0.40155600000000002</v>
      </c>
      <c r="L333" s="17">
        <v>694.9</v>
      </c>
      <c r="M333" s="17">
        <v>0.37081999999999998</v>
      </c>
      <c r="N333" s="17">
        <v>518</v>
      </c>
      <c r="O333" s="17">
        <v>0</v>
      </c>
      <c r="P333" s="17">
        <v>0</v>
      </c>
      <c r="Q333" s="17">
        <v>0.90613600000000005</v>
      </c>
      <c r="R333" s="17">
        <v>0.150505</v>
      </c>
      <c r="S333" s="17">
        <v>0.25327100000000002</v>
      </c>
      <c r="T333" s="17">
        <v>0.102765</v>
      </c>
      <c r="U333" s="17">
        <v>0.40575299999999997</v>
      </c>
      <c r="V333" s="17">
        <v>848.2</v>
      </c>
      <c r="W333" s="17">
        <v>0.37081799999999998</v>
      </c>
      <c r="X333" s="17">
        <v>450</v>
      </c>
      <c r="Y333" s="17">
        <v>0</v>
      </c>
      <c r="Z333" s="17">
        <v>0</v>
      </c>
      <c r="AA333" s="17">
        <v>0.62423600000000001</v>
      </c>
      <c r="AB333" s="17">
        <v>1.31491E-2</v>
      </c>
      <c r="AC333" s="17">
        <v>0.15185699999999999</v>
      </c>
      <c r="AD333" s="17">
        <v>0.25</v>
      </c>
      <c r="AE333" s="17">
        <v>1195.2</v>
      </c>
    </row>
    <row r="334" spans="1:31">
      <c r="A334" s="17">
        <v>321</v>
      </c>
      <c r="B334" s="19">
        <v>0.41271990740740744</v>
      </c>
      <c r="C334" s="17">
        <v>139.1</v>
      </c>
      <c r="D334" s="17">
        <v>6.2</v>
      </c>
      <c r="E334" s="17">
        <v>7.4840000000000002E-3</v>
      </c>
      <c r="F334" s="17">
        <v>0.36199999999999999</v>
      </c>
      <c r="G334" s="17">
        <v>0.87439800000000001</v>
      </c>
      <c r="H334" s="17">
        <v>0.16565099999999999</v>
      </c>
      <c r="I334" s="17">
        <v>0.25307600000000002</v>
      </c>
      <c r="J334" s="17">
        <v>8.7425000000000003E-2</v>
      </c>
      <c r="K334" s="17">
        <v>0.34544900000000001</v>
      </c>
      <c r="L334" s="17">
        <v>668.6</v>
      </c>
      <c r="M334" s="17">
        <v>0.239533</v>
      </c>
      <c r="N334" s="17">
        <v>858</v>
      </c>
      <c r="O334" s="17">
        <v>0</v>
      </c>
      <c r="P334" s="17">
        <v>0</v>
      </c>
      <c r="Q334" s="17">
        <v>0.89881900000000003</v>
      </c>
      <c r="R334" s="17">
        <v>0.156833</v>
      </c>
      <c r="S334" s="17">
        <v>0.26187700000000003</v>
      </c>
      <c r="T334" s="17">
        <v>0.105044</v>
      </c>
      <c r="U334" s="17">
        <v>0.40111799999999997</v>
      </c>
      <c r="V334" s="17">
        <v>861.9</v>
      </c>
      <c r="W334" s="17">
        <v>0.36952499999999999</v>
      </c>
      <c r="X334" s="17">
        <v>770</v>
      </c>
      <c r="Y334" s="17">
        <v>0</v>
      </c>
      <c r="Z334" s="17">
        <v>0</v>
      </c>
      <c r="AA334" s="17">
        <v>0.61710500000000001</v>
      </c>
      <c r="AB334" s="17">
        <v>2.0797800000000002E-2</v>
      </c>
      <c r="AC334" s="17">
        <v>0.15901799999999999</v>
      </c>
      <c r="AD334" s="17">
        <v>0.25</v>
      </c>
      <c r="AE334" s="17">
        <v>1242.3</v>
      </c>
    </row>
    <row r="335" spans="1:31">
      <c r="A335" s="17">
        <v>322</v>
      </c>
      <c r="B335" s="19">
        <v>0.41277777777777774</v>
      </c>
      <c r="C335" s="17">
        <v>135.69999999999999</v>
      </c>
      <c r="D335" s="17">
        <v>6.2</v>
      </c>
      <c r="E335" s="17">
        <v>7.8860000000000006E-3</v>
      </c>
      <c r="F335" s="17">
        <v>0.38200000000000001</v>
      </c>
      <c r="G335" s="17">
        <v>0.90901299999999996</v>
      </c>
      <c r="H335" s="17">
        <v>0.16675300000000001</v>
      </c>
      <c r="I335" s="17">
        <v>0.25656099999999998</v>
      </c>
      <c r="J335" s="17">
        <v>8.9807999999999999E-2</v>
      </c>
      <c r="K335" s="17">
        <v>0.35004600000000002</v>
      </c>
      <c r="L335" s="17">
        <v>717</v>
      </c>
      <c r="M335" s="17">
        <v>0.33217799999999997</v>
      </c>
      <c r="N335" s="17">
        <v>643</v>
      </c>
      <c r="O335" s="17">
        <v>0</v>
      </c>
      <c r="P335" s="17">
        <v>0</v>
      </c>
      <c r="Q335" s="17">
        <v>0.92234499999999997</v>
      </c>
      <c r="R335" s="17">
        <v>0.15551499999999999</v>
      </c>
      <c r="S335" s="17">
        <v>0.25600099999999998</v>
      </c>
      <c r="T335" s="17">
        <v>0.10048600000000001</v>
      </c>
      <c r="U335" s="17">
        <v>0.39252100000000001</v>
      </c>
      <c r="V335" s="17">
        <v>795.7</v>
      </c>
      <c r="W335" s="17">
        <v>0.37081999999999998</v>
      </c>
      <c r="X335" s="17">
        <v>464</v>
      </c>
      <c r="Y335" s="17">
        <v>0</v>
      </c>
      <c r="Z335" s="17">
        <v>0</v>
      </c>
      <c r="AA335" s="17">
        <v>0.60387900000000005</v>
      </c>
      <c r="AB335" s="17">
        <v>1.6786800000000001E-2</v>
      </c>
      <c r="AC335" s="17">
        <v>0.15720200000000001</v>
      </c>
      <c r="AD335" s="17">
        <v>0.25</v>
      </c>
      <c r="AE335" s="17">
        <v>1158.4000000000001</v>
      </c>
    </row>
    <row r="336" spans="1:31">
      <c r="A336" s="17">
        <v>323</v>
      </c>
      <c r="B336" s="19">
        <v>0.41283564814814816</v>
      </c>
      <c r="C336" s="17">
        <v>137</v>
      </c>
      <c r="D336" s="17">
        <v>6.2</v>
      </c>
      <c r="E336" s="17">
        <v>6.9340000000000001E-3</v>
      </c>
      <c r="F336" s="17">
        <v>0.33600000000000002</v>
      </c>
      <c r="G336" s="17">
        <v>0.89186299999999996</v>
      </c>
      <c r="H336" s="17">
        <v>0.1762</v>
      </c>
      <c r="I336" s="17">
        <v>0.26246900000000001</v>
      </c>
      <c r="J336" s="17">
        <v>8.6267999999999997E-2</v>
      </c>
      <c r="K336" s="17">
        <v>0.328681</v>
      </c>
      <c r="L336" s="17">
        <v>671.8</v>
      </c>
      <c r="M336" s="17">
        <v>0.47894300000000001</v>
      </c>
      <c r="N336" s="17">
        <v>400</v>
      </c>
      <c r="O336" s="17">
        <v>0</v>
      </c>
      <c r="P336" s="17">
        <v>0</v>
      </c>
      <c r="Q336" s="17">
        <v>0.92045999999999994</v>
      </c>
      <c r="R336" s="17">
        <v>0.161772</v>
      </c>
      <c r="S336" s="17">
        <v>0.25507200000000002</v>
      </c>
      <c r="T336" s="17">
        <v>9.3299999999999994E-2</v>
      </c>
      <c r="U336" s="17">
        <v>0.36577900000000002</v>
      </c>
      <c r="V336" s="17">
        <v>781.8</v>
      </c>
      <c r="W336" s="17">
        <v>0.370807</v>
      </c>
      <c r="X336" s="17">
        <v>436</v>
      </c>
      <c r="Y336" s="17">
        <v>0</v>
      </c>
      <c r="Z336" s="17">
        <v>0</v>
      </c>
      <c r="AA336" s="17">
        <v>0.56273700000000004</v>
      </c>
      <c r="AB336" s="17">
        <v>9.8514799999999993E-3</v>
      </c>
      <c r="AC336" s="17">
        <v>0.162691</v>
      </c>
      <c r="AD336" s="17">
        <v>0.25</v>
      </c>
      <c r="AE336" s="17">
        <v>1236.2</v>
      </c>
    </row>
    <row r="337" spans="1:31">
      <c r="A337" s="17">
        <v>324</v>
      </c>
      <c r="B337" s="19">
        <v>0.41288194444444443</v>
      </c>
      <c r="C337" s="17">
        <v>134.80000000000001</v>
      </c>
      <c r="D337" s="17">
        <v>6.2</v>
      </c>
      <c r="E337" s="17">
        <v>7.6189999999999999E-3</v>
      </c>
      <c r="F337" s="17">
        <v>0.36899999999999999</v>
      </c>
      <c r="G337" s="17">
        <v>0.835372</v>
      </c>
      <c r="H337" s="17">
        <v>0.169263</v>
      </c>
      <c r="I337" s="17">
        <v>0.25003999999999998</v>
      </c>
      <c r="J337" s="17">
        <v>8.0776000000000001E-2</v>
      </c>
      <c r="K337" s="17">
        <v>0.32305400000000001</v>
      </c>
      <c r="L337" s="17">
        <v>710.7</v>
      </c>
      <c r="M337" s="17">
        <v>0.37081999999999998</v>
      </c>
      <c r="N337" s="17">
        <v>813</v>
      </c>
      <c r="O337" s="17">
        <v>0</v>
      </c>
      <c r="P337" s="17">
        <v>0</v>
      </c>
      <c r="Q337" s="17">
        <v>0.92099799999999998</v>
      </c>
      <c r="R337" s="17">
        <v>0.16861400000000001</v>
      </c>
      <c r="S337" s="17">
        <v>0.27382800000000002</v>
      </c>
      <c r="T337" s="17">
        <v>0.105213</v>
      </c>
      <c r="U337" s="17">
        <v>0.38423200000000002</v>
      </c>
      <c r="V337" s="17">
        <v>688.3</v>
      </c>
      <c r="W337" s="17">
        <v>0.329432</v>
      </c>
      <c r="X337" s="17">
        <v>449</v>
      </c>
      <c r="Y337" s="17">
        <v>0</v>
      </c>
      <c r="Z337" s="17">
        <v>0</v>
      </c>
      <c r="AA337" s="17">
        <v>0.59112699999999996</v>
      </c>
      <c r="AB337" s="17">
        <v>2.0947299999999999E-2</v>
      </c>
      <c r="AC337" s="17">
        <v>0.170818</v>
      </c>
      <c r="AD337" s="17">
        <v>0.25</v>
      </c>
      <c r="AE337" s="17">
        <v>1168.7</v>
      </c>
    </row>
    <row r="338" spans="1:31">
      <c r="A338" s="17">
        <v>325</v>
      </c>
      <c r="B338" s="19">
        <v>0.41293981481481484</v>
      </c>
      <c r="C338" s="17">
        <v>135.30000000000001</v>
      </c>
      <c r="D338" s="17">
        <v>6.2</v>
      </c>
      <c r="E338" s="17">
        <v>6.4450000000000002E-3</v>
      </c>
      <c r="F338" s="17">
        <v>0.312</v>
      </c>
      <c r="G338" s="17">
        <v>0.883413</v>
      </c>
      <c r="H338" s="17">
        <v>0.18143200000000001</v>
      </c>
      <c r="I338" s="17">
        <v>0.26950499999999999</v>
      </c>
      <c r="J338" s="17">
        <v>8.8072999999999999E-2</v>
      </c>
      <c r="K338" s="17">
        <v>0.32679599999999998</v>
      </c>
      <c r="L338" s="17">
        <v>658.8</v>
      </c>
      <c r="M338" s="17">
        <v>0.45236300000000002</v>
      </c>
      <c r="N338" s="17">
        <v>658</v>
      </c>
      <c r="O338" s="17">
        <v>0</v>
      </c>
      <c r="P338" s="17">
        <v>0</v>
      </c>
      <c r="Q338" s="17">
        <v>0.92762999999999995</v>
      </c>
      <c r="R338" s="17">
        <v>0.17360999999999999</v>
      </c>
      <c r="S338" s="17">
        <v>0.266598</v>
      </c>
      <c r="T338" s="17">
        <v>9.2988000000000001E-2</v>
      </c>
      <c r="U338" s="17">
        <v>0.34879399999999999</v>
      </c>
      <c r="V338" s="17">
        <v>701.3</v>
      </c>
      <c r="W338" s="17">
        <v>0.46624599999999999</v>
      </c>
      <c r="X338" s="17">
        <v>665</v>
      </c>
      <c r="Y338" s="17">
        <v>0</v>
      </c>
      <c r="Z338" s="17">
        <v>0</v>
      </c>
      <c r="AA338" s="17">
        <v>0.53660699999999995</v>
      </c>
      <c r="AB338" s="17">
        <v>1.5808699999999998E-2</v>
      </c>
      <c r="AC338" s="17">
        <v>0.17508000000000001</v>
      </c>
      <c r="AD338" s="17">
        <v>0.25</v>
      </c>
      <c r="AE338" s="17">
        <v>1260.7</v>
      </c>
    </row>
    <row r="339" spans="1:31">
      <c r="A339" s="17">
        <v>326</v>
      </c>
      <c r="B339" s="19">
        <v>0.41299768518518515</v>
      </c>
      <c r="C339" s="17">
        <v>133.30000000000001</v>
      </c>
      <c r="D339" s="17">
        <v>6.2</v>
      </c>
      <c r="E339" s="17">
        <v>7.2319999999999997E-3</v>
      </c>
      <c r="F339" s="17">
        <v>0.35</v>
      </c>
      <c r="G339" s="17">
        <v>0.940025</v>
      </c>
      <c r="H339" s="17">
        <v>0.18798500000000001</v>
      </c>
      <c r="I339" s="17">
        <v>0.30015599999999998</v>
      </c>
      <c r="J339" s="17">
        <v>0.11217100000000001</v>
      </c>
      <c r="K339" s="17">
        <v>0.37370900000000001</v>
      </c>
      <c r="L339" s="17">
        <v>643.6</v>
      </c>
      <c r="M339" s="17">
        <v>0.37081999999999998</v>
      </c>
      <c r="N339" s="17">
        <v>690</v>
      </c>
      <c r="O339" s="17">
        <v>0</v>
      </c>
      <c r="P339" s="17">
        <v>0</v>
      </c>
      <c r="Q339" s="17">
        <v>0.92440199999999995</v>
      </c>
      <c r="R339" s="17">
        <v>0.15803600000000001</v>
      </c>
      <c r="S339" s="17">
        <v>0.26372000000000001</v>
      </c>
      <c r="T339" s="17">
        <v>0.105684</v>
      </c>
      <c r="U339" s="17">
        <v>0.40074399999999999</v>
      </c>
      <c r="V339" s="17">
        <v>820.9</v>
      </c>
      <c r="W339" s="17">
        <v>0.22738700000000001</v>
      </c>
      <c r="X339" s="17">
        <v>587</v>
      </c>
      <c r="Y339" s="17">
        <v>0</v>
      </c>
      <c r="Z339" s="17">
        <v>0</v>
      </c>
      <c r="AA339" s="17">
        <v>0.61652899999999999</v>
      </c>
      <c r="AB339" s="17">
        <v>1.61888E-2</v>
      </c>
      <c r="AC339" s="17">
        <v>0.159747</v>
      </c>
      <c r="AD339" s="17">
        <v>0.25</v>
      </c>
      <c r="AE339" s="17">
        <v>1290.5</v>
      </c>
    </row>
    <row r="340" spans="1:31">
      <c r="A340" s="17">
        <v>327</v>
      </c>
      <c r="B340" s="19">
        <v>0.41305555555555556</v>
      </c>
      <c r="C340" s="17">
        <v>134.4</v>
      </c>
      <c r="D340" s="17">
        <v>6.2</v>
      </c>
      <c r="E340" s="17">
        <v>7.025E-3</v>
      </c>
      <c r="F340" s="17">
        <v>0.34</v>
      </c>
      <c r="G340" s="17">
        <v>0.90916699999999995</v>
      </c>
      <c r="H340" s="17">
        <v>0.18521000000000001</v>
      </c>
      <c r="I340" s="17">
        <v>0.27991500000000002</v>
      </c>
      <c r="J340" s="17">
        <v>9.4704999999999998E-2</v>
      </c>
      <c r="K340" s="17">
        <v>0.338335</v>
      </c>
      <c r="L340" s="17">
        <v>618.6</v>
      </c>
      <c r="M340" s="17">
        <v>0.6</v>
      </c>
      <c r="N340" s="17">
        <v>859</v>
      </c>
      <c r="O340" s="17">
        <v>0</v>
      </c>
      <c r="P340" s="17">
        <v>0</v>
      </c>
      <c r="Q340" s="17">
        <v>0.95020300000000002</v>
      </c>
      <c r="R340" s="17">
        <v>0.16728799999999999</v>
      </c>
      <c r="S340" s="17">
        <v>0.281779</v>
      </c>
      <c r="T340" s="17">
        <v>0.114491</v>
      </c>
      <c r="U340" s="17">
        <v>0.40631499999999998</v>
      </c>
      <c r="V340" s="17">
        <v>740.6</v>
      </c>
      <c r="W340" s="17">
        <v>0.21509</v>
      </c>
      <c r="X340" s="17">
        <v>596</v>
      </c>
      <c r="Y340" s="17">
        <v>0</v>
      </c>
      <c r="Z340" s="17">
        <v>0</v>
      </c>
      <c r="AA340" s="17">
        <v>0.62509999999999999</v>
      </c>
      <c r="AB340" s="17">
        <v>1.9306199999999999E-2</v>
      </c>
      <c r="AC340" s="17">
        <v>0.16949800000000001</v>
      </c>
      <c r="AD340" s="17">
        <v>0.25</v>
      </c>
      <c r="AE340" s="17">
        <v>1342.6</v>
      </c>
    </row>
    <row r="341" spans="1:31">
      <c r="A341" s="17">
        <v>328</v>
      </c>
      <c r="B341" s="19">
        <v>0.41311342592592593</v>
      </c>
      <c r="C341" s="17">
        <v>132.19999999999999</v>
      </c>
      <c r="D341" s="17">
        <v>6.2</v>
      </c>
      <c r="E341" s="17">
        <v>8.0330000000000002E-3</v>
      </c>
      <c r="F341" s="17">
        <v>0.38900000000000001</v>
      </c>
      <c r="G341" s="17">
        <v>0.91859999999999997</v>
      </c>
      <c r="H341" s="17">
        <v>0.18305399999999999</v>
      </c>
      <c r="I341" s="17">
        <v>0.29547099999999998</v>
      </c>
      <c r="J341" s="17">
        <v>0.112417</v>
      </c>
      <c r="K341" s="17">
        <v>0.380467</v>
      </c>
      <c r="L341" s="17">
        <v>716.8</v>
      </c>
      <c r="M341" s="17">
        <v>0.261291</v>
      </c>
      <c r="N341" s="17">
        <v>1052</v>
      </c>
      <c r="O341" s="17">
        <v>0</v>
      </c>
      <c r="P341" s="17">
        <v>0</v>
      </c>
      <c r="Q341" s="17">
        <v>0.930226</v>
      </c>
      <c r="R341" s="17">
        <v>0.16875999999999999</v>
      </c>
      <c r="S341" s="17">
        <v>0.28326000000000001</v>
      </c>
      <c r="T341" s="17">
        <v>0.1145</v>
      </c>
      <c r="U341" s="17">
        <v>0.40422200000000003</v>
      </c>
      <c r="V341" s="17">
        <v>870.2</v>
      </c>
      <c r="W341" s="17">
        <v>0.33112000000000003</v>
      </c>
      <c r="X341" s="17">
        <v>514</v>
      </c>
      <c r="Y341" s="17">
        <v>0</v>
      </c>
      <c r="Z341" s="17">
        <v>0</v>
      </c>
      <c r="AA341" s="17">
        <v>0.62187899999999996</v>
      </c>
      <c r="AB341" s="17">
        <v>2.71752E-2</v>
      </c>
      <c r="AC341" s="17">
        <v>0.171872</v>
      </c>
      <c r="AD341" s="17">
        <v>0.25</v>
      </c>
      <c r="AE341" s="17">
        <v>1158.7</v>
      </c>
    </row>
    <row r="342" spans="1:31">
      <c r="A342" s="17">
        <v>329</v>
      </c>
      <c r="B342" s="19">
        <v>0.41317129629629629</v>
      </c>
      <c r="C342" s="17">
        <v>132.6</v>
      </c>
      <c r="D342" s="17">
        <v>6.2</v>
      </c>
      <c r="E342" s="17">
        <v>7.4790000000000004E-3</v>
      </c>
      <c r="F342" s="17">
        <v>0.36199999999999999</v>
      </c>
      <c r="G342" s="17">
        <v>0.92566000000000004</v>
      </c>
      <c r="H342" s="17">
        <v>0.17950199999999999</v>
      </c>
      <c r="I342" s="17">
        <v>0.28382000000000002</v>
      </c>
      <c r="J342" s="17">
        <v>0.10431799999999999</v>
      </c>
      <c r="K342" s="17">
        <v>0.36754900000000001</v>
      </c>
      <c r="L342" s="17">
        <v>707.2</v>
      </c>
      <c r="M342" s="17">
        <v>0.37081999999999998</v>
      </c>
      <c r="N342" s="17">
        <v>558</v>
      </c>
      <c r="O342" s="17">
        <v>0</v>
      </c>
      <c r="P342" s="17">
        <v>0</v>
      </c>
      <c r="Q342" s="17">
        <v>0.91294399999999998</v>
      </c>
      <c r="R342" s="17">
        <v>0.18224199999999999</v>
      </c>
      <c r="S342" s="17">
        <v>0.292294</v>
      </c>
      <c r="T342" s="17">
        <v>0.110051</v>
      </c>
      <c r="U342" s="17">
        <v>0.37651000000000001</v>
      </c>
      <c r="V342" s="17">
        <v>761.1</v>
      </c>
      <c r="W342" s="17">
        <v>0.36262100000000003</v>
      </c>
      <c r="X342" s="17">
        <v>693</v>
      </c>
      <c r="Y342" s="17">
        <v>0</v>
      </c>
      <c r="Z342" s="17">
        <v>0</v>
      </c>
      <c r="AA342" s="17">
        <v>0.57924600000000004</v>
      </c>
      <c r="AB342" s="17">
        <v>1.4420199999999999E-2</v>
      </c>
      <c r="AC342" s="17">
        <v>0.18382899999999999</v>
      </c>
      <c r="AD342" s="17">
        <v>0.25</v>
      </c>
      <c r="AE342" s="17">
        <v>1174.4000000000001</v>
      </c>
    </row>
    <row r="343" spans="1:31">
      <c r="A343" s="17">
        <v>330</v>
      </c>
      <c r="B343" s="19">
        <v>0.41321759259259255</v>
      </c>
      <c r="C343" s="17">
        <v>132</v>
      </c>
      <c r="D343" s="17">
        <v>6.2</v>
      </c>
      <c r="E343" s="17">
        <v>6.5009999999999998E-3</v>
      </c>
      <c r="F343" s="17">
        <v>0.315</v>
      </c>
      <c r="G343" s="17">
        <v>0.94165900000000002</v>
      </c>
      <c r="H343" s="17">
        <v>0.19143199999999999</v>
      </c>
      <c r="I343" s="17">
        <v>0.307558</v>
      </c>
      <c r="J343" s="17">
        <v>0.11612599999999999</v>
      </c>
      <c r="K343" s="17">
        <v>0.37757400000000002</v>
      </c>
      <c r="L343" s="17">
        <v>637.6</v>
      </c>
      <c r="M343" s="17">
        <v>0.41208499999999998</v>
      </c>
      <c r="N343" s="17">
        <v>488</v>
      </c>
      <c r="O343" s="17">
        <v>0</v>
      </c>
      <c r="P343" s="17">
        <v>0</v>
      </c>
      <c r="Q343" s="17">
        <v>0.95013899999999996</v>
      </c>
      <c r="R343" s="17">
        <v>0.196739</v>
      </c>
      <c r="S343" s="17">
        <v>0.30831500000000001</v>
      </c>
      <c r="T343" s="17">
        <v>0.11157599999999999</v>
      </c>
      <c r="U343" s="17">
        <v>0.36188900000000002</v>
      </c>
      <c r="V343" s="17">
        <v>717.1</v>
      </c>
      <c r="W343" s="17">
        <v>0.53431799999999996</v>
      </c>
      <c r="X343" s="17">
        <v>671</v>
      </c>
      <c r="Y343" s="17">
        <v>0</v>
      </c>
      <c r="Z343" s="17">
        <v>0</v>
      </c>
      <c r="AA343" s="17">
        <v>0.55675200000000002</v>
      </c>
      <c r="AB343" s="17">
        <v>1.13942E-2</v>
      </c>
      <c r="AC343" s="17">
        <v>0.19800999999999999</v>
      </c>
      <c r="AD343" s="17">
        <v>0.25</v>
      </c>
      <c r="AE343" s="17">
        <v>1302.7</v>
      </c>
    </row>
    <row r="344" spans="1:31">
      <c r="A344" s="17">
        <v>331</v>
      </c>
      <c r="B344" s="19">
        <v>0.41327546296296297</v>
      </c>
      <c r="C344" s="17">
        <v>130.4</v>
      </c>
      <c r="D344" s="17">
        <v>6.2</v>
      </c>
      <c r="E344" s="17">
        <v>7.5059999999999997E-3</v>
      </c>
      <c r="F344" s="17">
        <v>0.36299999999999999</v>
      </c>
      <c r="G344" s="17">
        <v>0.89960399999999996</v>
      </c>
      <c r="H344" s="17">
        <v>0.20887800000000001</v>
      </c>
      <c r="I344" s="17">
        <v>0.30149900000000002</v>
      </c>
      <c r="J344" s="17">
        <v>9.2621999999999996E-2</v>
      </c>
      <c r="K344" s="17">
        <v>0.30720399999999998</v>
      </c>
      <c r="L344" s="17">
        <v>606.1</v>
      </c>
      <c r="M344" s="17">
        <v>0.58456399999999997</v>
      </c>
      <c r="N344" s="17">
        <v>768</v>
      </c>
      <c r="O344" s="17">
        <v>0</v>
      </c>
      <c r="P344" s="17">
        <v>0</v>
      </c>
      <c r="Q344" s="17">
        <v>0.95299</v>
      </c>
      <c r="R344" s="17">
        <v>0.166408</v>
      </c>
      <c r="S344" s="17">
        <v>0.29823499999999997</v>
      </c>
      <c r="T344" s="17">
        <v>0.131827</v>
      </c>
      <c r="U344" s="17">
        <v>0.442023</v>
      </c>
      <c r="V344" s="17">
        <v>834.9</v>
      </c>
      <c r="W344" s="17">
        <v>0.27997499999999997</v>
      </c>
      <c r="X344" s="17">
        <v>423</v>
      </c>
      <c r="Y344" s="17">
        <v>0</v>
      </c>
      <c r="Z344" s="17">
        <v>0</v>
      </c>
      <c r="AA344" s="17">
        <v>0.68003499999999995</v>
      </c>
      <c r="AB344" s="17">
        <v>1.6954E-2</v>
      </c>
      <c r="AC344" s="17">
        <v>0.16864299999999999</v>
      </c>
      <c r="AD344" s="17">
        <v>0.25</v>
      </c>
      <c r="AE344" s="17">
        <v>1370.3</v>
      </c>
    </row>
    <row r="345" spans="1:31">
      <c r="A345" s="17">
        <v>332</v>
      </c>
      <c r="B345" s="19">
        <v>0.41333333333333333</v>
      </c>
      <c r="C345" s="17">
        <v>131.30000000000001</v>
      </c>
      <c r="D345" s="17">
        <v>6.2</v>
      </c>
      <c r="E345" s="17">
        <v>7.8580000000000004E-3</v>
      </c>
      <c r="F345" s="17">
        <v>0.38</v>
      </c>
      <c r="G345" s="17">
        <v>0.91631899999999999</v>
      </c>
      <c r="H345" s="17">
        <v>0.181223</v>
      </c>
      <c r="I345" s="17">
        <v>0.30460300000000001</v>
      </c>
      <c r="J345" s="17">
        <v>0.12338</v>
      </c>
      <c r="K345" s="17">
        <v>0.40505099999999999</v>
      </c>
      <c r="L345" s="17">
        <v>708.4</v>
      </c>
      <c r="M345" s="17">
        <v>6.5101000000000006E-2</v>
      </c>
      <c r="N345" s="17">
        <v>665</v>
      </c>
      <c r="O345" s="17">
        <v>0</v>
      </c>
      <c r="P345" s="17">
        <v>0</v>
      </c>
      <c r="Q345" s="17">
        <v>0.93770200000000004</v>
      </c>
      <c r="R345" s="17">
        <v>0.183</v>
      </c>
      <c r="S345" s="17">
        <v>0.30298999999999998</v>
      </c>
      <c r="T345" s="17">
        <v>0.11999</v>
      </c>
      <c r="U345" s="17">
        <v>0.39601999999999998</v>
      </c>
      <c r="V345" s="17">
        <v>748.3</v>
      </c>
      <c r="W345" s="17">
        <v>0.36036000000000001</v>
      </c>
      <c r="X345" s="17">
        <v>565</v>
      </c>
      <c r="Y345" s="17">
        <v>0</v>
      </c>
      <c r="Z345" s="17">
        <v>0</v>
      </c>
      <c r="AA345" s="17">
        <v>0.60926199999999997</v>
      </c>
      <c r="AB345" s="17">
        <v>1.7148099999999999E-2</v>
      </c>
      <c r="AC345" s="17">
        <v>0.185058</v>
      </c>
      <c r="AD345" s="17">
        <v>0.25</v>
      </c>
      <c r="AE345" s="17">
        <v>1172.5</v>
      </c>
    </row>
    <row r="346" spans="1:31">
      <c r="A346" s="17">
        <v>333</v>
      </c>
      <c r="B346" s="19">
        <v>0.41339120370370369</v>
      </c>
      <c r="C346" s="17">
        <v>129.1</v>
      </c>
      <c r="D346" s="17">
        <v>6.2</v>
      </c>
      <c r="E346" s="17">
        <v>7.9920000000000008E-3</v>
      </c>
      <c r="F346" s="17">
        <v>0.38700000000000001</v>
      </c>
      <c r="G346" s="17">
        <v>0.93577600000000005</v>
      </c>
      <c r="H346" s="17">
        <v>0.18480199999999999</v>
      </c>
      <c r="I346" s="17">
        <v>0.31295699999999999</v>
      </c>
      <c r="J346" s="17">
        <v>0.12815499999999999</v>
      </c>
      <c r="K346" s="17">
        <v>0.40949600000000003</v>
      </c>
      <c r="L346" s="17">
        <v>743.7</v>
      </c>
      <c r="M346" s="17">
        <v>0.37079400000000001</v>
      </c>
      <c r="N346" s="17">
        <v>523</v>
      </c>
      <c r="O346" s="17">
        <v>0</v>
      </c>
      <c r="P346" s="17">
        <v>0</v>
      </c>
      <c r="Q346" s="17">
        <v>0.93795700000000004</v>
      </c>
      <c r="R346" s="17">
        <v>0.185448</v>
      </c>
      <c r="S346" s="17">
        <v>0.300348</v>
      </c>
      <c r="T346" s="17">
        <v>0.1149</v>
      </c>
      <c r="U346" s="17">
        <v>0.38255600000000001</v>
      </c>
      <c r="V346" s="17">
        <v>749.9</v>
      </c>
      <c r="W346" s="17">
        <v>0.23289799999999999</v>
      </c>
      <c r="X346" s="17">
        <v>408</v>
      </c>
      <c r="Y346" s="17">
        <v>0</v>
      </c>
      <c r="Z346" s="17">
        <v>0</v>
      </c>
      <c r="AA346" s="17">
        <v>0.58854799999999996</v>
      </c>
      <c r="AB346" s="17">
        <v>1.42092E-2</v>
      </c>
      <c r="AC346" s="17">
        <v>0.18708</v>
      </c>
      <c r="AD346" s="17">
        <v>0.25</v>
      </c>
      <c r="AE346" s="17">
        <v>1116.9000000000001</v>
      </c>
    </row>
    <row r="347" spans="1:31">
      <c r="A347" s="17">
        <v>334</v>
      </c>
      <c r="B347" s="19">
        <v>0.41344907407407411</v>
      </c>
      <c r="C347" s="17">
        <v>129.30000000000001</v>
      </c>
      <c r="D347" s="17">
        <v>6.2</v>
      </c>
      <c r="E347" s="17">
        <v>7.6870000000000003E-3</v>
      </c>
      <c r="F347" s="17">
        <v>0.372</v>
      </c>
      <c r="G347" s="17">
        <v>0.92469999999999997</v>
      </c>
      <c r="H347" s="17">
        <v>0.197718</v>
      </c>
      <c r="I347" s="17">
        <v>0.31306699999999998</v>
      </c>
      <c r="J347" s="17">
        <v>0.11534800000000001</v>
      </c>
      <c r="K347" s="17">
        <v>0.36844700000000002</v>
      </c>
      <c r="L347" s="17">
        <v>673.1</v>
      </c>
      <c r="M347" s="17">
        <v>0.40806599999999998</v>
      </c>
      <c r="N347" s="17">
        <v>645</v>
      </c>
      <c r="O347" s="17">
        <v>0</v>
      </c>
      <c r="P347" s="17">
        <v>0</v>
      </c>
      <c r="Q347" s="17">
        <v>0.93245299999999998</v>
      </c>
      <c r="R347" s="17">
        <v>0.18368200000000001</v>
      </c>
      <c r="S347" s="17">
        <v>0.30982599999999999</v>
      </c>
      <c r="T347" s="17">
        <v>0.12614400000000001</v>
      </c>
      <c r="U347" s="17">
        <v>0.40714400000000001</v>
      </c>
      <c r="V347" s="17">
        <v>756.9</v>
      </c>
      <c r="W347" s="17">
        <v>0.26755899999999999</v>
      </c>
      <c r="X347" s="17">
        <v>443</v>
      </c>
      <c r="Y347" s="17">
        <v>0</v>
      </c>
      <c r="Z347" s="17">
        <v>0</v>
      </c>
      <c r="AA347" s="17">
        <v>0.62637600000000004</v>
      </c>
      <c r="AB347" s="17">
        <v>1.5832499999999999E-2</v>
      </c>
      <c r="AC347" s="17">
        <v>0.18568000000000001</v>
      </c>
      <c r="AD347" s="17">
        <v>0.25</v>
      </c>
      <c r="AE347" s="17">
        <v>1233.9000000000001</v>
      </c>
    </row>
    <row r="348" spans="1:31">
      <c r="A348" s="17">
        <v>335</v>
      </c>
      <c r="B348" s="19">
        <v>0.41350694444444441</v>
      </c>
      <c r="C348" s="17">
        <v>128.6</v>
      </c>
      <c r="D348" s="17">
        <v>6.2</v>
      </c>
      <c r="E348" s="17">
        <v>7.9950000000000004E-3</v>
      </c>
      <c r="F348" s="17">
        <v>0.38700000000000001</v>
      </c>
      <c r="G348" s="17">
        <v>0.92324499999999998</v>
      </c>
      <c r="H348" s="17">
        <v>0.18510199999999999</v>
      </c>
      <c r="I348" s="17">
        <v>0.31550600000000001</v>
      </c>
      <c r="J348" s="17">
        <v>0.13040399999999999</v>
      </c>
      <c r="K348" s="17">
        <v>0.41331600000000002</v>
      </c>
      <c r="L348" s="17">
        <v>713.7</v>
      </c>
      <c r="M348" s="17">
        <v>0.19279199999999999</v>
      </c>
      <c r="N348" s="17">
        <v>461</v>
      </c>
      <c r="O348" s="17">
        <v>0</v>
      </c>
      <c r="P348" s="17">
        <v>0</v>
      </c>
      <c r="Q348" s="17">
        <v>0.94360299999999997</v>
      </c>
      <c r="R348" s="17">
        <v>0.19015199999999999</v>
      </c>
      <c r="S348" s="17">
        <v>0.31579200000000002</v>
      </c>
      <c r="T348" s="17">
        <v>0.12564</v>
      </c>
      <c r="U348" s="17">
        <v>0.39785700000000002</v>
      </c>
      <c r="V348" s="17">
        <v>763.5</v>
      </c>
      <c r="W348" s="17">
        <v>0.35897600000000002</v>
      </c>
      <c r="X348" s="17">
        <v>725</v>
      </c>
      <c r="Y348" s="17">
        <v>0</v>
      </c>
      <c r="Z348" s="17">
        <v>0</v>
      </c>
      <c r="AA348" s="17">
        <v>0.61208799999999997</v>
      </c>
      <c r="AB348" s="17">
        <v>1.2042499999999999E-2</v>
      </c>
      <c r="AC348" s="17">
        <v>0.191665</v>
      </c>
      <c r="AD348" s="17">
        <v>0.25</v>
      </c>
      <c r="AE348" s="17">
        <v>1163.7</v>
      </c>
    </row>
    <row r="349" spans="1:31">
      <c r="A349" s="17">
        <v>336</v>
      </c>
      <c r="B349" s="19">
        <v>0.41356481481481483</v>
      </c>
      <c r="C349" s="17">
        <v>127.3</v>
      </c>
      <c r="D349" s="17">
        <v>7</v>
      </c>
      <c r="E349" s="17">
        <v>8.9800000000000001E-3</v>
      </c>
      <c r="F349" s="17">
        <v>0.435</v>
      </c>
      <c r="G349" s="17">
        <v>0.937338</v>
      </c>
      <c r="H349" s="17">
        <v>0.192331</v>
      </c>
      <c r="I349" s="17">
        <v>0.30691200000000002</v>
      </c>
      <c r="J349" s="17">
        <v>0.114581</v>
      </c>
      <c r="K349" s="17">
        <v>0.37333499999999997</v>
      </c>
      <c r="L349" s="17">
        <v>734.2</v>
      </c>
      <c r="M349" s="17">
        <v>0.17502300000000001</v>
      </c>
      <c r="N349" s="17">
        <v>698</v>
      </c>
      <c r="O349" s="17">
        <v>0</v>
      </c>
      <c r="P349" s="17">
        <v>0</v>
      </c>
      <c r="Q349" s="17">
        <v>0.944712</v>
      </c>
      <c r="R349" s="17">
        <v>0.195157</v>
      </c>
      <c r="S349" s="17">
        <v>0.31664700000000001</v>
      </c>
      <c r="T349" s="17">
        <v>0.121489</v>
      </c>
      <c r="U349" s="17">
        <v>0.38367499999999999</v>
      </c>
      <c r="V349" s="17">
        <v>682.4</v>
      </c>
      <c r="W349" s="17">
        <v>0.37081999999999998</v>
      </c>
      <c r="X349" s="17">
        <v>591</v>
      </c>
      <c r="Y349" s="17">
        <v>0</v>
      </c>
      <c r="Z349" s="17">
        <v>0</v>
      </c>
      <c r="AA349" s="17">
        <v>0.59026900000000004</v>
      </c>
      <c r="AB349" s="17">
        <v>2.1236100000000001E-2</v>
      </c>
      <c r="AC349" s="17">
        <v>0.197737</v>
      </c>
      <c r="AD349" s="17">
        <v>0.25</v>
      </c>
      <c r="AE349" s="17">
        <v>1131.2</v>
      </c>
    </row>
    <row r="350" spans="1:31">
      <c r="A350" s="17">
        <v>337</v>
      </c>
      <c r="B350" s="19">
        <v>0.4136111111111111</v>
      </c>
      <c r="C350" s="17">
        <v>127.7</v>
      </c>
      <c r="D350" s="17">
        <v>7</v>
      </c>
      <c r="E350" s="17">
        <v>9.4479999999999998E-3</v>
      </c>
      <c r="F350" s="17">
        <v>0.45700000000000002</v>
      </c>
      <c r="G350" s="17">
        <v>0.92794299999999996</v>
      </c>
      <c r="H350" s="17">
        <v>0.19839899999999999</v>
      </c>
      <c r="I350" s="17">
        <v>0.31134800000000001</v>
      </c>
      <c r="J350" s="17">
        <v>0.11294899999999999</v>
      </c>
      <c r="K350" s="17">
        <v>0.36277399999999999</v>
      </c>
      <c r="L350" s="17">
        <v>695.7</v>
      </c>
      <c r="M350" s="17">
        <v>0.512459</v>
      </c>
      <c r="N350" s="17">
        <v>598</v>
      </c>
      <c r="O350" s="17">
        <v>0</v>
      </c>
      <c r="P350" s="17">
        <v>0</v>
      </c>
      <c r="Q350" s="17">
        <v>0.92782299999999995</v>
      </c>
      <c r="R350" s="17">
        <v>0.18101</v>
      </c>
      <c r="S350" s="17">
        <v>0.31440499999999999</v>
      </c>
      <c r="T350" s="17">
        <v>0.13339599999999999</v>
      </c>
      <c r="U350" s="17">
        <v>0.42427900000000002</v>
      </c>
      <c r="V350" s="17">
        <v>869.1</v>
      </c>
      <c r="W350" s="17">
        <v>0.293514</v>
      </c>
      <c r="X350" s="17">
        <v>617</v>
      </c>
      <c r="Y350" s="17">
        <v>0</v>
      </c>
      <c r="Z350" s="17">
        <v>0</v>
      </c>
      <c r="AA350" s="17">
        <v>0.65273700000000001</v>
      </c>
      <c r="AB350" s="17">
        <v>1.73075E-2</v>
      </c>
      <c r="AC350" s="17">
        <v>0.18331900000000001</v>
      </c>
      <c r="AD350" s="17">
        <v>0.25</v>
      </c>
      <c r="AE350" s="17">
        <v>1193.8</v>
      </c>
    </row>
    <row r="351" spans="1:31">
      <c r="A351" s="17">
        <v>338</v>
      </c>
      <c r="B351" s="19">
        <v>0.41366898148148151</v>
      </c>
      <c r="C351" s="17">
        <v>125.7</v>
      </c>
      <c r="D351" s="17">
        <v>7</v>
      </c>
      <c r="E351" s="17">
        <v>8.6029999999999995E-3</v>
      </c>
      <c r="F351" s="17">
        <v>0.41599999999999998</v>
      </c>
      <c r="G351" s="17">
        <v>0.92746700000000004</v>
      </c>
      <c r="H351" s="17">
        <v>0.194547</v>
      </c>
      <c r="I351" s="17">
        <v>0.32754699999999998</v>
      </c>
      <c r="J351" s="17">
        <v>0.13300000000000001</v>
      </c>
      <c r="K351" s="17">
        <v>0.40604899999999999</v>
      </c>
      <c r="L351" s="17">
        <v>690.3</v>
      </c>
      <c r="M351" s="17">
        <v>0.37081999999999998</v>
      </c>
      <c r="N351" s="17">
        <v>492</v>
      </c>
      <c r="O351" s="17">
        <v>0</v>
      </c>
      <c r="P351" s="17">
        <v>0</v>
      </c>
      <c r="Q351" s="17">
        <v>0.92366700000000002</v>
      </c>
      <c r="R351" s="17">
        <v>0.19575100000000001</v>
      </c>
      <c r="S351" s="17">
        <v>0.31992999999999999</v>
      </c>
      <c r="T351" s="17">
        <v>0.124179</v>
      </c>
      <c r="U351" s="17">
        <v>0.38814399999999999</v>
      </c>
      <c r="V351" s="17">
        <v>762.7</v>
      </c>
      <c r="W351" s="17">
        <v>0.37081999999999998</v>
      </c>
      <c r="X351" s="17">
        <v>447</v>
      </c>
      <c r="Y351" s="17">
        <v>0</v>
      </c>
      <c r="Z351" s="17">
        <v>0</v>
      </c>
      <c r="AA351" s="17">
        <v>0.59714500000000004</v>
      </c>
      <c r="AB351" s="17">
        <v>1.4182999999999999E-2</v>
      </c>
      <c r="AC351" s="17">
        <v>0.19751199999999999</v>
      </c>
      <c r="AD351" s="17">
        <v>0.25</v>
      </c>
      <c r="AE351" s="17">
        <v>1203.2</v>
      </c>
    </row>
    <row r="352" spans="1:31">
      <c r="A352" s="17">
        <v>339</v>
      </c>
      <c r="B352" s="19">
        <v>0.41372685185185182</v>
      </c>
      <c r="C352" s="17">
        <v>126.6</v>
      </c>
      <c r="D352" s="17">
        <v>7</v>
      </c>
      <c r="E352" s="17">
        <v>7.3509999999999999E-3</v>
      </c>
      <c r="F352" s="17">
        <v>0.35599999999999998</v>
      </c>
      <c r="G352" s="17">
        <v>0.95888200000000001</v>
      </c>
      <c r="H352" s="17">
        <v>0.20599000000000001</v>
      </c>
      <c r="I352" s="17">
        <v>0.32891399999999998</v>
      </c>
      <c r="J352" s="17">
        <v>0.12292400000000001</v>
      </c>
      <c r="K352" s="17">
        <v>0.373726</v>
      </c>
      <c r="L352" s="17">
        <v>631.79999999999995</v>
      </c>
      <c r="M352" s="17">
        <v>0.33737699999999998</v>
      </c>
      <c r="N352" s="17">
        <v>682</v>
      </c>
      <c r="O352" s="17">
        <v>0</v>
      </c>
      <c r="P352" s="17">
        <v>0</v>
      </c>
      <c r="Q352" s="17">
        <v>0.95124600000000004</v>
      </c>
      <c r="R352" s="17">
        <v>0.211061</v>
      </c>
      <c r="S352" s="17">
        <v>0.33173200000000003</v>
      </c>
      <c r="T352" s="17">
        <v>0.120671</v>
      </c>
      <c r="U352" s="17">
        <v>0.363761</v>
      </c>
      <c r="V352" s="17">
        <v>695.7</v>
      </c>
      <c r="W352" s="17">
        <v>0.45145299999999999</v>
      </c>
      <c r="X352" s="17">
        <v>384</v>
      </c>
      <c r="Y352" s="17">
        <v>0</v>
      </c>
      <c r="Z352" s="17">
        <v>0</v>
      </c>
      <c r="AA352" s="17">
        <v>0.55963300000000005</v>
      </c>
      <c r="AB352" s="17">
        <v>1.7916600000000001E-2</v>
      </c>
      <c r="AC352" s="17">
        <v>0.213223</v>
      </c>
      <c r="AD352" s="17">
        <v>0.25</v>
      </c>
      <c r="AE352" s="17">
        <v>1314.6</v>
      </c>
    </row>
    <row r="353" spans="1:31">
      <c r="A353" s="17">
        <v>340</v>
      </c>
      <c r="B353" s="19">
        <v>0.41378472222222223</v>
      </c>
      <c r="C353" s="17">
        <v>124.4</v>
      </c>
      <c r="D353" s="17">
        <v>7</v>
      </c>
      <c r="E353" s="17">
        <v>8.3800000000000003E-3</v>
      </c>
      <c r="F353" s="17">
        <v>0.40600000000000003</v>
      </c>
      <c r="G353" s="17">
        <v>0.932639</v>
      </c>
      <c r="H353" s="17">
        <v>0.218278</v>
      </c>
      <c r="I353" s="17">
        <v>0.35604000000000002</v>
      </c>
      <c r="J353" s="17">
        <v>0.137762</v>
      </c>
      <c r="K353" s="17">
        <v>0.38692900000000002</v>
      </c>
      <c r="L353" s="17">
        <v>684.9</v>
      </c>
      <c r="M353" s="17">
        <v>0.37081999999999998</v>
      </c>
      <c r="N353" s="17">
        <v>415</v>
      </c>
      <c r="O353" s="17">
        <v>0</v>
      </c>
      <c r="P353" s="17">
        <v>0</v>
      </c>
      <c r="Q353" s="17">
        <v>0.93246600000000002</v>
      </c>
      <c r="R353" s="17">
        <v>0.21437100000000001</v>
      </c>
      <c r="S353" s="17">
        <v>0.34588099999999999</v>
      </c>
      <c r="T353" s="17">
        <v>0.13150999999999999</v>
      </c>
      <c r="U353" s="17">
        <v>0.380218</v>
      </c>
      <c r="V353" s="17">
        <v>709.2</v>
      </c>
      <c r="W353" s="17">
        <v>0.36874699999999999</v>
      </c>
      <c r="X353" s="17">
        <v>464</v>
      </c>
      <c r="Y353" s="17">
        <v>0</v>
      </c>
      <c r="Z353" s="17">
        <v>0</v>
      </c>
      <c r="AA353" s="17">
        <v>0.584951</v>
      </c>
      <c r="AB353" s="17">
        <v>1.18949E-2</v>
      </c>
      <c r="AC353" s="17">
        <v>0.21593499999999999</v>
      </c>
      <c r="AD353" s="17">
        <v>0.25</v>
      </c>
      <c r="AE353" s="17">
        <v>1212.8</v>
      </c>
    </row>
    <row r="354" spans="1:31">
      <c r="A354" s="17">
        <v>341</v>
      </c>
      <c r="B354" s="19">
        <v>0.4138425925925926</v>
      </c>
      <c r="C354" s="17">
        <v>124.9</v>
      </c>
      <c r="D354" s="17">
        <v>7</v>
      </c>
      <c r="E354" s="17">
        <v>8.6630000000000006E-3</v>
      </c>
      <c r="F354" s="17">
        <v>0.41899999999999998</v>
      </c>
      <c r="G354" s="17">
        <v>0.93360600000000005</v>
      </c>
      <c r="H354" s="17">
        <v>0.210313</v>
      </c>
      <c r="I354" s="17">
        <v>0.34977000000000003</v>
      </c>
      <c r="J354" s="17">
        <v>0.139457</v>
      </c>
      <c r="K354" s="17">
        <v>0.39871000000000001</v>
      </c>
      <c r="L354" s="17">
        <v>717.8</v>
      </c>
      <c r="M354" s="17">
        <v>0.29901100000000003</v>
      </c>
      <c r="N354" s="17">
        <v>509</v>
      </c>
      <c r="O354" s="17">
        <v>0</v>
      </c>
      <c r="P354" s="17">
        <v>0</v>
      </c>
      <c r="Q354" s="17">
        <v>0.93708999999999998</v>
      </c>
      <c r="R354" s="17">
        <v>0.22070699999999999</v>
      </c>
      <c r="S354" s="17">
        <v>0.35386000000000001</v>
      </c>
      <c r="T354" s="17">
        <v>0.13315299999999999</v>
      </c>
      <c r="U354" s="17">
        <v>0.37628600000000001</v>
      </c>
      <c r="V354" s="17">
        <v>696</v>
      </c>
      <c r="W354" s="17">
        <v>0.27331699999999998</v>
      </c>
      <c r="X354" s="17">
        <v>668</v>
      </c>
      <c r="Y354" s="17">
        <v>0</v>
      </c>
      <c r="Z354" s="17">
        <v>0</v>
      </c>
      <c r="AA354" s="17">
        <v>0.578901</v>
      </c>
      <c r="AB354" s="17">
        <v>1.5248100000000001E-2</v>
      </c>
      <c r="AC354" s="17">
        <v>0.22273799999999999</v>
      </c>
      <c r="AD354" s="17">
        <v>0.25</v>
      </c>
      <c r="AE354" s="17">
        <v>1157.0999999999999</v>
      </c>
    </row>
    <row r="355" spans="1:31">
      <c r="A355" s="17">
        <v>342</v>
      </c>
      <c r="B355" s="19">
        <v>0.41390046296296296</v>
      </c>
      <c r="C355" s="17">
        <v>122.9</v>
      </c>
      <c r="D355" s="17">
        <v>7</v>
      </c>
      <c r="E355" s="17">
        <v>9.195E-3</v>
      </c>
      <c r="F355" s="17">
        <v>0.44500000000000001</v>
      </c>
      <c r="G355" s="17">
        <v>0.93677200000000005</v>
      </c>
      <c r="H355" s="17">
        <v>0.221724</v>
      </c>
      <c r="I355" s="17">
        <v>0.37731700000000001</v>
      </c>
      <c r="J355" s="17">
        <v>0.15559200000000001</v>
      </c>
      <c r="K355" s="17">
        <v>0.41236600000000001</v>
      </c>
      <c r="L355" s="17">
        <v>692.2</v>
      </c>
      <c r="M355" s="17">
        <v>0.16042699999999999</v>
      </c>
      <c r="N355" s="17">
        <v>524</v>
      </c>
      <c r="O355" s="17">
        <v>0</v>
      </c>
      <c r="P355" s="17">
        <v>0</v>
      </c>
      <c r="Q355" s="17">
        <v>0.94268399999999997</v>
      </c>
      <c r="R355" s="17">
        <v>0.22249099999999999</v>
      </c>
      <c r="S355" s="17">
        <v>0.37976199999999999</v>
      </c>
      <c r="T355" s="17">
        <v>0.15727099999999999</v>
      </c>
      <c r="U355" s="17">
        <v>0.41413100000000003</v>
      </c>
      <c r="V355" s="17">
        <v>714.4</v>
      </c>
      <c r="W355" s="17">
        <v>0.37081999999999998</v>
      </c>
      <c r="X355" s="17">
        <v>367</v>
      </c>
      <c r="Y355" s="17">
        <v>0</v>
      </c>
      <c r="Z355" s="17">
        <v>0</v>
      </c>
      <c r="AA355" s="17">
        <v>0.63712500000000005</v>
      </c>
      <c r="AB355" s="17">
        <v>1.5118599999999999E-2</v>
      </c>
      <c r="AC355" s="17">
        <v>0.22486800000000001</v>
      </c>
      <c r="AD355" s="17">
        <v>0.25</v>
      </c>
      <c r="AE355" s="17">
        <v>1200</v>
      </c>
    </row>
    <row r="356" spans="1:31">
      <c r="A356" s="17">
        <v>343</v>
      </c>
      <c r="B356" s="19">
        <v>0.41394675925925922</v>
      </c>
      <c r="C356" s="17">
        <v>123.5</v>
      </c>
      <c r="D356" s="17">
        <v>7</v>
      </c>
      <c r="E356" s="17">
        <v>9.3799999999999994E-3</v>
      </c>
      <c r="F356" s="17">
        <v>0.45400000000000001</v>
      </c>
      <c r="G356" s="17">
        <v>0.91781199999999996</v>
      </c>
      <c r="H356" s="17">
        <v>0.22476599999999999</v>
      </c>
      <c r="I356" s="17">
        <v>0.37312099999999998</v>
      </c>
      <c r="J356" s="17">
        <v>0.14835499999999999</v>
      </c>
      <c r="K356" s="17">
        <v>0.39760600000000001</v>
      </c>
      <c r="L356" s="17">
        <v>667</v>
      </c>
      <c r="M356" s="17">
        <v>0.32866899999999999</v>
      </c>
      <c r="N356" s="17">
        <v>610</v>
      </c>
      <c r="O356" s="17">
        <v>0</v>
      </c>
      <c r="P356" s="17">
        <v>0</v>
      </c>
      <c r="Q356" s="17">
        <v>0.95839300000000005</v>
      </c>
      <c r="R356" s="17">
        <v>0.21530099999999999</v>
      </c>
      <c r="S356" s="17">
        <v>0.38392399999999999</v>
      </c>
      <c r="T356" s="17">
        <v>0.168623</v>
      </c>
      <c r="U356" s="17">
        <v>0.43920999999999999</v>
      </c>
      <c r="V356" s="17">
        <v>802.2</v>
      </c>
      <c r="W356" s="17">
        <v>0.14247399999999999</v>
      </c>
      <c r="X356" s="17">
        <v>710</v>
      </c>
      <c r="Y356" s="17">
        <v>0</v>
      </c>
      <c r="Z356" s="17">
        <v>0</v>
      </c>
      <c r="AA356" s="17">
        <v>0.67570699999999995</v>
      </c>
      <c r="AB356" s="17">
        <v>1.6936199999999998E-2</v>
      </c>
      <c r="AC356" s="17">
        <v>0.21815699999999999</v>
      </c>
      <c r="AD356" s="17">
        <v>0.25</v>
      </c>
      <c r="AE356" s="17">
        <v>1245.2</v>
      </c>
    </row>
    <row r="357" spans="1:31">
      <c r="A357" s="17">
        <v>344</v>
      </c>
      <c r="B357" s="19">
        <v>0.41400462962962964</v>
      </c>
      <c r="C357" s="17">
        <v>122.8</v>
      </c>
      <c r="D357" s="17">
        <v>7</v>
      </c>
      <c r="E357" s="17">
        <v>9.2619999999999994E-3</v>
      </c>
      <c r="F357" s="17">
        <v>0.44800000000000001</v>
      </c>
      <c r="G357" s="17">
        <v>0.95654499999999998</v>
      </c>
      <c r="H357" s="17">
        <v>0.244836</v>
      </c>
      <c r="I357" s="17">
        <v>0.40773599999999999</v>
      </c>
      <c r="J357" s="17">
        <v>0.16289999999999999</v>
      </c>
      <c r="K357" s="17">
        <v>0.39952399999999999</v>
      </c>
      <c r="L357" s="17">
        <v>684.7</v>
      </c>
      <c r="M357" s="17">
        <v>0.37081999999999998</v>
      </c>
      <c r="N357" s="17">
        <v>565</v>
      </c>
      <c r="O357" s="17">
        <v>0</v>
      </c>
      <c r="P357" s="17">
        <v>0</v>
      </c>
      <c r="Q357" s="17">
        <v>0.957542</v>
      </c>
      <c r="R357" s="17">
        <v>0.246281</v>
      </c>
      <c r="S357" s="17">
        <v>0.42617300000000002</v>
      </c>
      <c r="T357" s="17">
        <v>0.179892</v>
      </c>
      <c r="U357" s="17">
        <v>0.42210900000000001</v>
      </c>
      <c r="V357" s="17">
        <v>777.6</v>
      </c>
      <c r="W357" s="17">
        <v>0.35015499999999999</v>
      </c>
      <c r="X357" s="17">
        <v>517</v>
      </c>
      <c r="Y357" s="17">
        <v>0</v>
      </c>
      <c r="Z357" s="17">
        <v>0</v>
      </c>
      <c r="AA357" s="17">
        <v>0.64939899999999995</v>
      </c>
      <c r="AB357" s="17">
        <v>1.61239E-2</v>
      </c>
      <c r="AC357" s="17">
        <v>0.24918199999999999</v>
      </c>
      <c r="AD357" s="17">
        <v>0.25</v>
      </c>
      <c r="AE357" s="17">
        <v>1213</v>
      </c>
    </row>
    <row r="358" spans="1:31">
      <c r="A358" s="17">
        <v>345</v>
      </c>
      <c r="B358" s="19">
        <v>0.4140625</v>
      </c>
      <c r="C358" s="17">
        <v>121.7</v>
      </c>
      <c r="D358" s="17">
        <v>7</v>
      </c>
      <c r="E358" s="17">
        <v>9.5469999999999999E-3</v>
      </c>
      <c r="F358" s="17">
        <v>0.46200000000000002</v>
      </c>
      <c r="G358" s="17">
        <v>0.94533500000000004</v>
      </c>
      <c r="H358" s="17">
        <v>0.245449</v>
      </c>
      <c r="I358" s="17">
        <v>0.40399800000000002</v>
      </c>
      <c r="J358" s="17">
        <v>0.15855</v>
      </c>
      <c r="K358" s="17">
        <v>0.39245200000000002</v>
      </c>
      <c r="L358" s="17">
        <v>692.6</v>
      </c>
      <c r="M358" s="17">
        <v>0.36704399999999998</v>
      </c>
      <c r="N358" s="17">
        <v>599</v>
      </c>
      <c r="O358" s="17">
        <v>0</v>
      </c>
      <c r="P358" s="17">
        <v>0</v>
      </c>
      <c r="Q358" s="17">
        <v>0.96517799999999998</v>
      </c>
      <c r="R358" s="17">
        <v>0.238015</v>
      </c>
      <c r="S358" s="17">
        <v>0.41806399999999999</v>
      </c>
      <c r="T358" s="17">
        <v>0.18004899999999999</v>
      </c>
      <c r="U358" s="17">
        <v>0.43067299999999997</v>
      </c>
      <c r="V358" s="17">
        <v>757.2</v>
      </c>
      <c r="W358" s="17">
        <v>0.31264599999999998</v>
      </c>
      <c r="X358" s="17">
        <v>418</v>
      </c>
      <c r="Y358" s="17">
        <v>0</v>
      </c>
      <c r="Z358" s="17">
        <v>0</v>
      </c>
      <c r="AA358" s="17">
        <v>0.66257299999999997</v>
      </c>
      <c r="AB358" s="17">
        <v>1.7274500000000002E-2</v>
      </c>
      <c r="AC358" s="17">
        <v>0.24112500000000001</v>
      </c>
      <c r="AD358" s="17">
        <v>0.25</v>
      </c>
      <c r="AE358" s="17">
        <v>1199.2</v>
      </c>
    </row>
    <row r="359" spans="1:31">
      <c r="A359" s="17">
        <v>346</v>
      </c>
      <c r="B359" s="19">
        <v>0.41412037037037036</v>
      </c>
      <c r="C359" s="17">
        <v>121.3</v>
      </c>
      <c r="D359" s="17">
        <v>7</v>
      </c>
      <c r="E359" s="17">
        <v>9.4450000000000003E-3</v>
      </c>
      <c r="F359" s="17">
        <v>0.45700000000000002</v>
      </c>
      <c r="G359" s="17">
        <v>0.93425599999999998</v>
      </c>
      <c r="H359" s="17">
        <v>0.255463</v>
      </c>
      <c r="I359" s="17">
        <v>0.42305199999999998</v>
      </c>
      <c r="J359" s="17">
        <v>0.16758899999999999</v>
      </c>
      <c r="K359" s="17">
        <v>0.39614300000000002</v>
      </c>
      <c r="L359" s="17">
        <v>680.3</v>
      </c>
      <c r="M359" s="17">
        <v>0.35245900000000002</v>
      </c>
      <c r="N359" s="17">
        <v>332</v>
      </c>
      <c r="O359" s="17">
        <v>0</v>
      </c>
      <c r="P359" s="17">
        <v>0</v>
      </c>
      <c r="Q359" s="17">
        <v>0.95218999999999998</v>
      </c>
      <c r="R359" s="17">
        <v>0.239315</v>
      </c>
      <c r="S359" s="17">
        <v>0.42010599999999998</v>
      </c>
      <c r="T359" s="17">
        <v>0.18079100000000001</v>
      </c>
      <c r="U359" s="17">
        <v>0.43034600000000001</v>
      </c>
      <c r="V359" s="17">
        <v>722.6</v>
      </c>
      <c r="W359" s="17">
        <v>0.26774199999999998</v>
      </c>
      <c r="X359" s="17">
        <v>421</v>
      </c>
      <c r="Y359" s="17">
        <v>0</v>
      </c>
      <c r="Z359" s="17">
        <v>0</v>
      </c>
      <c r="AA359" s="17">
        <v>0.66207099999999997</v>
      </c>
      <c r="AB359" s="17">
        <v>9.4659299999999991E-3</v>
      </c>
      <c r="AC359" s="17">
        <v>0.24102599999999999</v>
      </c>
      <c r="AD359" s="17">
        <v>0.25</v>
      </c>
      <c r="AE359" s="17">
        <v>1220.9000000000001</v>
      </c>
    </row>
    <row r="360" spans="1:31">
      <c r="A360" s="17">
        <v>347</v>
      </c>
      <c r="B360" s="19">
        <v>0.41417824074074078</v>
      </c>
      <c r="C360" s="17">
        <v>120.9</v>
      </c>
      <c r="D360" s="17">
        <v>7</v>
      </c>
      <c r="E360" s="17">
        <v>8.7899999999999992E-3</v>
      </c>
      <c r="F360" s="17">
        <v>0.42499999999999999</v>
      </c>
      <c r="G360" s="17">
        <v>0.96009</v>
      </c>
      <c r="H360" s="17">
        <v>0.24415999999999999</v>
      </c>
      <c r="I360" s="17">
        <v>0.43132900000000002</v>
      </c>
      <c r="J360" s="17">
        <v>0.187169</v>
      </c>
      <c r="K360" s="17">
        <v>0.43393599999999999</v>
      </c>
      <c r="L360" s="17">
        <v>669.2</v>
      </c>
      <c r="M360" s="17">
        <v>0.10055799999999999</v>
      </c>
      <c r="N360" s="17">
        <v>391</v>
      </c>
      <c r="O360" s="17">
        <v>0</v>
      </c>
      <c r="P360" s="17">
        <v>0</v>
      </c>
      <c r="Q360" s="17">
        <v>0.95004</v>
      </c>
      <c r="R360" s="17">
        <v>0.25663599999999998</v>
      </c>
      <c r="S360" s="17">
        <v>0.43333300000000002</v>
      </c>
      <c r="T360" s="17">
        <v>0.17669699999999999</v>
      </c>
      <c r="U360" s="17">
        <v>0.40776299999999999</v>
      </c>
      <c r="V360" s="17">
        <v>682.4</v>
      </c>
      <c r="W360" s="17">
        <v>0.37081900000000001</v>
      </c>
      <c r="X360" s="17">
        <v>582</v>
      </c>
      <c r="Y360" s="17">
        <v>0</v>
      </c>
      <c r="Z360" s="17">
        <v>0</v>
      </c>
      <c r="AA360" s="17">
        <v>0.627328</v>
      </c>
      <c r="AB360" s="17">
        <v>1.0957400000000001E-2</v>
      </c>
      <c r="AC360" s="17">
        <v>0.25857200000000002</v>
      </c>
      <c r="AD360" s="17">
        <v>0.25</v>
      </c>
      <c r="AE360" s="17">
        <v>1241.2</v>
      </c>
    </row>
    <row r="361" spans="1:31">
      <c r="A361" s="17">
        <v>348</v>
      </c>
      <c r="B361" s="19">
        <v>0.41423611111111108</v>
      </c>
      <c r="C361" s="17">
        <v>120</v>
      </c>
      <c r="D361" s="17">
        <v>7</v>
      </c>
      <c r="E361" s="17">
        <v>9.0419999999999997E-3</v>
      </c>
      <c r="F361" s="17">
        <v>0.438</v>
      </c>
      <c r="G361" s="17">
        <v>0.95152400000000004</v>
      </c>
      <c r="H361" s="17">
        <v>0.251911</v>
      </c>
      <c r="I361" s="17">
        <v>0.43986900000000001</v>
      </c>
      <c r="J361" s="17">
        <v>0.18795799999999999</v>
      </c>
      <c r="K361" s="17">
        <v>0.42730400000000002</v>
      </c>
      <c r="L361" s="17">
        <v>658.7</v>
      </c>
      <c r="M361" s="17">
        <v>0.31282399999999999</v>
      </c>
      <c r="N361" s="17">
        <v>438</v>
      </c>
      <c r="O361" s="17">
        <v>0</v>
      </c>
      <c r="P361" s="17">
        <v>0</v>
      </c>
      <c r="Q361" s="17">
        <v>0.971445</v>
      </c>
      <c r="R361" s="17">
        <v>0.26358300000000001</v>
      </c>
      <c r="S361" s="17">
        <v>0.45972299999999999</v>
      </c>
      <c r="T361" s="17">
        <v>0.19614000000000001</v>
      </c>
      <c r="U361" s="17">
        <v>0.42664800000000003</v>
      </c>
      <c r="V361" s="17">
        <v>737.2</v>
      </c>
      <c r="W361" s="17">
        <v>0.29891600000000002</v>
      </c>
      <c r="X361" s="17">
        <v>475</v>
      </c>
      <c r="Y361" s="17">
        <v>0</v>
      </c>
      <c r="Z361" s="17">
        <v>0</v>
      </c>
      <c r="AA361" s="17">
        <v>0.65638200000000002</v>
      </c>
      <c r="AB361" s="17">
        <v>1.20634E-2</v>
      </c>
      <c r="AC361" s="17">
        <v>0.26594899999999999</v>
      </c>
      <c r="AD361" s="17">
        <v>0.25</v>
      </c>
      <c r="AE361" s="17">
        <v>1261</v>
      </c>
    </row>
    <row r="362" spans="1:31">
      <c r="A362" s="17">
        <v>349</v>
      </c>
      <c r="B362" s="19">
        <v>0.4142939814814815</v>
      </c>
      <c r="C362" s="17">
        <v>119.3</v>
      </c>
      <c r="D362" s="17">
        <v>7</v>
      </c>
      <c r="E362" s="17">
        <v>8.6719999999999992E-3</v>
      </c>
      <c r="F362" s="17">
        <v>0.42</v>
      </c>
      <c r="G362" s="17">
        <v>0.94478099999999998</v>
      </c>
      <c r="H362" s="17">
        <v>0.26774300000000001</v>
      </c>
      <c r="I362" s="17">
        <v>0.44375199999999998</v>
      </c>
      <c r="J362" s="17">
        <v>0.176009</v>
      </c>
      <c r="K362" s="17">
        <v>0.39663900000000002</v>
      </c>
      <c r="L362" s="17">
        <v>668</v>
      </c>
      <c r="M362" s="17">
        <v>0.35827700000000001</v>
      </c>
      <c r="N362" s="17">
        <v>396</v>
      </c>
      <c r="O362" s="17">
        <v>0</v>
      </c>
      <c r="P362" s="17">
        <v>0</v>
      </c>
      <c r="Q362" s="17">
        <v>0.94879800000000003</v>
      </c>
      <c r="R362" s="17">
        <v>0.25791999999999998</v>
      </c>
      <c r="S362" s="17">
        <v>0.43206600000000001</v>
      </c>
      <c r="T362" s="17">
        <v>0.174146</v>
      </c>
      <c r="U362" s="17">
        <v>0.40305400000000002</v>
      </c>
      <c r="V362" s="17">
        <v>764.9</v>
      </c>
      <c r="W362" s="17">
        <v>0.37081799999999998</v>
      </c>
      <c r="X362" s="17">
        <v>571</v>
      </c>
      <c r="Y362" s="17">
        <v>0</v>
      </c>
      <c r="Z362" s="17">
        <v>0</v>
      </c>
      <c r="AA362" s="17">
        <v>0.62008300000000005</v>
      </c>
      <c r="AB362" s="17">
        <v>1.10668E-2</v>
      </c>
      <c r="AC362" s="17">
        <v>0.25984800000000002</v>
      </c>
      <c r="AD362" s="17">
        <v>0.25</v>
      </c>
      <c r="AE362" s="17">
        <v>1243.4000000000001</v>
      </c>
    </row>
    <row r="363" spans="1:31">
      <c r="A363" s="17">
        <v>350</v>
      </c>
      <c r="B363" s="19">
        <v>0.41434027777777777</v>
      </c>
      <c r="C363" s="17">
        <v>118.9</v>
      </c>
      <c r="D363" s="17">
        <v>7</v>
      </c>
      <c r="E363" s="17">
        <v>8.9280000000000002E-3</v>
      </c>
      <c r="F363" s="17">
        <v>0.432</v>
      </c>
      <c r="G363" s="17">
        <v>0.94124699999999994</v>
      </c>
      <c r="H363" s="17">
        <v>0.26684200000000002</v>
      </c>
      <c r="I363" s="17">
        <v>0.43646499999999999</v>
      </c>
      <c r="J363" s="17">
        <v>0.169623</v>
      </c>
      <c r="K363" s="17">
        <v>0.388629</v>
      </c>
      <c r="L363" s="17">
        <v>665.3</v>
      </c>
      <c r="M363" s="17">
        <v>0.37081999999999998</v>
      </c>
      <c r="N363" s="17">
        <v>586</v>
      </c>
      <c r="O363" s="17">
        <v>0</v>
      </c>
      <c r="P363" s="17">
        <v>0</v>
      </c>
      <c r="Q363" s="17">
        <v>0.96604000000000001</v>
      </c>
      <c r="R363" s="17">
        <v>0.25977499999999998</v>
      </c>
      <c r="S363" s="17">
        <v>0.44697199999999998</v>
      </c>
      <c r="T363" s="17">
        <v>0.187197</v>
      </c>
      <c r="U363" s="17">
        <v>0.41881099999999999</v>
      </c>
      <c r="V363" s="17">
        <v>703.5</v>
      </c>
      <c r="W363" s="17">
        <v>0.30865799999999999</v>
      </c>
      <c r="X363" s="17">
        <v>452</v>
      </c>
      <c r="Y363" s="17">
        <v>0</v>
      </c>
      <c r="Z363" s="17">
        <v>0</v>
      </c>
      <c r="AA363" s="17">
        <v>0.64432400000000001</v>
      </c>
      <c r="AB363" s="17">
        <v>1.6250799999999999E-2</v>
      </c>
      <c r="AC363" s="17">
        <v>0.262818</v>
      </c>
      <c r="AD363" s="17">
        <v>0.25</v>
      </c>
      <c r="AE363" s="17">
        <v>1248.3</v>
      </c>
    </row>
    <row r="364" spans="1:31">
      <c r="A364" s="17">
        <v>351</v>
      </c>
      <c r="B364" s="19">
        <v>0.41439814814814818</v>
      </c>
      <c r="C364" s="17">
        <v>118.4</v>
      </c>
      <c r="D364" s="17">
        <v>7</v>
      </c>
      <c r="E364" s="17">
        <v>8.6300000000000005E-3</v>
      </c>
      <c r="F364" s="17">
        <v>0.41799999999999998</v>
      </c>
      <c r="G364" s="17">
        <v>0.96808799999999995</v>
      </c>
      <c r="H364" s="17">
        <v>0.28678399999999998</v>
      </c>
      <c r="I364" s="17">
        <v>0.46743699999999999</v>
      </c>
      <c r="J364" s="17">
        <v>0.18065200000000001</v>
      </c>
      <c r="K364" s="17">
        <v>0.38647500000000001</v>
      </c>
      <c r="L364" s="17">
        <v>643.20000000000005</v>
      </c>
      <c r="M364" s="17">
        <v>0.37081599999999998</v>
      </c>
      <c r="N364" s="17">
        <v>488</v>
      </c>
      <c r="O364" s="17">
        <v>0</v>
      </c>
      <c r="P364" s="17">
        <v>0</v>
      </c>
      <c r="Q364" s="17">
        <v>0.96587900000000004</v>
      </c>
      <c r="R364" s="17">
        <v>0.262685</v>
      </c>
      <c r="S364" s="17">
        <v>0.45086900000000002</v>
      </c>
      <c r="T364" s="17">
        <v>0.18818399999999999</v>
      </c>
      <c r="U364" s="17">
        <v>0.41737999999999997</v>
      </c>
      <c r="V364" s="17">
        <v>783.2</v>
      </c>
      <c r="W364" s="17">
        <v>0.37081999999999998</v>
      </c>
      <c r="X364" s="17">
        <v>434</v>
      </c>
      <c r="Y364" s="17">
        <v>0</v>
      </c>
      <c r="Z364" s="17">
        <v>0</v>
      </c>
      <c r="AA364" s="17">
        <v>0.642123</v>
      </c>
      <c r="AB364" s="17">
        <v>1.31238E-2</v>
      </c>
      <c r="AC364" s="17">
        <v>0.26515499999999997</v>
      </c>
      <c r="AD364" s="17">
        <v>0.25</v>
      </c>
      <c r="AE364" s="17">
        <v>1291.2</v>
      </c>
    </row>
    <row r="365" spans="1:31">
      <c r="A365" s="17">
        <v>352</v>
      </c>
      <c r="B365" s="19">
        <v>0.41445601851851849</v>
      </c>
      <c r="C365" s="17">
        <v>118</v>
      </c>
      <c r="D365" s="17">
        <v>7</v>
      </c>
      <c r="E365" s="17">
        <v>8.7049999999999992E-3</v>
      </c>
      <c r="F365" s="17">
        <v>0.42099999999999999</v>
      </c>
      <c r="G365" s="17">
        <v>0.962005</v>
      </c>
      <c r="H365" s="17">
        <v>0.27154299999999998</v>
      </c>
      <c r="I365" s="17">
        <v>0.45288899999999999</v>
      </c>
      <c r="J365" s="17">
        <v>0.18134600000000001</v>
      </c>
      <c r="K365" s="17">
        <v>0.40042100000000003</v>
      </c>
      <c r="L365" s="17">
        <v>651.9</v>
      </c>
      <c r="M365" s="17">
        <v>0.38377600000000001</v>
      </c>
      <c r="N365" s="17">
        <v>472</v>
      </c>
      <c r="O365" s="17">
        <v>0</v>
      </c>
      <c r="P365" s="17">
        <v>0</v>
      </c>
      <c r="Q365" s="17">
        <v>0.96126999999999996</v>
      </c>
      <c r="R365" s="17">
        <v>0.267399</v>
      </c>
      <c r="S365" s="17">
        <v>0.45733200000000002</v>
      </c>
      <c r="T365" s="17">
        <v>0.18993199999999999</v>
      </c>
      <c r="U365" s="17">
        <v>0.41530600000000001</v>
      </c>
      <c r="V365" s="17">
        <v>751</v>
      </c>
      <c r="W365" s="17">
        <v>0.37081999999999998</v>
      </c>
      <c r="X365" s="17">
        <v>377</v>
      </c>
      <c r="Y365" s="17">
        <v>0</v>
      </c>
      <c r="Z365" s="17">
        <v>0</v>
      </c>
      <c r="AA365" s="17">
        <v>0.63893200000000006</v>
      </c>
      <c r="AB365" s="17">
        <v>1.28732E-2</v>
      </c>
      <c r="AC365" s="17">
        <v>0.26984399999999997</v>
      </c>
      <c r="AD365" s="17">
        <v>0.25</v>
      </c>
      <c r="AE365" s="17">
        <v>1274</v>
      </c>
    </row>
    <row r="366" spans="1:31">
      <c r="A366" s="17">
        <v>353</v>
      </c>
      <c r="B366" s="19">
        <v>0.4145138888888889</v>
      </c>
      <c r="C366" s="17">
        <v>117.3</v>
      </c>
      <c r="D366" s="17">
        <v>7</v>
      </c>
      <c r="E366" s="17">
        <v>8.4690000000000008E-3</v>
      </c>
      <c r="F366" s="17">
        <v>0.41</v>
      </c>
      <c r="G366" s="17">
        <v>0.961032</v>
      </c>
      <c r="H366" s="17">
        <v>0.30201899999999998</v>
      </c>
      <c r="I366" s="17">
        <v>0.52238799999999996</v>
      </c>
      <c r="J366" s="17">
        <v>0.22037000000000001</v>
      </c>
      <c r="K366" s="17">
        <v>0.42185099999999998</v>
      </c>
      <c r="L366" s="17">
        <v>599.20000000000005</v>
      </c>
      <c r="M366" s="17">
        <v>0.19068499999999999</v>
      </c>
      <c r="N366" s="17">
        <v>491</v>
      </c>
      <c r="O366" s="17">
        <v>0</v>
      </c>
      <c r="P366" s="17">
        <v>0</v>
      </c>
      <c r="Q366" s="17">
        <v>0.96440800000000004</v>
      </c>
      <c r="R366" s="17">
        <v>0.281196</v>
      </c>
      <c r="S366" s="17">
        <v>0.50156599999999996</v>
      </c>
      <c r="T366" s="17">
        <v>0.22037000000000001</v>
      </c>
      <c r="U366" s="17">
        <v>0.43936399999999998</v>
      </c>
      <c r="V366" s="17">
        <v>765.3</v>
      </c>
      <c r="W366" s="17">
        <v>0.32064399999999998</v>
      </c>
      <c r="X366" s="17">
        <v>537</v>
      </c>
      <c r="Y366" s="17">
        <v>0</v>
      </c>
      <c r="Z366" s="17">
        <v>0</v>
      </c>
      <c r="AA366" s="17">
        <v>0.67594500000000002</v>
      </c>
      <c r="AB366" s="17">
        <v>1.2302799999999999E-2</v>
      </c>
      <c r="AC366" s="17">
        <v>0.28390700000000002</v>
      </c>
      <c r="AD366" s="17">
        <v>0.25</v>
      </c>
      <c r="AE366" s="17">
        <v>1386.2</v>
      </c>
    </row>
    <row r="367" spans="1:31">
      <c r="A367" s="17">
        <v>354</v>
      </c>
      <c r="B367" s="19">
        <v>0.41457175925925926</v>
      </c>
      <c r="C367" s="17">
        <v>116.7</v>
      </c>
      <c r="D367" s="17">
        <v>7</v>
      </c>
      <c r="E367" s="17">
        <v>8.6490000000000004E-3</v>
      </c>
      <c r="F367" s="17">
        <v>0.41899999999999998</v>
      </c>
      <c r="G367" s="17">
        <v>0.95426599999999995</v>
      </c>
      <c r="H367" s="17">
        <v>0.312832</v>
      </c>
      <c r="I367" s="17">
        <v>0.52513200000000004</v>
      </c>
      <c r="J367" s="17">
        <v>0.21229999999999999</v>
      </c>
      <c r="K367" s="17">
        <v>0.40427999999999997</v>
      </c>
      <c r="L367" s="17">
        <v>618.5</v>
      </c>
      <c r="M367" s="17">
        <v>0.26222499999999999</v>
      </c>
      <c r="N367" s="17">
        <v>576</v>
      </c>
      <c r="O367" s="17">
        <v>0</v>
      </c>
      <c r="P367" s="17">
        <v>0</v>
      </c>
      <c r="Q367" s="17">
        <v>0.96430700000000003</v>
      </c>
      <c r="R367" s="17">
        <v>0.29403499999999999</v>
      </c>
      <c r="S367" s="17">
        <v>0.521204</v>
      </c>
      <c r="T367" s="17">
        <v>0.22717000000000001</v>
      </c>
      <c r="U367" s="17">
        <v>0.43585600000000002</v>
      </c>
      <c r="V367" s="17">
        <v>727.3</v>
      </c>
      <c r="W367" s="17">
        <v>0.33581299999999997</v>
      </c>
      <c r="X367" s="17">
        <v>399</v>
      </c>
      <c r="Y367" s="17">
        <v>0</v>
      </c>
      <c r="Z367" s="17">
        <v>0</v>
      </c>
      <c r="AA367" s="17">
        <v>0.670547</v>
      </c>
      <c r="AB367" s="17">
        <v>1.4869500000000001E-2</v>
      </c>
      <c r="AC367" s="17">
        <v>0.29741200000000001</v>
      </c>
      <c r="AD367" s="17">
        <v>0.25</v>
      </c>
      <c r="AE367" s="17">
        <v>1342.9</v>
      </c>
    </row>
    <row r="368" spans="1:31">
      <c r="A368" s="17">
        <v>355</v>
      </c>
      <c r="B368" s="19">
        <v>0.41461805555555559</v>
      </c>
      <c r="C368" s="17">
        <v>116</v>
      </c>
      <c r="D368" s="17">
        <v>7</v>
      </c>
      <c r="E368" s="17">
        <v>9.0530000000000003E-3</v>
      </c>
      <c r="F368" s="17">
        <v>0.438</v>
      </c>
      <c r="G368" s="17">
        <v>0.96320899999999998</v>
      </c>
      <c r="H368" s="17">
        <v>0.324494</v>
      </c>
      <c r="I368" s="17">
        <v>0.56057299999999999</v>
      </c>
      <c r="J368" s="17">
        <v>0.23607900000000001</v>
      </c>
      <c r="K368" s="17">
        <v>0.42113899999999999</v>
      </c>
      <c r="L368" s="17">
        <v>652.20000000000005</v>
      </c>
      <c r="M368" s="17">
        <v>0.32609900000000003</v>
      </c>
      <c r="N368" s="17">
        <v>328</v>
      </c>
      <c r="O368" s="17">
        <v>0</v>
      </c>
      <c r="P368" s="17">
        <v>0</v>
      </c>
      <c r="Q368" s="17">
        <v>0.970553</v>
      </c>
      <c r="R368" s="17">
        <v>0.31530599999999998</v>
      </c>
      <c r="S368" s="17">
        <v>0.55325800000000003</v>
      </c>
      <c r="T368" s="17">
        <v>0.237952</v>
      </c>
      <c r="U368" s="17">
        <v>0.43009199999999997</v>
      </c>
      <c r="V368" s="17">
        <v>711.5</v>
      </c>
      <c r="W368" s="17">
        <v>0.37081999999999998</v>
      </c>
      <c r="X368" s="17">
        <v>493</v>
      </c>
      <c r="Y368" s="17">
        <v>0</v>
      </c>
      <c r="Z368" s="17">
        <v>0</v>
      </c>
      <c r="AA368" s="17">
        <v>0.66168000000000005</v>
      </c>
      <c r="AB368" s="17">
        <v>8.9722599999999993E-3</v>
      </c>
      <c r="AC368" s="17">
        <v>0.31744099999999997</v>
      </c>
      <c r="AD368" s="17">
        <v>0.25</v>
      </c>
      <c r="AE368" s="17">
        <v>1273.5999999999999</v>
      </c>
    </row>
    <row r="369" spans="1:31">
      <c r="A369" s="17">
        <v>356</v>
      </c>
      <c r="B369" s="19">
        <v>0.41467592592592589</v>
      </c>
      <c r="C369" s="17">
        <v>116</v>
      </c>
      <c r="D369" s="17">
        <v>7</v>
      </c>
      <c r="E369" s="17">
        <v>8.9230000000000004E-3</v>
      </c>
      <c r="F369" s="17">
        <v>0.432</v>
      </c>
      <c r="G369" s="17">
        <v>0.96009500000000003</v>
      </c>
      <c r="H369" s="17">
        <v>0.322797</v>
      </c>
      <c r="I369" s="17">
        <v>0.54397099999999998</v>
      </c>
      <c r="J369" s="17">
        <v>0.22117400000000001</v>
      </c>
      <c r="K369" s="17">
        <v>0.40659099999999998</v>
      </c>
      <c r="L369" s="17">
        <v>643.4</v>
      </c>
      <c r="M369" s="17">
        <v>0.31533600000000001</v>
      </c>
      <c r="N369" s="17">
        <v>547</v>
      </c>
      <c r="O369" s="17">
        <v>0</v>
      </c>
      <c r="P369" s="17">
        <v>0</v>
      </c>
      <c r="Q369" s="17">
        <v>0.97461699999999996</v>
      </c>
      <c r="R369" s="17">
        <v>0.316438</v>
      </c>
      <c r="S369" s="17">
        <v>0.55725899999999995</v>
      </c>
      <c r="T369" s="17">
        <v>0.24082100000000001</v>
      </c>
      <c r="U369" s="17">
        <v>0.43215300000000001</v>
      </c>
      <c r="V369" s="17">
        <v>705.2</v>
      </c>
      <c r="W369" s="17">
        <v>0.30571999999999999</v>
      </c>
      <c r="X369" s="17">
        <v>448</v>
      </c>
      <c r="Y369" s="17">
        <v>0</v>
      </c>
      <c r="Z369" s="17">
        <v>0</v>
      </c>
      <c r="AA369" s="17">
        <v>0.66485099999999997</v>
      </c>
      <c r="AB369" s="17">
        <v>1.46897E-2</v>
      </c>
      <c r="AC369" s="17">
        <v>0.31997599999999998</v>
      </c>
      <c r="AD369" s="17">
        <v>0.25</v>
      </c>
      <c r="AE369" s="17">
        <v>1291</v>
      </c>
    </row>
    <row r="370" spans="1:31">
      <c r="A370" s="17">
        <v>357</v>
      </c>
      <c r="B370" s="19">
        <v>0.41473379629629631</v>
      </c>
      <c r="C370" s="17">
        <v>114.4</v>
      </c>
      <c r="D370" s="17">
        <v>7</v>
      </c>
      <c r="E370" s="17">
        <v>9.1079999999999998E-3</v>
      </c>
      <c r="F370" s="17">
        <v>0.441</v>
      </c>
      <c r="G370" s="17">
        <v>0.96562400000000004</v>
      </c>
      <c r="H370" s="17">
        <v>0.32440200000000002</v>
      </c>
      <c r="I370" s="17">
        <v>0.57000200000000001</v>
      </c>
      <c r="J370" s="17">
        <v>0.24560000000000001</v>
      </c>
      <c r="K370" s="17">
        <v>0.43087500000000001</v>
      </c>
      <c r="L370" s="17">
        <v>669.2</v>
      </c>
      <c r="M370" s="17">
        <v>0.26587300000000003</v>
      </c>
      <c r="N370" s="17">
        <v>370</v>
      </c>
      <c r="O370" s="17">
        <v>0</v>
      </c>
      <c r="P370" s="17">
        <v>0</v>
      </c>
      <c r="Q370" s="17">
        <v>0.98480500000000004</v>
      </c>
      <c r="R370" s="17">
        <v>0.32875700000000002</v>
      </c>
      <c r="S370" s="17">
        <v>0.56904200000000005</v>
      </c>
      <c r="T370" s="17">
        <v>0.240285</v>
      </c>
      <c r="U370" s="17">
        <v>0.42226200000000003</v>
      </c>
      <c r="V370" s="17">
        <v>688.5</v>
      </c>
      <c r="W370" s="17">
        <v>0.37081999999999998</v>
      </c>
      <c r="X370" s="17">
        <v>553</v>
      </c>
      <c r="Y370" s="17">
        <v>0</v>
      </c>
      <c r="Z370" s="17">
        <v>0</v>
      </c>
      <c r="AA370" s="17">
        <v>0.64963400000000004</v>
      </c>
      <c r="AB370" s="17">
        <v>1.03748E-2</v>
      </c>
      <c r="AC370" s="17">
        <v>0.33124999999999999</v>
      </c>
      <c r="AD370" s="17">
        <v>0.25</v>
      </c>
      <c r="AE370" s="17">
        <v>1241.0999999999999</v>
      </c>
    </row>
    <row r="371" spans="1:31">
      <c r="A371" s="17">
        <v>358</v>
      </c>
      <c r="B371" s="19">
        <v>0.41479166666666667</v>
      </c>
      <c r="C371" s="17">
        <v>113.8</v>
      </c>
      <c r="D371" s="17">
        <v>7</v>
      </c>
      <c r="E371" s="17">
        <v>8.4950000000000008E-3</v>
      </c>
      <c r="F371" s="17">
        <v>0.41099999999999998</v>
      </c>
      <c r="G371" s="17">
        <v>0.96403000000000005</v>
      </c>
      <c r="H371" s="17">
        <v>0.33562999999999998</v>
      </c>
      <c r="I371" s="17">
        <v>0.57037099999999996</v>
      </c>
      <c r="J371" s="17">
        <v>0.23474100000000001</v>
      </c>
      <c r="K371" s="17">
        <v>0.41155900000000001</v>
      </c>
      <c r="L371" s="17">
        <v>607</v>
      </c>
      <c r="M371" s="17">
        <v>0.28182099999999999</v>
      </c>
      <c r="N371" s="17">
        <v>385</v>
      </c>
      <c r="O371" s="17">
        <v>0</v>
      </c>
      <c r="P371" s="17">
        <v>0</v>
      </c>
      <c r="Q371" s="17">
        <v>0.97526500000000005</v>
      </c>
      <c r="R371" s="17">
        <v>0.32444499999999998</v>
      </c>
      <c r="S371" s="17">
        <v>0.57312300000000005</v>
      </c>
      <c r="T371" s="17">
        <v>0.24867800000000001</v>
      </c>
      <c r="U371" s="17">
        <v>0.43389899999999998</v>
      </c>
      <c r="V371" s="17">
        <v>703.8</v>
      </c>
      <c r="W371" s="17">
        <v>0.27866000000000002</v>
      </c>
      <c r="X371" s="17">
        <v>385</v>
      </c>
      <c r="Y371" s="17">
        <v>0</v>
      </c>
      <c r="Z371" s="17">
        <v>0</v>
      </c>
      <c r="AA371" s="17">
        <v>0.66753700000000005</v>
      </c>
      <c r="AB371" s="17">
        <v>9.7982399999999997E-3</v>
      </c>
      <c r="AC371" s="17">
        <v>0.32688200000000001</v>
      </c>
      <c r="AD371" s="17">
        <v>0.25</v>
      </c>
      <c r="AE371" s="17">
        <v>1368.2</v>
      </c>
    </row>
    <row r="372" spans="1:31">
      <c r="A372" s="17">
        <v>359</v>
      </c>
      <c r="B372" s="19">
        <v>0.41484953703703703</v>
      </c>
      <c r="C372" s="17">
        <v>114.2</v>
      </c>
      <c r="D372" s="17">
        <v>7.9</v>
      </c>
      <c r="E372" s="17">
        <v>9.7249999999999993E-3</v>
      </c>
      <c r="F372" s="17">
        <v>0.47099999999999997</v>
      </c>
      <c r="G372" s="17">
        <v>0.97925200000000001</v>
      </c>
      <c r="H372" s="17">
        <v>0.32424999999999998</v>
      </c>
      <c r="I372" s="17">
        <v>0.558118</v>
      </c>
      <c r="J372" s="17">
        <v>0.23386899999999999</v>
      </c>
      <c r="K372" s="17">
        <v>0.41903000000000001</v>
      </c>
      <c r="L372" s="17">
        <v>652</v>
      </c>
      <c r="M372" s="17">
        <v>0.33836699999999997</v>
      </c>
      <c r="N372" s="17">
        <v>397</v>
      </c>
      <c r="O372" s="17">
        <v>0</v>
      </c>
      <c r="P372" s="17">
        <v>0</v>
      </c>
      <c r="Q372" s="17">
        <v>0.97179400000000005</v>
      </c>
      <c r="R372" s="17">
        <v>0.33649699999999999</v>
      </c>
      <c r="S372" s="17">
        <v>0.57234399999999996</v>
      </c>
      <c r="T372" s="17">
        <v>0.235846</v>
      </c>
      <c r="U372" s="17">
        <v>0.41207100000000002</v>
      </c>
      <c r="V372" s="17">
        <v>694.5</v>
      </c>
      <c r="W372" s="17">
        <v>0.37081999999999998</v>
      </c>
      <c r="X372" s="17">
        <v>604</v>
      </c>
      <c r="Y372" s="17">
        <v>0</v>
      </c>
      <c r="Z372" s="17">
        <v>0</v>
      </c>
      <c r="AA372" s="17">
        <v>0.63395599999999996</v>
      </c>
      <c r="AB372" s="17">
        <v>1.21943E-2</v>
      </c>
      <c r="AC372" s="17">
        <v>0.33937299999999998</v>
      </c>
      <c r="AD372" s="17">
        <v>0.25</v>
      </c>
      <c r="AE372" s="17">
        <v>1273.8</v>
      </c>
    </row>
    <row r="373" spans="1:31">
      <c r="A373" s="17">
        <v>360</v>
      </c>
      <c r="B373" s="19">
        <v>0.41490740740740745</v>
      </c>
      <c r="C373" s="17">
        <v>112.4</v>
      </c>
      <c r="D373" s="17">
        <v>7.9</v>
      </c>
      <c r="E373" s="17">
        <v>1.0047E-2</v>
      </c>
      <c r="F373" s="17">
        <v>0.48599999999999999</v>
      </c>
      <c r="G373" s="17">
        <v>0.97016599999999997</v>
      </c>
      <c r="H373" s="17">
        <v>0.33421600000000001</v>
      </c>
      <c r="I373" s="17">
        <v>0.55718500000000004</v>
      </c>
      <c r="J373" s="17">
        <v>0.222969</v>
      </c>
      <c r="K373" s="17">
        <v>0.400171</v>
      </c>
      <c r="L373" s="17">
        <v>648.4</v>
      </c>
      <c r="M373" s="17">
        <v>0.22342100000000001</v>
      </c>
      <c r="N373" s="17">
        <v>537</v>
      </c>
      <c r="O373" s="17">
        <v>0</v>
      </c>
      <c r="P373" s="17">
        <v>0</v>
      </c>
      <c r="Q373" s="17">
        <v>0.97785900000000003</v>
      </c>
      <c r="R373" s="17">
        <v>0.32810299999999998</v>
      </c>
      <c r="S373" s="17">
        <v>0.575542</v>
      </c>
      <c r="T373" s="17">
        <v>0.24743899999999999</v>
      </c>
      <c r="U373" s="17">
        <v>0.429923</v>
      </c>
      <c r="V373" s="17">
        <v>735.1</v>
      </c>
      <c r="W373" s="17">
        <v>0.37081999999999998</v>
      </c>
      <c r="X373" s="17">
        <v>560</v>
      </c>
      <c r="Y373" s="17">
        <v>0</v>
      </c>
      <c r="Z373" s="17">
        <v>0</v>
      </c>
      <c r="AA373" s="17">
        <v>0.66142000000000001</v>
      </c>
      <c r="AB373" s="17">
        <v>1.6323799999999999E-2</v>
      </c>
      <c r="AC373" s="17">
        <v>0.33214300000000002</v>
      </c>
      <c r="AD373" s="17">
        <v>0.25</v>
      </c>
      <c r="AE373" s="17">
        <v>1281</v>
      </c>
    </row>
    <row r="374" spans="1:31">
      <c r="A374" s="17">
        <v>361</v>
      </c>
      <c r="B374" s="19">
        <v>0.41496527777777775</v>
      </c>
      <c r="C374" s="17">
        <v>112.2</v>
      </c>
      <c r="D374" s="17">
        <v>7.9</v>
      </c>
      <c r="E374" s="17">
        <v>1.0038E-2</v>
      </c>
      <c r="F374" s="17">
        <v>0.48599999999999999</v>
      </c>
      <c r="G374" s="17">
        <v>0.96952700000000003</v>
      </c>
      <c r="H374" s="17">
        <v>0.32349699999999998</v>
      </c>
      <c r="I374" s="17">
        <v>0.57115000000000005</v>
      </c>
      <c r="J374" s="17">
        <v>0.24765300000000001</v>
      </c>
      <c r="K374" s="17">
        <v>0.43360399999999999</v>
      </c>
      <c r="L374" s="17">
        <v>661</v>
      </c>
      <c r="M374" s="17">
        <v>0.32042599999999999</v>
      </c>
      <c r="N374" s="17">
        <v>459</v>
      </c>
      <c r="O374" s="17">
        <v>0</v>
      </c>
      <c r="P374" s="17">
        <v>0</v>
      </c>
      <c r="Q374" s="17">
        <v>0.97589499999999996</v>
      </c>
      <c r="R374" s="17">
        <v>0.33418799999999999</v>
      </c>
      <c r="S374" s="17">
        <v>0.57662899999999995</v>
      </c>
      <c r="T374" s="17">
        <v>0.24244099999999999</v>
      </c>
      <c r="U374" s="17">
        <v>0.42044500000000001</v>
      </c>
      <c r="V374" s="17">
        <v>695.9</v>
      </c>
      <c r="W374" s="17">
        <v>0.33737699999999998</v>
      </c>
      <c r="X374" s="17">
        <v>498</v>
      </c>
      <c r="Y374" s="17">
        <v>0</v>
      </c>
      <c r="Z374" s="17">
        <v>0</v>
      </c>
      <c r="AA374" s="17">
        <v>0.64683900000000005</v>
      </c>
      <c r="AB374" s="17">
        <v>1.42329E-2</v>
      </c>
      <c r="AC374" s="17">
        <v>0.33763900000000002</v>
      </c>
      <c r="AD374" s="17">
        <v>0.25</v>
      </c>
      <c r="AE374" s="17">
        <v>1256.5</v>
      </c>
    </row>
    <row r="375" spans="1:31">
      <c r="A375" s="17">
        <v>362</v>
      </c>
      <c r="B375" s="19">
        <v>0.41501157407407407</v>
      </c>
      <c r="C375" s="17">
        <v>111.5</v>
      </c>
      <c r="D375" s="17">
        <v>7.9</v>
      </c>
      <c r="E375" s="17">
        <v>1.0133E-2</v>
      </c>
      <c r="F375" s="17">
        <v>0.49</v>
      </c>
      <c r="G375" s="17">
        <v>0.96183700000000005</v>
      </c>
      <c r="H375" s="17">
        <v>0.33826200000000001</v>
      </c>
      <c r="I375" s="17">
        <v>0.55574599999999996</v>
      </c>
      <c r="J375" s="17">
        <v>0.21748300000000001</v>
      </c>
      <c r="K375" s="17">
        <v>0.39133600000000002</v>
      </c>
      <c r="L375" s="17">
        <v>630.4</v>
      </c>
      <c r="M375" s="17">
        <v>0.462312</v>
      </c>
      <c r="N375" s="17">
        <v>561</v>
      </c>
      <c r="O375" s="17">
        <v>0</v>
      </c>
      <c r="P375" s="17">
        <v>0</v>
      </c>
      <c r="Q375" s="17">
        <v>0.97561100000000001</v>
      </c>
      <c r="R375" s="17">
        <v>0.31981100000000001</v>
      </c>
      <c r="S375" s="17">
        <v>0.57733699999999999</v>
      </c>
      <c r="T375" s="17">
        <v>0.25752599999999998</v>
      </c>
      <c r="U375" s="17">
        <v>0.44605899999999998</v>
      </c>
      <c r="V375" s="17">
        <v>704.4</v>
      </c>
      <c r="W375" s="17">
        <v>0.37081999999999998</v>
      </c>
      <c r="X375" s="17">
        <v>539</v>
      </c>
      <c r="Y375" s="17">
        <v>0</v>
      </c>
      <c r="Z375" s="17">
        <v>0</v>
      </c>
      <c r="AA375" s="17">
        <v>0.68624399999999997</v>
      </c>
      <c r="AB375" s="17">
        <v>1.6573500000000001E-2</v>
      </c>
      <c r="AC375" s="17">
        <v>0.32407900000000001</v>
      </c>
      <c r="AD375" s="17">
        <v>0.25</v>
      </c>
      <c r="AE375" s="17">
        <v>1317.4</v>
      </c>
    </row>
    <row r="376" spans="1:31">
      <c r="A376" s="17">
        <v>363</v>
      </c>
      <c r="B376" s="19">
        <v>0.41506944444444444</v>
      </c>
      <c r="C376" s="17">
        <v>111.1</v>
      </c>
      <c r="D376" s="17">
        <v>7</v>
      </c>
      <c r="E376" s="17">
        <v>9.4879999999999999E-3</v>
      </c>
      <c r="F376" s="17">
        <v>0.45900000000000002</v>
      </c>
      <c r="G376" s="17">
        <v>0.96460299999999999</v>
      </c>
      <c r="H376" s="17">
        <v>0.350406</v>
      </c>
      <c r="I376" s="17">
        <v>0.57930099999999995</v>
      </c>
      <c r="J376" s="17">
        <v>0.22889599999999999</v>
      </c>
      <c r="K376" s="17">
        <v>0.39512399999999998</v>
      </c>
      <c r="L376" s="17">
        <v>673.8</v>
      </c>
      <c r="M376" s="17">
        <v>0.37079600000000001</v>
      </c>
      <c r="N376" s="17">
        <v>453</v>
      </c>
      <c r="O376" s="17">
        <v>0</v>
      </c>
      <c r="P376" s="17">
        <v>0</v>
      </c>
      <c r="Q376" s="17">
        <v>0.97320600000000002</v>
      </c>
      <c r="R376" s="17">
        <v>0.36026900000000001</v>
      </c>
      <c r="S376" s="17">
        <v>0.64097700000000002</v>
      </c>
      <c r="T376" s="17">
        <v>0.28070699999999998</v>
      </c>
      <c r="U376" s="17">
        <v>0.43793700000000002</v>
      </c>
      <c r="V376" s="17">
        <v>739.8</v>
      </c>
      <c r="W376" s="17">
        <v>0.37081999999999998</v>
      </c>
      <c r="X376" s="17">
        <v>600</v>
      </c>
      <c r="Y376" s="17">
        <v>0</v>
      </c>
      <c r="Z376" s="17">
        <v>0</v>
      </c>
      <c r="AA376" s="17">
        <v>0.67374900000000004</v>
      </c>
      <c r="AB376" s="17">
        <v>1.2759899999999999E-2</v>
      </c>
      <c r="AC376" s="17">
        <v>0.36385099999999998</v>
      </c>
      <c r="AD376" s="17">
        <v>0.25</v>
      </c>
      <c r="AE376" s="17">
        <v>1232.7</v>
      </c>
    </row>
    <row r="377" spans="1:31">
      <c r="A377" s="17">
        <v>364</v>
      </c>
      <c r="B377" s="19">
        <v>0.41512731481481485</v>
      </c>
      <c r="C377" s="17">
        <v>109.5</v>
      </c>
      <c r="D377" s="17">
        <v>7.9</v>
      </c>
      <c r="E377" s="17">
        <v>1.0330000000000001E-2</v>
      </c>
      <c r="F377" s="17">
        <v>0.5</v>
      </c>
      <c r="G377" s="17">
        <v>0.96904800000000002</v>
      </c>
      <c r="H377" s="17">
        <v>0.32195000000000001</v>
      </c>
      <c r="I377" s="17">
        <v>0.57011900000000004</v>
      </c>
      <c r="J377" s="17">
        <v>0.248169</v>
      </c>
      <c r="K377" s="17">
        <v>0.43529299999999999</v>
      </c>
      <c r="L377" s="17">
        <v>658.4</v>
      </c>
      <c r="M377" s="17">
        <v>0.25216699999999997</v>
      </c>
      <c r="N377" s="17">
        <v>457</v>
      </c>
      <c r="O377" s="17">
        <v>0</v>
      </c>
      <c r="P377" s="17">
        <v>0</v>
      </c>
      <c r="Q377" s="17">
        <v>0.97733599999999998</v>
      </c>
      <c r="R377" s="17">
        <v>0.33343699999999998</v>
      </c>
      <c r="S377" s="17">
        <v>0.58942700000000003</v>
      </c>
      <c r="T377" s="17">
        <v>0.25599</v>
      </c>
      <c r="U377" s="17">
        <v>0.43430299999999999</v>
      </c>
      <c r="V377" s="17">
        <v>741.5</v>
      </c>
      <c r="W377" s="17">
        <v>0.33807999999999999</v>
      </c>
      <c r="X377" s="17">
        <v>582</v>
      </c>
      <c r="Y377" s="17">
        <v>0</v>
      </c>
      <c r="Z377" s="17">
        <v>0</v>
      </c>
      <c r="AA377" s="17">
        <v>0.66815899999999995</v>
      </c>
      <c r="AB377" s="17">
        <v>1.41256E-2</v>
      </c>
      <c r="AC377" s="17">
        <v>0.33705299999999999</v>
      </c>
      <c r="AD377" s="17">
        <v>0.25</v>
      </c>
      <c r="AE377" s="17">
        <v>1261.5</v>
      </c>
    </row>
    <row r="378" spans="1:31">
      <c r="A378" s="17">
        <v>365</v>
      </c>
      <c r="B378" s="19">
        <v>0.41518518518518516</v>
      </c>
      <c r="C378" s="17">
        <v>110.5</v>
      </c>
      <c r="D378" s="17">
        <v>7</v>
      </c>
      <c r="E378" s="17">
        <v>9.0209999999999995E-3</v>
      </c>
      <c r="F378" s="17">
        <v>0.437</v>
      </c>
      <c r="G378" s="17">
        <v>0.97483799999999998</v>
      </c>
      <c r="H378" s="17">
        <v>0.33792899999999998</v>
      </c>
      <c r="I378" s="17">
        <v>0.58300399999999997</v>
      </c>
      <c r="J378" s="17">
        <v>0.24507499999999999</v>
      </c>
      <c r="K378" s="17">
        <v>0.42036600000000002</v>
      </c>
      <c r="L378" s="17">
        <v>652.70000000000005</v>
      </c>
      <c r="M378" s="17">
        <v>0.35014499999999998</v>
      </c>
      <c r="N378" s="17">
        <v>375</v>
      </c>
      <c r="O378" s="17">
        <v>0</v>
      </c>
      <c r="P378" s="17">
        <v>0</v>
      </c>
      <c r="Q378" s="17">
        <v>0.97298899999999999</v>
      </c>
      <c r="R378" s="17">
        <v>0.33112799999999998</v>
      </c>
      <c r="S378" s="17">
        <v>0.57969000000000004</v>
      </c>
      <c r="T378" s="17">
        <v>0.24856200000000001</v>
      </c>
      <c r="U378" s="17">
        <v>0.428784</v>
      </c>
      <c r="V378" s="17">
        <v>735.3</v>
      </c>
      <c r="W378" s="17">
        <v>0.37081999999999998</v>
      </c>
      <c r="X378" s="17">
        <v>409</v>
      </c>
      <c r="Y378" s="17">
        <v>0</v>
      </c>
      <c r="Z378" s="17">
        <v>0</v>
      </c>
      <c r="AA378" s="17">
        <v>0.65966800000000003</v>
      </c>
      <c r="AB378" s="17">
        <v>1.02436E-2</v>
      </c>
      <c r="AC378" s="17">
        <v>0.33367400000000003</v>
      </c>
      <c r="AD378" s="17">
        <v>0.25</v>
      </c>
      <c r="AE378" s="17">
        <v>1272.5999999999999</v>
      </c>
    </row>
    <row r="379" spans="1:31">
      <c r="A379" s="17">
        <v>366</v>
      </c>
      <c r="B379" s="19">
        <v>0.41524305555555557</v>
      </c>
      <c r="C379" s="17">
        <v>107.5</v>
      </c>
      <c r="D379" s="17">
        <v>7.9</v>
      </c>
      <c r="E379" s="17">
        <v>1.1081000000000001E-2</v>
      </c>
      <c r="F379" s="17">
        <v>0.53600000000000003</v>
      </c>
      <c r="G379" s="17">
        <v>0.97424900000000003</v>
      </c>
      <c r="H379" s="17">
        <v>0.32485000000000003</v>
      </c>
      <c r="I379" s="17">
        <v>0.580708</v>
      </c>
      <c r="J379" s="17">
        <v>0.255857</v>
      </c>
      <c r="K379" s="17">
        <v>0.44059599999999999</v>
      </c>
      <c r="L379" s="17">
        <v>691.2</v>
      </c>
      <c r="M379" s="17">
        <v>0.30578</v>
      </c>
      <c r="N379" s="17">
        <v>660</v>
      </c>
      <c r="O379" s="17">
        <v>0</v>
      </c>
      <c r="P379" s="17">
        <v>0</v>
      </c>
      <c r="Q379" s="17">
        <v>0.97694700000000001</v>
      </c>
      <c r="R379" s="17">
        <v>0.324988</v>
      </c>
      <c r="S379" s="17">
        <v>0.58773900000000001</v>
      </c>
      <c r="T379" s="17">
        <v>0.26275100000000001</v>
      </c>
      <c r="U379" s="17">
        <v>0.44705400000000001</v>
      </c>
      <c r="V379" s="17">
        <v>752.3</v>
      </c>
      <c r="W379" s="17">
        <v>0.34730699999999998</v>
      </c>
      <c r="X379" s="17">
        <v>518</v>
      </c>
      <c r="Y379" s="17">
        <v>0</v>
      </c>
      <c r="Z379" s="17">
        <v>0</v>
      </c>
      <c r="AA379" s="17">
        <v>0.68777600000000005</v>
      </c>
      <c r="AB379" s="17">
        <v>2.1280299999999999E-2</v>
      </c>
      <c r="AC379" s="17">
        <v>0.33057900000000001</v>
      </c>
      <c r="AD379" s="17">
        <v>0.25</v>
      </c>
      <c r="AE379" s="17">
        <v>1201.7</v>
      </c>
    </row>
    <row r="380" spans="1:31">
      <c r="A380" s="17">
        <v>367</v>
      </c>
      <c r="B380" s="19">
        <v>0.41530092592592593</v>
      </c>
      <c r="C380" s="17">
        <v>109.6</v>
      </c>
      <c r="D380" s="17">
        <v>7</v>
      </c>
      <c r="E380" s="17">
        <v>9.9410000000000002E-3</v>
      </c>
      <c r="F380" s="17">
        <v>0.48099999999999998</v>
      </c>
      <c r="G380" s="17">
        <v>0.97629200000000005</v>
      </c>
      <c r="H380" s="17">
        <v>0.33408399999999999</v>
      </c>
      <c r="I380" s="17">
        <v>0.59334299999999995</v>
      </c>
      <c r="J380" s="17">
        <v>0.25925900000000002</v>
      </c>
      <c r="K380" s="17">
        <v>0.436946</v>
      </c>
      <c r="L380" s="17">
        <v>703.5</v>
      </c>
      <c r="M380" s="17">
        <v>0.34657199999999999</v>
      </c>
      <c r="N380" s="17">
        <v>413</v>
      </c>
      <c r="O380" s="17">
        <v>0</v>
      </c>
      <c r="P380" s="17">
        <v>0</v>
      </c>
      <c r="Q380" s="17">
        <v>0.97470999999999997</v>
      </c>
      <c r="R380" s="17">
        <v>0.32743299999999997</v>
      </c>
      <c r="S380" s="17">
        <v>0.58382599999999996</v>
      </c>
      <c r="T380" s="17">
        <v>0.25639299999999998</v>
      </c>
      <c r="U380" s="17">
        <v>0.43915999999999999</v>
      </c>
      <c r="V380" s="17">
        <v>762.4</v>
      </c>
      <c r="W380" s="17">
        <v>0.32054899999999997</v>
      </c>
      <c r="X380" s="17">
        <v>477</v>
      </c>
      <c r="Y380" s="17">
        <v>0</v>
      </c>
      <c r="Z380" s="17">
        <v>0</v>
      </c>
      <c r="AA380" s="17">
        <v>0.67563099999999998</v>
      </c>
      <c r="AB380" s="17">
        <v>1.2163800000000001E-2</v>
      </c>
      <c r="AC380" s="17">
        <v>0.33055200000000001</v>
      </c>
      <c r="AD380" s="17">
        <v>0.25</v>
      </c>
      <c r="AE380" s="17">
        <v>1180.5</v>
      </c>
    </row>
    <row r="381" spans="1:31">
      <c r="A381" s="17">
        <v>368</v>
      </c>
      <c r="B381" s="19">
        <v>0.4153587962962963</v>
      </c>
      <c r="C381" s="17">
        <v>106</v>
      </c>
      <c r="D381" s="17">
        <v>7.9</v>
      </c>
      <c r="E381" s="17">
        <v>1.0337000000000001E-2</v>
      </c>
      <c r="F381" s="17">
        <v>0.5</v>
      </c>
      <c r="G381" s="17">
        <v>0.97812399999999999</v>
      </c>
      <c r="H381" s="17">
        <v>0.33192700000000003</v>
      </c>
      <c r="I381" s="17">
        <v>0.57969199999999999</v>
      </c>
      <c r="J381" s="17">
        <v>0.24776500000000001</v>
      </c>
      <c r="K381" s="17">
        <v>0.42740800000000001</v>
      </c>
      <c r="L381" s="17">
        <v>644.4</v>
      </c>
      <c r="M381" s="17">
        <v>0.14132900000000001</v>
      </c>
      <c r="N381" s="17">
        <v>481</v>
      </c>
      <c r="O381" s="17">
        <v>0</v>
      </c>
      <c r="P381" s="17">
        <v>0</v>
      </c>
      <c r="Q381" s="17">
        <v>0.97577999999999998</v>
      </c>
      <c r="R381" s="17">
        <v>0.33324300000000001</v>
      </c>
      <c r="S381" s="17">
        <v>0.59959399999999996</v>
      </c>
      <c r="T381" s="17">
        <v>0.266351</v>
      </c>
      <c r="U381" s="17">
        <v>0.444218</v>
      </c>
      <c r="V381" s="17">
        <v>700.3</v>
      </c>
      <c r="W381" s="17">
        <v>0.31369799999999998</v>
      </c>
      <c r="X381" s="17">
        <v>557</v>
      </c>
      <c r="Y381" s="17">
        <v>0</v>
      </c>
      <c r="Z381" s="17">
        <v>0</v>
      </c>
      <c r="AA381" s="17">
        <v>0.68341300000000005</v>
      </c>
      <c r="AB381" s="17">
        <v>1.4549299999999999E-2</v>
      </c>
      <c r="AC381" s="17">
        <v>0.337119</v>
      </c>
      <c r="AD381" s="17">
        <v>0.25</v>
      </c>
      <c r="AE381" s="17">
        <v>1288.8</v>
      </c>
    </row>
    <row r="382" spans="1:31">
      <c r="A382" s="17">
        <v>369</v>
      </c>
      <c r="B382" s="19">
        <v>0.41540509259259256</v>
      </c>
      <c r="C382" s="17">
        <v>107.3</v>
      </c>
      <c r="D382" s="17">
        <v>7.9</v>
      </c>
      <c r="E382" s="17">
        <v>1.0732E-2</v>
      </c>
      <c r="F382" s="17">
        <v>0.51900000000000002</v>
      </c>
      <c r="G382" s="17">
        <v>0.97573900000000002</v>
      </c>
      <c r="H382" s="17">
        <v>0.32994499999999999</v>
      </c>
      <c r="I382" s="17">
        <v>0.58185100000000001</v>
      </c>
      <c r="J382" s="17">
        <v>0.25190699999999999</v>
      </c>
      <c r="K382" s="17">
        <v>0.43293999999999999</v>
      </c>
      <c r="L382" s="17">
        <v>659.6</v>
      </c>
      <c r="M382" s="17">
        <v>0.22009799999999999</v>
      </c>
      <c r="N382" s="17">
        <v>428</v>
      </c>
      <c r="O382" s="17">
        <v>0</v>
      </c>
      <c r="P382" s="17">
        <v>0</v>
      </c>
      <c r="Q382" s="17">
        <v>0.96405200000000002</v>
      </c>
      <c r="R382" s="17">
        <v>0.32217800000000002</v>
      </c>
      <c r="S382" s="17">
        <v>0.58579099999999995</v>
      </c>
      <c r="T382" s="17">
        <v>0.26361299999999999</v>
      </c>
      <c r="U382" s="17">
        <v>0.450013</v>
      </c>
      <c r="V382" s="17">
        <v>722.5</v>
      </c>
      <c r="W382" s="17">
        <v>0.36568600000000001</v>
      </c>
      <c r="X382" s="17">
        <v>313</v>
      </c>
      <c r="Y382" s="17">
        <v>0</v>
      </c>
      <c r="Z382" s="17">
        <v>0</v>
      </c>
      <c r="AA382" s="17">
        <v>0.69232700000000003</v>
      </c>
      <c r="AB382" s="17">
        <v>1.32684E-2</v>
      </c>
      <c r="AC382" s="17">
        <v>0.32567499999999999</v>
      </c>
      <c r="AD382" s="17">
        <v>0.25</v>
      </c>
      <c r="AE382" s="17">
        <v>1259.2</v>
      </c>
    </row>
    <row r="383" spans="1:31">
      <c r="A383" s="17">
        <v>370</v>
      </c>
      <c r="B383" s="19">
        <v>0.41546296296296298</v>
      </c>
      <c r="C383" s="17">
        <v>104.9</v>
      </c>
      <c r="D383" s="17">
        <v>7.9</v>
      </c>
      <c r="E383" s="17">
        <v>1.1884E-2</v>
      </c>
      <c r="F383" s="17">
        <v>0.57499999999999996</v>
      </c>
      <c r="G383" s="17">
        <v>0.97373600000000005</v>
      </c>
      <c r="H383" s="17">
        <v>0.33355299999999999</v>
      </c>
      <c r="I383" s="17">
        <v>0.60044699999999995</v>
      </c>
      <c r="J383" s="17">
        <v>0.26689299999999999</v>
      </c>
      <c r="K383" s="17">
        <v>0.44449100000000002</v>
      </c>
      <c r="L383" s="17">
        <v>713.3</v>
      </c>
      <c r="M383" s="17">
        <v>0.29185299999999997</v>
      </c>
      <c r="N383" s="17">
        <v>443</v>
      </c>
      <c r="O383" s="17">
        <v>0</v>
      </c>
      <c r="P383" s="17">
        <v>0</v>
      </c>
      <c r="Q383" s="17">
        <v>0.97424599999999995</v>
      </c>
      <c r="R383" s="17">
        <v>0.326714</v>
      </c>
      <c r="S383" s="17">
        <v>0.60677599999999998</v>
      </c>
      <c r="T383" s="17">
        <v>0.28006199999999998</v>
      </c>
      <c r="U383" s="17">
        <v>0.46155800000000002</v>
      </c>
      <c r="V383" s="17">
        <v>744.7</v>
      </c>
      <c r="W383" s="17">
        <v>0.36116700000000002</v>
      </c>
      <c r="X383" s="17">
        <v>512</v>
      </c>
      <c r="Y383" s="17">
        <v>0</v>
      </c>
      <c r="Z383" s="17">
        <v>0</v>
      </c>
      <c r="AA383" s="17">
        <v>0.71008899999999997</v>
      </c>
      <c r="AB383" s="17">
        <v>1.48115E-2</v>
      </c>
      <c r="AC383" s="17">
        <v>0.33086199999999999</v>
      </c>
      <c r="AD383" s="17">
        <v>0.25</v>
      </c>
      <c r="AE383" s="17">
        <v>1164.5</v>
      </c>
    </row>
    <row r="384" spans="1:31">
      <c r="A384" s="17">
        <v>371</v>
      </c>
      <c r="B384" s="19">
        <v>0.41552083333333334</v>
      </c>
      <c r="C384" s="17">
        <v>106.2</v>
      </c>
      <c r="D384" s="17">
        <v>7.9</v>
      </c>
      <c r="E384" s="17">
        <v>1.0414E-2</v>
      </c>
      <c r="F384" s="17">
        <v>0.504</v>
      </c>
      <c r="G384" s="17">
        <v>0.96033999999999997</v>
      </c>
      <c r="H384" s="17">
        <v>0.35111199999999998</v>
      </c>
      <c r="I384" s="17">
        <v>0.59662300000000001</v>
      </c>
      <c r="J384" s="17">
        <v>0.24551100000000001</v>
      </c>
      <c r="K384" s="17">
        <v>0.41149999999999998</v>
      </c>
      <c r="L384" s="17">
        <v>664</v>
      </c>
      <c r="M384" s="17">
        <v>0.34177999999999997</v>
      </c>
      <c r="N384" s="17">
        <v>534</v>
      </c>
      <c r="O384" s="17">
        <v>0</v>
      </c>
      <c r="P384" s="17">
        <v>0</v>
      </c>
      <c r="Q384" s="17">
        <v>0.97585100000000002</v>
      </c>
      <c r="R384" s="17">
        <v>0.34471200000000002</v>
      </c>
      <c r="S384" s="17">
        <v>0.61038800000000004</v>
      </c>
      <c r="T384" s="17">
        <v>0.26567600000000002</v>
      </c>
      <c r="U384" s="17">
        <v>0.43525700000000001</v>
      </c>
      <c r="V384" s="17">
        <v>694.8</v>
      </c>
      <c r="W384" s="17">
        <v>0.33524199999999998</v>
      </c>
      <c r="X384" s="17">
        <v>517</v>
      </c>
      <c r="Y384" s="17">
        <v>0</v>
      </c>
      <c r="Z384" s="17">
        <v>0</v>
      </c>
      <c r="AA384" s="17">
        <v>0.66962600000000005</v>
      </c>
      <c r="AB384" s="17">
        <v>1.6623499999999999E-2</v>
      </c>
      <c r="AC384" s="17">
        <v>0.34912900000000002</v>
      </c>
      <c r="AD384" s="17">
        <v>0.25</v>
      </c>
      <c r="AE384" s="17">
        <v>1250.8</v>
      </c>
    </row>
    <row r="385" spans="1:31">
      <c r="A385" s="17">
        <v>372</v>
      </c>
      <c r="B385" s="19">
        <v>0.4155787037037037</v>
      </c>
      <c r="C385" s="17">
        <v>104</v>
      </c>
      <c r="D385" s="17">
        <v>7.9</v>
      </c>
      <c r="E385" s="17">
        <v>1.0451999999999999E-2</v>
      </c>
      <c r="F385" s="17">
        <v>0.50600000000000001</v>
      </c>
      <c r="G385" s="17">
        <v>0.96808799999999995</v>
      </c>
      <c r="H385" s="17">
        <v>0.34289500000000001</v>
      </c>
      <c r="I385" s="17">
        <v>0.59382100000000004</v>
      </c>
      <c r="J385" s="17">
        <v>0.25092599999999998</v>
      </c>
      <c r="K385" s="17">
        <v>0.42256199999999999</v>
      </c>
      <c r="L385" s="17">
        <v>640.5</v>
      </c>
      <c r="M385" s="17">
        <v>0.35129700000000003</v>
      </c>
      <c r="N385" s="17">
        <v>558</v>
      </c>
      <c r="O385" s="17">
        <v>0</v>
      </c>
      <c r="P385" s="17">
        <v>0</v>
      </c>
      <c r="Q385" s="17">
        <v>0.97434200000000004</v>
      </c>
      <c r="R385" s="17">
        <v>0.33761099999999999</v>
      </c>
      <c r="S385" s="17">
        <v>0.61714199999999997</v>
      </c>
      <c r="T385" s="17">
        <v>0.27953099999999997</v>
      </c>
      <c r="U385" s="17">
        <v>0.45294400000000001</v>
      </c>
      <c r="V385" s="17">
        <v>700.4</v>
      </c>
      <c r="W385" s="17">
        <v>0.24609400000000001</v>
      </c>
      <c r="X385" s="17">
        <v>439</v>
      </c>
      <c r="Y385" s="17">
        <v>0</v>
      </c>
      <c r="Z385" s="17">
        <v>0</v>
      </c>
      <c r="AA385" s="17">
        <v>0.69683700000000004</v>
      </c>
      <c r="AB385" s="17">
        <v>1.6749300000000002E-2</v>
      </c>
      <c r="AC385" s="17">
        <v>0.34229300000000001</v>
      </c>
      <c r="AD385" s="17">
        <v>0.25</v>
      </c>
      <c r="AE385" s="17">
        <v>1296.8</v>
      </c>
    </row>
    <row r="386" spans="1:31">
      <c r="A386" s="17">
        <v>373</v>
      </c>
      <c r="B386" s="19">
        <v>0.41563657407407412</v>
      </c>
      <c r="C386" s="17">
        <v>103.1</v>
      </c>
      <c r="D386" s="17">
        <v>7.9</v>
      </c>
      <c r="E386" s="17">
        <v>1.0243E-2</v>
      </c>
      <c r="F386" s="17">
        <v>0.496</v>
      </c>
      <c r="G386" s="17">
        <v>0.97213799999999995</v>
      </c>
      <c r="H386" s="17">
        <v>0.34078000000000003</v>
      </c>
      <c r="I386" s="17">
        <v>0.594329</v>
      </c>
      <c r="J386" s="17">
        <v>0.25354900000000002</v>
      </c>
      <c r="K386" s="17">
        <v>0.42661300000000002</v>
      </c>
      <c r="L386" s="17">
        <v>639.20000000000005</v>
      </c>
      <c r="M386" s="17">
        <v>0.257961</v>
      </c>
      <c r="N386" s="17">
        <v>558</v>
      </c>
      <c r="O386" s="17">
        <v>0</v>
      </c>
      <c r="P386" s="17">
        <v>0</v>
      </c>
      <c r="Q386" s="17">
        <v>0.98247300000000004</v>
      </c>
      <c r="R386" s="17">
        <v>0.331374</v>
      </c>
      <c r="S386" s="17">
        <v>0.59678500000000001</v>
      </c>
      <c r="T386" s="17">
        <v>0.26541100000000001</v>
      </c>
      <c r="U386" s="17">
        <v>0.44473499999999999</v>
      </c>
      <c r="V386" s="17">
        <v>749.5</v>
      </c>
      <c r="W386" s="17">
        <v>0.37081999999999998</v>
      </c>
      <c r="X386" s="17">
        <v>424</v>
      </c>
      <c r="Y386" s="17">
        <v>0</v>
      </c>
      <c r="Z386" s="17">
        <v>0</v>
      </c>
      <c r="AA386" s="17">
        <v>0.68420800000000004</v>
      </c>
      <c r="AB386" s="17">
        <v>1.6693599999999999E-2</v>
      </c>
      <c r="AC386" s="17">
        <v>0.33580399999999999</v>
      </c>
      <c r="AD386" s="17">
        <v>0.25</v>
      </c>
      <c r="AE386" s="17">
        <v>1299.3</v>
      </c>
    </row>
    <row r="387" spans="1:31">
      <c r="A387" s="17">
        <v>374</v>
      </c>
      <c r="B387" s="19">
        <v>0.41569444444444442</v>
      </c>
      <c r="C387" s="17">
        <v>103.8</v>
      </c>
      <c r="D387" s="17">
        <v>7.9</v>
      </c>
      <c r="E387" s="17">
        <v>1.0168999999999999E-2</v>
      </c>
      <c r="F387" s="17">
        <v>0.49199999999999999</v>
      </c>
      <c r="G387" s="17">
        <v>0.96567700000000001</v>
      </c>
      <c r="H387" s="17">
        <v>0.33031899999999997</v>
      </c>
      <c r="I387" s="17">
        <v>0.58195699999999995</v>
      </c>
      <c r="J387" s="17">
        <v>0.25163799999999997</v>
      </c>
      <c r="K387" s="17">
        <v>0.43240000000000001</v>
      </c>
      <c r="L387" s="17">
        <v>659.6</v>
      </c>
      <c r="M387" s="17">
        <v>0.27236199999999999</v>
      </c>
      <c r="N387" s="17">
        <v>528</v>
      </c>
      <c r="O387" s="17">
        <v>0</v>
      </c>
      <c r="P387" s="17">
        <v>0</v>
      </c>
      <c r="Q387" s="17">
        <v>0.97702100000000003</v>
      </c>
      <c r="R387" s="17">
        <v>0.34441899999999998</v>
      </c>
      <c r="S387" s="17">
        <v>0.60186099999999998</v>
      </c>
      <c r="T387" s="17">
        <v>0.257442</v>
      </c>
      <c r="U387" s="17">
        <v>0.42774400000000001</v>
      </c>
      <c r="V387" s="17">
        <v>691.5</v>
      </c>
      <c r="W387" s="17">
        <v>0.33329999999999999</v>
      </c>
      <c r="X387" s="17">
        <v>415</v>
      </c>
      <c r="Y387" s="17">
        <v>0</v>
      </c>
      <c r="Z387" s="17">
        <v>0</v>
      </c>
      <c r="AA387" s="17">
        <v>0.65806699999999996</v>
      </c>
      <c r="AB387" s="17">
        <v>1.6306999999999999E-2</v>
      </c>
      <c r="AC387" s="17">
        <v>0.34861700000000001</v>
      </c>
      <c r="AD387" s="17">
        <v>0.25</v>
      </c>
      <c r="AE387" s="17">
        <v>1259.3</v>
      </c>
    </row>
    <row r="388" spans="1:31">
      <c r="A388" s="17">
        <v>375</v>
      </c>
      <c r="B388" s="19">
        <v>0.41574074074074074</v>
      </c>
      <c r="C388" s="17">
        <v>101.3</v>
      </c>
      <c r="D388" s="17">
        <v>7.9</v>
      </c>
      <c r="E388" s="17">
        <v>1.039E-2</v>
      </c>
      <c r="F388" s="17">
        <v>0.503</v>
      </c>
      <c r="G388" s="17">
        <v>0.98149200000000003</v>
      </c>
      <c r="H388" s="17">
        <v>0.347416</v>
      </c>
      <c r="I388" s="17">
        <v>0.58877500000000005</v>
      </c>
      <c r="J388" s="17">
        <v>0.24135899999999999</v>
      </c>
      <c r="K388" s="17">
        <v>0.40993499999999999</v>
      </c>
      <c r="L388" s="17">
        <v>649.9</v>
      </c>
      <c r="M388" s="17">
        <v>0.370805</v>
      </c>
      <c r="N388" s="17">
        <v>474</v>
      </c>
      <c r="O388" s="17">
        <v>0</v>
      </c>
      <c r="P388" s="17">
        <v>0</v>
      </c>
      <c r="Q388" s="17">
        <v>0.96962999999999999</v>
      </c>
      <c r="R388" s="17">
        <v>0.33639000000000002</v>
      </c>
      <c r="S388" s="17">
        <v>0.60359600000000002</v>
      </c>
      <c r="T388" s="17">
        <v>0.267206</v>
      </c>
      <c r="U388" s="17">
        <v>0.44268999999999997</v>
      </c>
      <c r="V388" s="17">
        <v>712.8</v>
      </c>
      <c r="W388" s="17">
        <v>0.37081999999999998</v>
      </c>
      <c r="X388" s="17">
        <v>390</v>
      </c>
      <c r="Y388" s="17">
        <v>0</v>
      </c>
      <c r="Z388" s="17">
        <v>0</v>
      </c>
      <c r="AA388" s="17">
        <v>0.68106100000000003</v>
      </c>
      <c r="AB388" s="17">
        <v>1.4468099999999999E-2</v>
      </c>
      <c r="AC388" s="17">
        <v>0.340256</v>
      </c>
      <c r="AD388" s="17">
        <v>0.25</v>
      </c>
      <c r="AE388" s="17">
        <v>1277.9000000000001</v>
      </c>
    </row>
    <row r="389" spans="1:31">
      <c r="A389" s="17">
        <v>376</v>
      </c>
      <c r="B389" s="19">
        <v>0.4157986111111111</v>
      </c>
      <c r="C389" s="17">
        <v>102.5</v>
      </c>
      <c r="D389" s="17">
        <v>7.9</v>
      </c>
      <c r="E389" s="17">
        <v>9.4870000000000006E-3</v>
      </c>
      <c r="F389" s="17">
        <v>0.45900000000000002</v>
      </c>
      <c r="G389" s="17">
        <v>0.97153699999999998</v>
      </c>
      <c r="H389" s="17">
        <v>0.36039399999999999</v>
      </c>
      <c r="I389" s="17">
        <v>0.61444699999999997</v>
      </c>
      <c r="J389" s="17">
        <v>0.25405299999999997</v>
      </c>
      <c r="K389" s="17">
        <v>0.413466</v>
      </c>
      <c r="L389" s="17">
        <v>619.9</v>
      </c>
      <c r="M389" s="17">
        <v>0.351997</v>
      </c>
      <c r="N389" s="17">
        <v>321</v>
      </c>
      <c r="O389" s="17">
        <v>0</v>
      </c>
      <c r="P389" s="17">
        <v>0</v>
      </c>
      <c r="Q389" s="17">
        <v>0.97412100000000001</v>
      </c>
      <c r="R389" s="17">
        <v>0.35919200000000001</v>
      </c>
      <c r="S389" s="17">
        <v>0.62101799999999996</v>
      </c>
      <c r="T389" s="17">
        <v>0.261826</v>
      </c>
      <c r="U389" s="17">
        <v>0.42160799999999998</v>
      </c>
      <c r="V389" s="17">
        <v>709.8</v>
      </c>
      <c r="W389" s="17">
        <v>0.351188</v>
      </c>
      <c r="X389" s="17">
        <v>592</v>
      </c>
      <c r="Y389" s="17">
        <v>0</v>
      </c>
      <c r="Z389" s="17">
        <v>0</v>
      </c>
      <c r="AA389" s="17">
        <v>0.64862699999999995</v>
      </c>
      <c r="AB389" s="17">
        <v>9.3759700000000008E-3</v>
      </c>
      <c r="AC389" s="17">
        <v>0.361647</v>
      </c>
      <c r="AD389" s="17">
        <v>0.25</v>
      </c>
      <c r="AE389" s="17">
        <v>1339.8</v>
      </c>
    </row>
    <row r="390" spans="1:31">
      <c r="A390" s="17">
        <v>377</v>
      </c>
      <c r="B390" s="19">
        <v>0.41585648148148152</v>
      </c>
      <c r="C390" s="17">
        <v>100.4</v>
      </c>
      <c r="D390" s="17">
        <v>7.9</v>
      </c>
      <c r="E390" s="17">
        <v>1.0763999999999999E-2</v>
      </c>
      <c r="F390" s="17">
        <v>0.52100000000000002</v>
      </c>
      <c r="G390" s="17">
        <v>0.97867000000000004</v>
      </c>
      <c r="H390" s="17">
        <v>0.32235799999999998</v>
      </c>
      <c r="I390" s="17">
        <v>0.599275</v>
      </c>
      <c r="J390" s="17">
        <v>0.27691700000000002</v>
      </c>
      <c r="K390" s="17">
        <v>0.462086</v>
      </c>
      <c r="L390" s="17">
        <v>678</v>
      </c>
      <c r="M390" s="17">
        <v>0.27037699999999998</v>
      </c>
      <c r="N390" s="17">
        <v>520</v>
      </c>
      <c r="O390" s="17">
        <v>0</v>
      </c>
      <c r="P390" s="17">
        <v>0</v>
      </c>
      <c r="Q390" s="17">
        <v>0.97863599999999995</v>
      </c>
      <c r="R390" s="17">
        <v>0.34026000000000001</v>
      </c>
      <c r="S390" s="17">
        <v>0.60821800000000004</v>
      </c>
      <c r="T390" s="17">
        <v>0.267957</v>
      </c>
      <c r="U390" s="17">
        <v>0.44056200000000001</v>
      </c>
      <c r="V390" s="17">
        <v>708.2</v>
      </c>
      <c r="W390" s="17">
        <v>0.37081999999999998</v>
      </c>
      <c r="X390" s="17">
        <v>413</v>
      </c>
      <c r="Y390" s="17">
        <v>0</v>
      </c>
      <c r="Z390" s="17">
        <v>0</v>
      </c>
      <c r="AA390" s="17">
        <v>0.67778700000000003</v>
      </c>
      <c r="AB390" s="17">
        <v>1.65113E-2</v>
      </c>
      <c r="AC390" s="17">
        <v>0.34468500000000002</v>
      </c>
      <c r="AD390" s="17">
        <v>0.25</v>
      </c>
      <c r="AE390" s="17">
        <v>1225</v>
      </c>
    </row>
    <row r="391" spans="1:31">
      <c r="A391" s="17">
        <v>378</v>
      </c>
      <c r="B391" s="19">
        <v>0.41591435185185183</v>
      </c>
      <c r="C391" s="17">
        <v>101.1</v>
      </c>
      <c r="D391" s="17">
        <v>7.9</v>
      </c>
      <c r="E391" s="17">
        <v>9.9450000000000007E-3</v>
      </c>
      <c r="F391" s="17">
        <v>0.48099999999999998</v>
      </c>
      <c r="G391" s="17">
        <v>0.963036</v>
      </c>
      <c r="H391" s="17">
        <v>0.36597800000000003</v>
      </c>
      <c r="I391" s="17">
        <v>0.63978000000000002</v>
      </c>
      <c r="J391" s="17">
        <v>0.27380199999999999</v>
      </c>
      <c r="K391" s="17">
        <v>0.42796200000000001</v>
      </c>
      <c r="L391" s="17">
        <v>648.4</v>
      </c>
      <c r="M391" s="17">
        <v>0.40842200000000001</v>
      </c>
      <c r="N391" s="17">
        <v>437</v>
      </c>
      <c r="O391" s="17">
        <v>0</v>
      </c>
      <c r="P391" s="17">
        <v>0</v>
      </c>
      <c r="Q391" s="17">
        <v>0.97717900000000002</v>
      </c>
      <c r="R391" s="17">
        <v>0.35351100000000002</v>
      </c>
      <c r="S391" s="17">
        <v>0.61397299999999999</v>
      </c>
      <c r="T391" s="17">
        <v>0.260463</v>
      </c>
      <c r="U391" s="17">
        <v>0.42422500000000002</v>
      </c>
      <c r="V391" s="17">
        <v>721.4</v>
      </c>
      <c r="W391" s="17">
        <v>0.34522199999999997</v>
      </c>
      <c r="X391" s="17">
        <v>409</v>
      </c>
      <c r="Y391" s="17">
        <v>0</v>
      </c>
      <c r="Z391" s="17">
        <v>0</v>
      </c>
      <c r="AA391" s="17">
        <v>0.65265399999999996</v>
      </c>
      <c r="AB391" s="17">
        <v>1.33183E-2</v>
      </c>
      <c r="AC391" s="17">
        <v>0.35698000000000002</v>
      </c>
      <c r="AD391" s="17">
        <v>0.25</v>
      </c>
      <c r="AE391" s="17">
        <v>1280.9000000000001</v>
      </c>
    </row>
    <row r="392" spans="1:31">
      <c r="A392" s="17">
        <v>379</v>
      </c>
      <c r="B392" s="19">
        <v>0.41597222222222219</v>
      </c>
      <c r="C392" s="17">
        <v>98.9</v>
      </c>
      <c r="D392" s="17">
        <v>8.8000000000000007</v>
      </c>
      <c r="E392" s="17">
        <v>1.1801000000000001E-2</v>
      </c>
      <c r="F392" s="17">
        <v>0.57099999999999995</v>
      </c>
      <c r="G392" s="17">
        <v>0.97751299999999997</v>
      </c>
      <c r="H392" s="17">
        <v>0.332897</v>
      </c>
      <c r="I392" s="17">
        <v>0.59974499999999997</v>
      </c>
      <c r="J392" s="17">
        <v>0.26684799999999997</v>
      </c>
      <c r="K392" s="17">
        <v>0.444936</v>
      </c>
      <c r="L392" s="17">
        <v>656.2</v>
      </c>
      <c r="M392" s="17">
        <v>0.17369200000000001</v>
      </c>
      <c r="N392" s="17">
        <v>492</v>
      </c>
      <c r="O392" s="17">
        <v>0</v>
      </c>
      <c r="P392" s="17">
        <v>0</v>
      </c>
      <c r="Q392" s="17">
        <v>0.96915200000000001</v>
      </c>
      <c r="R392" s="17">
        <v>0.33390999999999998</v>
      </c>
      <c r="S392" s="17">
        <v>0.60633000000000004</v>
      </c>
      <c r="T392" s="17">
        <v>0.27242</v>
      </c>
      <c r="U392" s="17">
        <v>0.449293</v>
      </c>
      <c r="V392" s="17">
        <v>697.6</v>
      </c>
      <c r="W392" s="17">
        <v>0.30987300000000001</v>
      </c>
      <c r="X392" s="17">
        <v>369</v>
      </c>
      <c r="Y392" s="17">
        <v>0</v>
      </c>
      <c r="Z392" s="17">
        <v>0</v>
      </c>
      <c r="AA392" s="17">
        <v>0.69121999999999995</v>
      </c>
      <c r="AB392" s="17">
        <v>1.6801099999999999E-2</v>
      </c>
      <c r="AC392" s="17">
        <v>0.33848699999999998</v>
      </c>
      <c r="AD392" s="17">
        <v>0.25</v>
      </c>
      <c r="AE392" s="17">
        <v>1265.8</v>
      </c>
    </row>
    <row r="393" spans="1:31">
      <c r="A393" s="17">
        <v>380</v>
      </c>
      <c r="B393" s="19">
        <v>0.4160300925925926</v>
      </c>
      <c r="C393" s="17">
        <v>99.4</v>
      </c>
      <c r="D393" s="17">
        <v>7.9</v>
      </c>
      <c r="E393" s="17">
        <v>1.1298000000000001E-2</v>
      </c>
      <c r="F393" s="17">
        <v>0.54700000000000004</v>
      </c>
      <c r="G393" s="17">
        <v>0.96994899999999995</v>
      </c>
      <c r="H393" s="17">
        <v>0.33232099999999998</v>
      </c>
      <c r="I393" s="17">
        <v>0.59176600000000001</v>
      </c>
      <c r="J393" s="17">
        <v>0.25944600000000001</v>
      </c>
      <c r="K393" s="17">
        <v>0.43842599999999998</v>
      </c>
      <c r="L393" s="17">
        <v>689.1</v>
      </c>
      <c r="M393" s="17">
        <v>0.31803700000000001</v>
      </c>
      <c r="N393" s="17">
        <v>423</v>
      </c>
      <c r="O393" s="17">
        <v>0</v>
      </c>
      <c r="P393" s="17">
        <v>0</v>
      </c>
      <c r="Q393" s="17">
        <v>0.97218400000000005</v>
      </c>
      <c r="R393" s="17">
        <v>0.327017</v>
      </c>
      <c r="S393" s="17">
        <v>0.59854799999999997</v>
      </c>
      <c r="T393" s="17">
        <v>0.27153100000000002</v>
      </c>
      <c r="U393" s="17">
        <v>0.45365</v>
      </c>
      <c r="V393" s="17">
        <v>762.1</v>
      </c>
      <c r="W393" s="17">
        <v>0.37081999999999998</v>
      </c>
      <c r="X393" s="17">
        <v>346</v>
      </c>
      <c r="Y393" s="17">
        <v>0</v>
      </c>
      <c r="Z393" s="17">
        <v>0</v>
      </c>
      <c r="AA393" s="17">
        <v>0.69792299999999996</v>
      </c>
      <c r="AB393" s="17">
        <v>1.3710999999999999E-2</v>
      </c>
      <c r="AC393" s="17">
        <v>0.33073999999999998</v>
      </c>
      <c r="AD393" s="17">
        <v>0.25</v>
      </c>
      <c r="AE393" s="17">
        <v>1205.2</v>
      </c>
    </row>
    <row r="394" spans="1:31">
      <c r="A394" s="17">
        <v>381</v>
      </c>
      <c r="B394" s="19">
        <v>0.41608796296296297</v>
      </c>
      <c r="C394" s="17">
        <v>98</v>
      </c>
      <c r="D394" s="17">
        <v>8.8000000000000007</v>
      </c>
      <c r="E394" s="17">
        <v>1.1839000000000001E-2</v>
      </c>
      <c r="F394" s="17">
        <v>0.57299999999999995</v>
      </c>
      <c r="G394" s="17">
        <v>0.97083299999999995</v>
      </c>
      <c r="H394" s="17">
        <v>0.34757100000000002</v>
      </c>
      <c r="I394" s="17">
        <v>0.58837499999999998</v>
      </c>
      <c r="J394" s="17">
        <v>0.24080399999999999</v>
      </c>
      <c r="K394" s="17">
        <v>0.40927000000000002</v>
      </c>
      <c r="L394" s="17">
        <v>654.6</v>
      </c>
      <c r="M394" s="17">
        <v>0.37081999999999998</v>
      </c>
      <c r="N394" s="17">
        <v>465</v>
      </c>
      <c r="O394" s="17">
        <v>0</v>
      </c>
      <c r="P394" s="17">
        <v>0</v>
      </c>
      <c r="Q394" s="17">
        <v>0.98114599999999996</v>
      </c>
      <c r="R394" s="17">
        <v>0.32989099999999999</v>
      </c>
      <c r="S394" s="17">
        <v>0.60136599999999996</v>
      </c>
      <c r="T394" s="17">
        <v>0.27147500000000002</v>
      </c>
      <c r="U394" s="17">
        <v>0.45143100000000003</v>
      </c>
      <c r="V394" s="17">
        <v>711.9</v>
      </c>
      <c r="W394" s="17">
        <v>0.22115599999999999</v>
      </c>
      <c r="X394" s="17">
        <v>404</v>
      </c>
      <c r="Y394" s="17">
        <v>0</v>
      </c>
      <c r="Z394" s="17">
        <v>0</v>
      </c>
      <c r="AA394" s="17">
        <v>0.69450900000000004</v>
      </c>
      <c r="AB394" s="17">
        <v>1.58622E-2</v>
      </c>
      <c r="AC394" s="17">
        <v>0.33419700000000002</v>
      </c>
      <c r="AD394" s="17">
        <v>0.25</v>
      </c>
      <c r="AE394" s="17">
        <v>1268.9000000000001</v>
      </c>
    </row>
    <row r="395" spans="1:31">
      <c r="A395" s="17">
        <v>382</v>
      </c>
      <c r="B395" s="19">
        <v>0.41613425925925923</v>
      </c>
      <c r="C395" s="17">
        <v>98.5</v>
      </c>
      <c r="D395" s="17">
        <v>8.8000000000000007</v>
      </c>
      <c r="E395" s="17">
        <v>1.0727E-2</v>
      </c>
      <c r="F395" s="17">
        <v>0.51900000000000002</v>
      </c>
      <c r="G395" s="17">
        <v>0.97583699999999995</v>
      </c>
      <c r="H395" s="17">
        <v>0.36411900000000003</v>
      </c>
      <c r="I395" s="17">
        <v>0.61630700000000005</v>
      </c>
      <c r="J395" s="17">
        <v>0.25218800000000002</v>
      </c>
      <c r="K395" s="17">
        <v>0.409192</v>
      </c>
      <c r="L395" s="17">
        <v>623.70000000000005</v>
      </c>
      <c r="M395" s="17">
        <v>0.35145700000000002</v>
      </c>
      <c r="N395" s="17">
        <v>477</v>
      </c>
      <c r="O395" s="17">
        <v>0</v>
      </c>
      <c r="P395" s="17">
        <v>0</v>
      </c>
      <c r="Q395" s="17">
        <v>0.97571399999999997</v>
      </c>
      <c r="R395" s="17">
        <v>0.34792899999999999</v>
      </c>
      <c r="S395" s="17">
        <v>0.60947499999999999</v>
      </c>
      <c r="T395" s="17">
        <v>0.261546</v>
      </c>
      <c r="U395" s="17">
        <v>0.42913299999999999</v>
      </c>
      <c r="V395" s="17">
        <v>732.9</v>
      </c>
      <c r="W395" s="17">
        <v>0.43721500000000002</v>
      </c>
      <c r="X395" s="17">
        <v>430</v>
      </c>
      <c r="Y395" s="17">
        <v>0</v>
      </c>
      <c r="Z395" s="17">
        <v>0</v>
      </c>
      <c r="AA395" s="17">
        <v>0.66020500000000004</v>
      </c>
      <c r="AB395" s="17">
        <v>1.5505700000000001E-2</v>
      </c>
      <c r="AC395" s="17">
        <v>0.35198499999999999</v>
      </c>
      <c r="AD395" s="17">
        <v>0.25</v>
      </c>
      <c r="AE395" s="17">
        <v>1331.8</v>
      </c>
    </row>
    <row r="396" spans="1:31">
      <c r="A396" s="17">
        <v>383</v>
      </c>
      <c r="B396" s="19">
        <v>0.41619212962962965</v>
      </c>
      <c r="C396" s="17">
        <v>96.2</v>
      </c>
      <c r="D396" s="17">
        <v>8.8000000000000007</v>
      </c>
      <c r="E396" s="17">
        <v>1.1911E-2</v>
      </c>
      <c r="F396" s="17">
        <v>0.57599999999999996</v>
      </c>
      <c r="G396" s="17">
        <v>0.969302</v>
      </c>
      <c r="H396" s="17">
        <v>0.34656700000000001</v>
      </c>
      <c r="I396" s="17">
        <v>0.58891899999999997</v>
      </c>
      <c r="J396" s="17">
        <v>0.24235200000000001</v>
      </c>
      <c r="K396" s="17">
        <v>0.41152</v>
      </c>
      <c r="L396" s="17">
        <v>661.4</v>
      </c>
      <c r="M396" s="17">
        <v>0.34035500000000002</v>
      </c>
      <c r="N396" s="17">
        <v>480</v>
      </c>
      <c r="O396" s="17">
        <v>0</v>
      </c>
      <c r="P396" s="17">
        <v>0</v>
      </c>
      <c r="Q396" s="17">
        <v>0.97362899999999997</v>
      </c>
      <c r="R396" s="17">
        <v>0.329679</v>
      </c>
      <c r="S396" s="17">
        <v>0.59916599999999998</v>
      </c>
      <c r="T396" s="17">
        <v>0.26948699999999998</v>
      </c>
      <c r="U396" s="17">
        <v>0.44977099999999998</v>
      </c>
      <c r="V396" s="17">
        <v>734.9</v>
      </c>
      <c r="W396" s="17">
        <v>0.31274099999999999</v>
      </c>
      <c r="X396" s="17">
        <v>571</v>
      </c>
      <c r="Y396" s="17">
        <v>0</v>
      </c>
      <c r="Z396" s="17">
        <v>0</v>
      </c>
      <c r="AA396" s="17">
        <v>0.69195499999999999</v>
      </c>
      <c r="AB396" s="17">
        <v>1.6522100000000001E-2</v>
      </c>
      <c r="AC396" s="17">
        <v>0.33413100000000001</v>
      </c>
      <c r="AD396" s="17">
        <v>0.25</v>
      </c>
      <c r="AE396" s="17">
        <v>1255.8</v>
      </c>
    </row>
    <row r="397" spans="1:31">
      <c r="A397" s="17">
        <v>384</v>
      </c>
      <c r="B397" s="19">
        <v>0.41625000000000001</v>
      </c>
      <c r="C397" s="17">
        <v>97.3</v>
      </c>
      <c r="D397" s="17">
        <v>8.8000000000000007</v>
      </c>
      <c r="E397" s="17">
        <v>1.1395000000000001E-2</v>
      </c>
      <c r="F397" s="17">
        <v>0.55100000000000005</v>
      </c>
      <c r="G397" s="17">
        <v>0.96995699999999996</v>
      </c>
      <c r="H397" s="17">
        <v>0.32836900000000002</v>
      </c>
      <c r="I397" s="17">
        <v>0.59531000000000001</v>
      </c>
      <c r="J397" s="17">
        <v>0.26694099999999998</v>
      </c>
      <c r="K397" s="17">
        <v>0.448407</v>
      </c>
      <c r="L397" s="17">
        <v>659.3</v>
      </c>
      <c r="M397" s="17">
        <v>0.189607</v>
      </c>
      <c r="N397" s="17">
        <v>508</v>
      </c>
      <c r="O397" s="17">
        <v>0</v>
      </c>
      <c r="P397" s="17">
        <v>0</v>
      </c>
      <c r="Q397" s="17">
        <v>0.974221</v>
      </c>
      <c r="R397" s="17">
        <v>0.33902300000000002</v>
      </c>
      <c r="S397" s="17">
        <v>0.59690500000000002</v>
      </c>
      <c r="T397" s="17">
        <v>0.257882</v>
      </c>
      <c r="U397" s="17">
        <v>0.432031</v>
      </c>
      <c r="V397" s="17">
        <v>691</v>
      </c>
      <c r="W397" s="17">
        <v>0.30191299999999999</v>
      </c>
      <c r="X397" s="17">
        <v>423</v>
      </c>
      <c r="Y397" s="17">
        <v>0</v>
      </c>
      <c r="Z397" s="17">
        <v>0</v>
      </c>
      <c r="AA397" s="17">
        <v>0.66466400000000003</v>
      </c>
      <c r="AB397" s="17">
        <v>1.7421499999999999E-2</v>
      </c>
      <c r="AC397" s="17">
        <v>0.34351599999999999</v>
      </c>
      <c r="AD397" s="17">
        <v>0.25</v>
      </c>
      <c r="AE397" s="17">
        <v>1259.7</v>
      </c>
    </row>
    <row r="398" spans="1:31">
      <c r="A398" s="17">
        <v>385</v>
      </c>
      <c r="B398" s="19">
        <v>0.41630787037037037</v>
      </c>
      <c r="C398" s="17">
        <v>95.1</v>
      </c>
      <c r="D398" s="17">
        <v>8.8000000000000007</v>
      </c>
      <c r="E398" s="17">
        <v>1.0827E-2</v>
      </c>
      <c r="F398" s="17">
        <v>0.52400000000000002</v>
      </c>
      <c r="G398" s="17">
        <v>0.98436299999999999</v>
      </c>
      <c r="H398" s="17">
        <v>0.34848800000000002</v>
      </c>
      <c r="I398" s="17">
        <v>0.59735899999999997</v>
      </c>
      <c r="J398" s="17">
        <v>0.24887100000000001</v>
      </c>
      <c r="K398" s="17">
        <v>0.41661900000000002</v>
      </c>
      <c r="L398" s="17">
        <v>634.29999999999995</v>
      </c>
      <c r="M398" s="17">
        <v>0.37081999999999998</v>
      </c>
      <c r="N398" s="17">
        <v>481</v>
      </c>
      <c r="O398" s="17">
        <v>0</v>
      </c>
      <c r="P398" s="17">
        <v>0</v>
      </c>
      <c r="Q398" s="17">
        <v>0.97556500000000002</v>
      </c>
      <c r="R398" s="17">
        <v>0.34450700000000001</v>
      </c>
      <c r="S398" s="17">
        <v>0.60026000000000002</v>
      </c>
      <c r="T398" s="17">
        <v>0.25575199999999998</v>
      </c>
      <c r="U398" s="17">
        <v>0.42606899999999998</v>
      </c>
      <c r="V398" s="17">
        <v>684.1</v>
      </c>
      <c r="W398" s="17">
        <v>0.40432899999999999</v>
      </c>
      <c r="X398" s="17">
        <v>326</v>
      </c>
      <c r="Y398" s="17">
        <v>0</v>
      </c>
      <c r="Z398" s="17">
        <v>0</v>
      </c>
      <c r="AA398" s="17">
        <v>0.65549100000000005</v>
      </c>
      <c r="AB398" s="17">
        <v>1.5879299999999999E-2</v>
      </c>
      <c r="AC398" s="17">
        <v>0.34856900000000002</v>
      </c>
      <c r="AD398" s="17">
        <v>0.25</v>
      </c>
      <c r="AE398" s="17">
        <v>1309.5</v>
      </c>
    </row>
    <row r="399" spans="1:31">
      <c r="A399" s="17">
        <v>386</v>
      </c>
      <c r="B399" s="19">
        <v>0.41636574074074079</v>
      </c>
      <c r="C399" s="17">
        <v>95.3</v>
      </c>
      <c r="D399" s="17">
        <v>8.8000000000000007</v>
      </c>
      <c r="E399" s="17">
        <v>1.1063999999999999E-2</v>
      </c>
      <c r="F399" s="17">
        <v>0.53500000000000003</v>
      </c>
      <c r="G399" s="17">
        <v>0.972132</v>
      </c>
      <c r="H399" s="17">
        <v>0.34716000000000002</v>
      </c>
      <c r="I399" s="17">
        <v>0.59792500000000004</v>
      </c>
      <c r="J399" s="17">
        <v>0.25076399999999999</v>
      </c>
      <c r="K399" s="17">
        <v>0.41939100000000001</v>
      </c>
      <c r="L399" s="17">
        <v>638.79999999999995</v>
      </c>
      <c r="M399" s="17">
        <v>0.337559</v>
      </c>
      <c r="N399" s="17">
        <v>368</v>
      </c>
      <c r="O399" s="17">
        <v>0</v>
      </c>
      <c r="P399" s="17">
        <v>0</v>
      </c>
      <c r="Q399" s="17">
        <v>0.97529299999999997</v>
      </c>
      <c r="R399" s="17">
        <v>0.33960699999999999</v>
      </c>
      <c r="S399" s="17">
        <v>0.59653400000000001</v>
      </c>
      <c r="T399" s="17">
        <v>0.25692700000000002</v>
      </c>
      <c r="U399" s="17">
        <v>0.430699</v>
      </c>
      <c r="V399" s="17">
        <v>704.6</v>
      </c>
      <c r="W399" s="17">
        <v>0.37081999999999998</v>
      </c>
      <c r="X399" s="17">
        <v>465</v>
      </c>
      <c r="Y399" s="17">
        <v>0</v>
      </c>
      <c r="Z399" s="17">
        <v>0</v>
      </c>
      <c r="AA399" s="17">
        <v>0.66261400000000004</v>
      </c>
      <c r="AB399" s="17">
        <v>1.2276199999999999E-2</v>
      </c>
      <c r="AC399" s="17">
        <v>0.34276099999999998</v>
      </c>
      <c r="AD399" s="17">
        <v>0.25</v>
      </c>
      <c r="AE399" s="17">
        <v>1300.2</v>
      </c>
    </row>
    <row r="400" spans="1:31">
      <c r="A400" s="17">
        <v>387</v>
      </c>
      <c r="B400" s="19">
        <v>0.41642361111111109</v>
      </c>
      <c r="C400" s="17">
        <v>94.5</v>
      </c>
      <c r="D400" s="17">
        <v>8.8000000000000007</v>
      </c>
      <c r="E400" s="17">
        <v>1.1979999999999999E-2</v>
      </c>
      <c r="F400" s="17">
        <v>0.57999999999999996</v>
      </c>
      <c r="G400" s="17">
        <v>0.96336299999999997</v>
      </c>
      <c r="H400" s="17">
        <v>0.33332499999999998</v>
      </c>
      <c r="I400" s="17">
        <v>0.58286000000000004</v>
      </c>
      <c r="J400" s="17">
        <v>0.24953400000000001</v>
      </c>
      <c r="K400" s="17">
        <v>0.42812099999999997</v>
      </c>
      <c r="L400" s="17">
        <v>672.6</v>
      </c>
      <c r="M400" s="17">
        <v>0.29480000000000001</v>
      </c>
      <c r="N400" s="17">
        <v>499</v>
      </c>
      <c r="O400" s="17">
        <v>0</v>
      </c>
      <c r="P400" s="17">
        <v>0</v>
      </c>
      <c r="Q400" s="17">
        <v>0.97665000000000002</v>
      </c>
      <c r="R400" s="17">
        <v>0.337642</v>
      </c>
      <c r="S400" s="17">
        <v>0.60868999999999995</v>
      </c>
      <c r="T400" s="17">
        <v>0.27104800000000001</v>
      </c>
      <c r="U400" s="17">
        <v>0.445297</v>
      </c>
      <c r="V400" s="17">
        <v>721.1</v>
      </c>
      <c r="W400" s="17">
        <v>0.29182200000000003</v>
      </c>
      <c r="X400" s="17">
        <v>362</v>
      </c>
      <c r="Y400" s="17">
        <v>0</v>
      </c>
      <c r="Z400" s="17">
        <v>0</v>
      </c>
      <c r="AA400" s="17">
        <v>0.68507300000000004</v>
      </c>
      <c r="AB400" s="17">
        <v>1.7458700000000001E-2</v>
      </c>
      <c r="AC400" s="17">
        <v>0.34237400000000001</v>
      </c>
      <c r="AD400" s="17">
        <v>0.25</v>
      </c>
      <c r="AE400" s="17">
        <v>1234.9000000000001</v>
      </c>
    </row>
    <row r="401" spans="1:31">
      <c r="A401" s="17">
        <v>388</v>
      </c>
      <c r="B401" s="19">
        <v>0.41646990740740741</v>
      </c>
      <c r="C401" s="17">
        <v>94</v>
      </c>
      <c r="D401" s="17">
        <v>8.8000000000000007</v>
      </c>
      <c r="E401" s="17">
        <v>1.1664000000000001E-2</v>
      </c>
      <c r="F401" s="17">
        <v>0.56399999999999995</v>
      </c>
      <c r="G401" s="17">
        <v>0.97941699999999998</v>
      </c>
      <c r="H401" s="17">
        <v>0.34579900000000002</v>
      </c>
      <c r="I401" s="17">
        <v>0.59049099999999999</v>
      </c>
      <c r="J401" s="17">
        <v>0.24469099999999999</v>
      </c>
      <c r="K401" s="17">
        <v>0.41438599999999998</v>
      </c>
      <c r="L401" s="17">
        <v>646.29999999999995</v>
      </c>
      <c r="M401" s="17">
        <v>0.14163100000000001</v>
      </c>
      <c r="N401" s="17">
        <v>429</v>
      </c>
      <c r="O401" s="17">
        <v>0</v>
      </c>
      <c r="P401" s="17">
        <v>0</v>
      </c>
      <c r="Q401" s="17">
        <v>0.98002</v>
      </c>
      <c r="R401" s="17">
        <v>0.32887300000000003</v>
      </c>
      <c r="S401" s="17">
        <v>0.59770100000000004</v>
      </c>
      <c r="T401" s="17">
        <v>0.26882800000000001</v>
      </c>
      <c r="U401" s="17">
        <v>0.44977</v>
      </c>
      <c r="V401" s="17">
        <v>740.5</v>
      </c>
      <c r="W401" s="17">
        <v>0.244619</v>
      </c>
      <c r="X401" s="17">
        <v>485</v>
      </c>
      <c r="Y401" s="17">
        <v>0</v>
      </c>
      <c r="Z401" s="17">
        <v>0</v>
      </c>
      <c r="AA401" s="17">
        <v>0.69195399999999996</v>
      </c>
      <c r="AB401" s="17">
        <v>1.4460000000000001E-2</v>
      </c>
      <c r="AC401" s="17">
        <v>0.33276</v>
      </c>
      <c r="AD401" s="17">
        <v>0.25</v>
      </c>
      <c r="AE401" s="17">
        <v>1285</v>
      </c>
    </row>
    <row r="402" spans="1:31">
      <c r="A402" s="17">
        <v>389</v>
      </c>
      <c r="B402" s="19">
        <v>0.41652777777777777</v>
      </c>
      <c r="C402" s="17">
        <v>93.4</v>
      </c>
      <c r="D402" s="17">
        <v>8.8000000000000007</v>
      </c>
      <c r="E402" s="17">
        <v>1.2175E-2</v>
      </c>
      <c r="F402" s="17">
        <v>0.58899999999999997</v>
      </c>
      <c r="G402" s="17">
        <v>0.96961900000000001</v>
      </c>
      <c r="H402" s="17">
        <v>0.341835</v>
      </c>
      <c r="I402" s="17">
        <v>0.60023700000000002</v>
      </c>
      <c r="J402" s="17">
        <v>0.25840200000000002</v>
      </c>
      <c r="K402" s="17">
        <v>0.43049900000000002</v>
      </c>
      <c r="L402" s="17">
        <v>691.8</v>
      </c>
      <c r="M402" s="17">
        <v>0.37081999999999998</v>
      </c>
      <c r="N402" s="17">
        <v>455</v>
      </c>
      <c r="O402" s="17">
        <v>0</v>
      </c>
      <c r="P402" s="17">
        <v>0</v>
      </c>
      <c r="Q402" s="17">
        <v>0.98233999999999999</v>
      </c>
      <c r="R402" s="17">
        <v>0.34080500000000002</v>
      </c>
      <c r="S402" s="17">
        <v>0.607958</v>
      </c>
      <c r="T402" s="17">
        <v>0.26715299999999997</v>
      </c>
      <c r="U402" s="17">
        <v>0.43942599999999998</v>
      </c>
      <c r="V402" s="17">
        <v>738.7</v>
      </c>
      <c r="W402" s="17">
        <v>0.25673000000000001</v>
      </c>
      <c r="X402" s="17">
        <v>479</v>
      </c>
      <c r="Y402" s="17">
        <v>0</v>
      </c>
      <c r="Z402" s="17">
        <v>0</v>
      </c>
      <c r="AA402" s="17">
        <v>0.67603999999999997</v>
      </c>
      <c r="AB402" s="17">
        <v>1.6370300000000001E-2</v>
      </c>
      <c r="AC402" s="17">
        <v>0.34517900000000001</v>
      </c>
      <c r="AD402" s="17">
        <v>0.25</v>
      </c>
      <c r="AE402" s="17">
        <v>1200.5</v>
      </c>
    </row>
    <row r="403" spans="1:31">
      <c r="A403" s="17">
        <v>390</v>
      </c>
      <c r="B403" s="19">
        <v>0.41658564814814819</v>
      </c>
      <c r="C403" s="17">
        <v>92.5</v>
      </c>
      <c r="D403" s="17">
        <v>8.8000000000000007</v>
      </c>
      <c r="E403" s="17">
        <v>1.1375E-2</v>
      </c>
      <c r="F403" s="17">
        <v>0.55000000000000004</v>
      </c>
      <c r="G403" s="17">
        <v>0.96338699999999999</v>
      </c>
      <c r="H403" s="17">
        <v>0.34402300000000002</v>
      </c>
      <c r="I403" s="17">
        <v>0.61351999999999995</v>
      </c>
      <c r="J403" s="17">
        <v>0.26949699999999999</v>
      </c>
      <c r="K403" s="17">
        <v>0.43926399999999999</v>
      </c>
      <c r="L403" s="17">
        <v>623.9</v>
      </c>
      <c r="M403" s="17">
        <v>0.239699</v>
      </c>
      <c r="N403" s="17">
        <v>474</v>
      </c>
      <c r="O403" s="17">
        <v>0</v>
      </c>
      <c r="P403" s="17">
        <v>0</v>
      </c>
      <c r="Q403" s="17">
        <v>0.97960000000000003</v>
      </c>
      <c r="R403" s="17">
        <v>0.34382600000000002</v>
      </c>
      <c r="S403" s="17">
        <v>0.63071500000000003</v>
      </c>
      <c r="T403" s="17">
        <v>0.28688900000000001</v>
      </c>
      <c r="U403" s="17">
        <v>0.45486300000000002</v>
      </c>
      <c r="V403" s="17">
        <v>745.7</v>
      </c>
      <c r="W403" s="17">
        <v>0.333814</v>
      </c>
      <c r="X403" s="17">
        <v>523</v>
      </c>
      <c r="Y403" s="17">
        <v>0</v>
      </c>
      <c r="Z403" s="17">
        <v>0</v>
      </c>
      <c r="AA403" s="17">
        <v>0.69978899999999999</v>
      </c>
      <c r="AB403" s="17">
        <v>1.5424200000000001E-2</v>
      </c>
      <c r="AC403" s="17">
        <v>0.34825099999999998</v>
      </c>
      <c r="AD403" s="17">
        <v>0.25</v>
      </c>
      <c r="AE403" s="17">
        <v>1331.3</v>
      </c>
    </row>
    <row r="404" spans="1:31">
      <c r="A404" s="17">
        <v>391</v>
      </c>
      <c r="B404" s="19">
        <v>0.4166435185185185</v>
      </c>
      <c r="C404" s="17">
        <v>92.3</v>
      </c>
      <c r="D404" s="17">
        <v>8.8000000000000007</v>
      </c>
      <c r="E404" s="17">
        <v>1.2175E-2</v>
      </c>
      <c r="F404" s="17">
        <v>0.58899999999999997</v>
      </c>
      <c r="G404" s="17">
        <v>0.96793399999999996</v>
      </c>
      <c r="H404" s="17">
        <v>0.34152700000000003</v>
      </c>
      <c r="I404" s="17">
        <v>0.59781899999999999</v>
      </c>
      <c r="J404" s="17">
        <v>0.25629099999999999</v>
      </c>
      <c r="K404" s="17">
        <v>0.42871100000000001</v>
      </c>
      <c r="L404" s="17">
        <v>675.2</v>
      </c>
      <c r="M404" s="17">
        <v>0.28702100000000003</v>
      </c>
      <c r="N404" s="17">
        <v>498</v>
      </c>
      <c r="O404" s="17">
        <v>0</v>
      </c>
      <c r="P404" s="17">
        <v>0</v>
      </c>
      <c r="Q404" s="17">
        <v>0.97892599999999996</v>
      </c>
      <c r="R404" s="17">
        <v>0.33540999999999999</v>
      </c>
      <c r="S404" s="17">
        <v>0.61072000000000004</v>
      </c>
      <c r="T404" s="17">
        <v>0.27531</v>
      </c>
      <c r="U404" s="17">
        <v>0.45079599999999997</v>
      </c>
      <c r="V404" s="17">
        <v>745.1</v>
      </c>
      <c r="W404" s="17">
        <v>0.34778500000000001</v>
      </c>
      <c r="X404" s="17">
        <v>434</v>
      </c>
      <c r="Y404" s="17">
        <v>0</v>
      </c>
      <c r="Z404" s="17">
        <v>0</v>
      </c>
      <c r="AA404" s="17">
        <v>0.69353200000000004</v>
      </c>
      <c r="AB404" s="17">
        <v>1.74869E-2</v>
      </c>
      <c r="AC404" s="17">
        <v>0.340225</v>
      </c>
      <c r="AD404" s="17">
        <v>0.25</v>
      </c>
      <c r="AE404" s="17">
        <v>1230.0999999999999</v>
      </c>
    </row>
    <row r="405" spans="1:31">
      <c r="A405" s="17">
        <v>392</v>
      </c>
      <c r="B405" s="19">
        <v>0.41670138888888886</v>
      </c>
      <c r="C405" s="17">
        <v>91.6</v>
      </c>
      <c r="D405" s="17">
        <v>9.6999999999999993</v>
      </c>
      <c r="E405" s="17">
        <v>1.3098E-2</v>
      </c>
      <c r="F405" s="17">
        <v>0.63400000000000001</v>
      </c>
      <c r="G405" s="17">
        <v>0.964337</v>
      </c>
      <c r="H405" s="17">
        <v>0.34503200000000001</v>
      </c>
      <c r="I405" s="17">
        <v>0.60679499999999997</v>
      </c>
      <c r="J405" s="17">
        <v>0.26176300000000002</v>
      </c>
      <c r="K405" s="17">
        <v>0.43138700000000002</v>
      </c>
      <c r="L405" s="17">
        <v>685</v>
      </c>
      <c r="M405" s="17">
        <v>0.36727100000000001</v>
      </c>
      <c r="N405" s="17">
        <v>406</v>
      </c>
      <c r="O405" s="17">
        <v>0</v>
      </c>
      <c r="P405" s="17">
        <v>0</v>
      </c>
      <c r="Q405" s="17">
        <v>0.97649900000000001</v>
      </c>
      <c r="R405" s="17">
        <v>0.34852300000000003</v>
      </c>
      <c r="S405" s="17">
        <v>0.61561600000000005</v>
      </c>
      <c r="T405" s="17">
        <v>0.26709300000000002</v>
      </c>
      <c r="U405" s="17">
        <v>0.433863</v>
      </c>
      <c r="V405" s="17">
        <v>759.3</v>
      </c>
      <c r="W405" s="17">
        <v>0.37081999999999998</v>
      </c>
      <c r="X405" s="17">
        <v>349</v>
      </c>
      <c r="Y405" s="17">
        <v>0</v>
      </c>
      <c r="Z405" s="17">
        <v>0</v>
      </c>
      <c r="AA405" s="17">
        <v>0.66748200000000002</v>
      </c>
      <c r="AB405" s="17">
        <v>1.59154E-2</v>
      </c>
      <c r="AC405" s="17">
        <v>0.35277399999999998</v>
      </c>
      <c r="AD405" s="17">
        <v>0.25</v>
      </c>
      <c r="AE405" s="17">
        <v>1212.5</v>
      </c>
    </row>
    <row r="406" spans="1:31">
      <c r="A406" s="17">
        <v>393</v>
      </c>
      <c r="B406" s="19">
        <v>0.41675925925925927</v>
      </c>
      <c r="C406" s="17">
        <v>90.9</v>
      </c>
      <c r="D406" s="17">
        <v>9.6999999999999993</v>
      </c>
      <c r="E406" s="17">
        <v>1.1981E-2</v>
      </c>
      <c r="F406" s="17">
        <v>0.57999999999999996</v>
      </c>
      <c r="G406" s="17">
        <v>0.98072700000000002</v>
      </c>
      <c r="H406" s="17">
        <v>0.35541099999999998</v>
      </c>
      <c r="I406" s="17">
        <v>0.59775100000000003</v>
      </c>
      <c r="J406" s="17">
        <v>0.24234</v>
      </c>
      <c r="K406" s="17">
        <v>0.40541899999999997</v>
      </c>
      <c r="L406" s="17">
        <v>609.4</v>
      </c>
      <c r="M406" s="17">
        <v>0.35804900000000001</v>
      </c>
      <c r="N406" s="17">
        <v>479</v>
      </c>
      <c r="O406" s="17">
        <v>0</v>
      </c>
      <c r="P406" s="17">
        <v>0</v>
      </c>
      <c r="Q406" s="17">
        <v>0.98190299999999997</v>
      </c>
      <c r="R406" s="17">
        <v>0.33359899999999998</v>
      </c>
      <c r="S406" s="17">
        <v>0.60267099999999996</v>
      </c>
      <c r="T406" s="17">
        <v>0.26907199999999998</v>
      </c>
      <c r="U406" s="17">
        <v>0.44646599999999997</v>
      </c>
      <c r="V406" s="17">
        <v>757.8</v>
      </c>
      <c r="W406" s="17">
        <v>0.329706</v>
      </c>
      <c r="X406" s="17">
        <v>541</v>
      </c>
      <c r="Y406" s="17">
        <v>0</v>
      </c>
      <c r="Z406" s="17">
        <v>0</v>
      </c>
      <c r="AA406" s="17">
        <v>0.68686999999999998</v>
      </c>
      <c r="AB406" s="17">
        <v>1.6711299999999998E-2</v>
      </c>
      <c r="AC406" s="17">
        <v>0.33809600000000001</v>
      </c>
      <c r="AD406" s="17">
        <v>0.25</v>
      </c>
      <c r="AE406" s="17">
        <v>1362.9</v>
      </c>
    </row>
    <row r="407" spans="1:31">
      <c r="A407" s="17">
        <v>394</v>
      </c>
      <c r="B407" s="19">
        <v>0.41681712962962963</v>
      </c>
      <c r="C407" s="17">
        <v>90.5</v>
      </c>
      <c r="D407" s="17">
        <v>9.6999999999999993</v>
      </c>
      <c r="E407" s="17">
        <v>1.1743E-2</v>
      </c>
      <c r="F407" s="17">
        <v>0.56799999999999995</v>
      </c>
      <c r="G407" s="17">
        <v>0.972194</v>
      </c>
      <c r="H407" s="17">
        <v>0.36410900000000002</v>
      </c>
      <c r="I407" s="17">
        <v>0.61442699999999995</v>
      </c>
      <c r="J407" s="17">
        <v>0.25031799999999998</v>
      </c>
      <c r="K407" s="17">
        <v>0.40740100000000001</v>
      </c>
      <c r="L407" s="17">
        <v>600.9</v>
      </c>
      <c r="M407" s="17">
        <v>0.37033100000000002</v>
      </c>
      <c r="N407" s="17">
        <v>633</v>
      </c>
      <c r="O407" s="17">
        <v>0</v>
      </c>
      <c r="P407" s="17">
        <v>0</v>
      </c>
      <c r="Q407" s="17">
        <v>0.97978100000000001</v>
      </c>
      <c r="R407" s="17">
        <v>0.337198</v>
      </c>
      <c r="S407" s="17">
        <v>0.60866699999999996</v>
      </c>
      <c r="T407" s="17">
        <v>0.27146999999999999</v>
      </c>
      <c r="U407" s="17">
        <v>0.44600699999999999</v>
      </c>
      <c r="V407" s="17">
        <v>729.8</v>
      </c>
      <c r="W407" s="17">
        <v>0.23794599999999999</v>
      </c>
      <c r="X407" s="17">
        <v>502</v>
      </c>
      <c r="Y407" s="17">
        <v>0</v>
      </c>
      <c r="Z407" s="17">
        <v>0</v>
      </c>
      <c r="AA407" s="17">
        <v>0.686164</v>
      </c>
      <c r="AB407" s="17">
        <v>2.1651E-2</v>
      </c>
      <c r="AC407" s="17">
        <v>0.34307500000000002</v>
      </c>
      <c r="AD407" s="17">
        <v>0.25</v>
      </c>
      <c r="AE407" s="17">
        <v>1382.1</v>
      </c>
    </row>
    <row r="408" spans="1:31">
      <c r="A408" s="17">
        <v>395</v>
      </c>
      <c r="B408" s="19">
        <v>0.4168634259259259</v>
      </c>
      <c r="C408" s="17">
        <v>89.4</v>
      </c>
      <c r="D408" s="17">
        <v>9.6999999999999993</v>
      </c>
      <c r="E408" s="17">
        <v>1.3606999999999999E-2</v>
      </c>
      <c r="F408" s="17">
        <v>0.65800000000000003</v>
      </c>
      <c r="G408" s="17">
        <v>0.966306</v>
      </c>
      <c r="H408" s="17">
        <v>0.340918</v>
      </c>
      <c r="I408" s="17">
        <v>0.59470199999999995</v>
      </c>
      <c r="J408" s="17">
        <v>0.25378400000000001</v>
      </c>
      <c r="K408" s="17">
        <v>0.42674200000000001</v>
      </c>
      <c r="L408" s="17">
        <v>685.8</v>
      </c>
      <c r="M408" s="17">
        <v>0.37080400000000002</v>
      </c>
      <c r="N408" s="17">
        <v>389</v>
      </c>
      <c r="O408" s="17">
        <v>0</v>
      </c>
      <c r="P408" s="17">
        <v>0</v>
      </c>
      <c r="Q408" s="17">
        <v>0.97119</v>
      </c>
      <c r="R408" s="17">
        <v>0.33705800000000002</v>
      </c>
      <c r="S408" s="17">
        <v>0.61273999999999995</v>
      </c>
      <c r="T408" s="17">
        <v>0.27568199999999998</v>
      </c>
      <c r="U408" s="17">
        <v>0.44991599999999998</v>
      </c>
      <c r="V408" s="17">
        <v>737.4</v>
      </c>
      <c r="W408" s="17">
        <v>0.37081999999999998</v>
      </c>
      <c r="X408" s="17">
        <v>441</v>
      </c>
      <c r="Y408" s="17">
        <v>0</v>
      </c>
      <c r="Z408" s="17">
        <v>0</v>
      </c>
      <c r="AA408" s="17">
        <v>0.69217899999999999</v>
      </c>
      <c r="AB408" s="17">
        <v>1.52835E-2</v>
      </c>
      <c r="AC408" s="17">
        <v>0.34127200000000002</v>
      </c>
      <c r="AD408" s="17">
        <v>0.25</v>
      </c>
      <c r="AE408" s="17">
        <v>1211.0999999999999</v>
      </c>
    </row>
    <row r="409" spans="1:31">
      <c r="A409" s="17">
        <v>396</v>
      </c>
      <c r="B409" s="19">
        <v>0.41692129629629626</v>
      </c>
      <c r="C409" s="17">
        <v>89.2</v>
      </c>
      <c r="D409" s="17">
        <v>9.6999999999999993</v>
      </c>
      <c r="E409" s="17">
        <v>1.2127000000000001E-2</v>
      </c>
      <c r="F409" s="17">
        <v>0.58699999999999997</v>
      </c>
      <c r="G409" s="17">
        <v>0.96048199999999995</v>
      </c>
      <c r="H409" s="17">
        <v>0.34539999999999998</v>
      </c>
      <c r="I409" s="17">
        <v>0.59006899999999995</v>
      </c>
      <c r="J409" s="17">
        <v>0.244669</v>
      </c>
      <c r="K409" s="17">
        <v>0.41464499999999999</v>
      </c>
      <c r="L409" s="17">
        <v>627.4</v>
      </c>
      <c r="M409" s="17">
        <v>0.23805699999999999</v>
      </c>
      <c r="N409" s="17">
        <v>376</v>
      </c>
      <c r="O409" s="17">
        <v>0</v>
      </c>
      <c r="P409" s="17">
        <v>0</v>
      </c>
      <c r="Q409" s="17">
        <v>0.97265900000000005</v>
      </c>
      <c r="R409" s="17">
        <v>0.33868399999999999</v>
      </c>
      <c r="S409" s="17">
        <v>0.602105</v>
      </c>
      <c r="T409" s="17">
        <v>0.26342100000000002</v>
      </c>
      <c r="U409" s="17">
        <v>0.4375</v>
      </c>
      <c r="V409" s="17">
        <v>690.9</v>
      </c>
      <c r="W409" s="17">
        <v>0.445108</v>
      </c>
      <c r="X409" s="17">
        <v>395</v>
      </c>
      <c r="Y409" s="17">
        <v>0</v>
      </c>
      <c r="Z409" s="17">
        <v>0</v>
      </c>
      <c r="AA409" s="17">
        <v>0.67307700000000004</v>
      </c>
      <c r="AB409" s="17">
        <v>1.35511E-2</v>
      </c>
      <c r="AC409" s="17">
        <v>0.342254</v>
      </c>
      <c r="AD409" s="17">
        <v>0.25</v>
      </c>
      <c r="AE409" s="17">
        <v>1323.7</v>
      </c>
    </row>
    <row r="410" spans="1:31">
      <c r="A410" s="17">
        <v>397</v>
      </c>
      <c r="B410" s="19">
        <v>0.41697916666666668</v>
      </c>
      <c r="C410" s="17">
        <v>88</v>
      </c>
      <c r="D410" s="17">
        <v>9.6999999999999993</v>
      </c>
      <c r="E410" s="17">
        <v>1.3509999999999999E-2</v>
      </c>
      <c r="F410" s="17">
        <v>0.65400000000000003</v>
      </c>
      <c r="G410" s="17">
        <v>0.980016</v>
      </c>
      <c r="H410" s="17">
        <v>0.32619599999999999</v>
      </c>
      <c r="I410" s="17">
        <v>0.59636999999999996</v>
      </c>
      <c r="J410" s="17">
        <v>0.270175</v>
      </c>
      <c r="K410" s="17">
        <v>0.45303199999999999</v>
      </c>
      <c r="L410" s="17">
        <v>688.5</v>
      </c>
      <c r="M410" s="17">
        <v>0.37079800000000002</v>
      </c>
      <c r="N410" s="17">
        <v>460</v>
      </c>
      <c r="O410" s="17">
        <v>0</v>
      </c>
      <c r="P410" s="17">
        <v>0</v>
      </c>
      <c r="Q410" s="17">
        <v>0.97671300000000005</v>
      </c>
      <c r="R410" s="17">
        <v>0.33222400000000002</v>
      </c>
      <c r="S410" s="17">
        <v>0.599916</v>
      </c>
      <c r="T410" s="17">
        <v>0.26769199999999999</v>
      </c>
      <c r="U410" s="17">
        <v>0.446216</v>
      </c>
      <c r="V410" s="17">
        <v>727.6</v>
      </c>
      <c r="W410" s="17">
        <v>0.34323799999999999</v>
      </c>
      <c r="X410" s="17">
        <v>479</v>
      </c>
      <c r="Y410" s="17">
        <v>0</v>
      </c>
      <c r="Z410" s="17">
        <v>0</v>
      </c>
      <c r="AA410" s="17">
        <v>0.68648500000000001</v>
      </c>
      <c r="AB410" s="17">
        <v>1.8090499999999999E-2</v>
      </c>
      <c r="AC410" s="17">
        <v>0.33706700000000001</v>
      </c>
      <c r="AD410" s="17">
        <v>0.25</v>
      </c>
      <c r="AE410" s="17">
        <v>1206.3</v>
      </c>
    </row>
    <row r="411" spans="1:31">
      <c r="A411" s="17">
        <v>398</v>
      </c>
      <c r="B411" s="19">
        <v>0.41703703703703704</v>
      </c>
      <c r="C411" s="17">
        <v>88</v>
      </c>
      <c r="D411" s="17">
        <v>9.6999999999999993</v>
      </c>
      <c r="E411" s="17">
        <v>1.2652E-2</v>
      </c>
      <c r="F411" s="17">
        <v>0.61199999999999999</v>
      </c>
      <c r="G411" s="17">
        <v>0.96845499999999995</v>
      </c>
      <c r="H411" s="17">
        <v>0.355966</v>
      </c>
      <c r="I411" s="17">
        <v>0.59510300000000005</v>
      </c>
      <c r="J411" s="17">
        <v>0.23913699999999999</v>
      </c>
      <c r="K411" s="17">
        <v>0.40184199999999998</v>
      </c>
      <c r="L411" s="17">
        <v>637.1</v>
      </c>
      <c r="M411" s="17">
        <v>0.36263000000000001</v>
      </c>
      <c r="N411" s="17">
        <v>407</v>
      </c>
      <c r="O411" s="17">
        <v>0</v>
      </c>
      <c r="P411" s="17">
        <v>0</v>
      </c>
      <c r="Q411" s="17">
        <v>0.97642499999999999</v>
      </c>
      <c r="R411" s="17">
        <v>0.33258700000000002</v>
      </c>
      <c r="S411" s="17">
        <v>0.604881</v>
      </c>
      <c r="T411" s="17">
        <v>0.27229500000000001</v>
      </c>
      <c r="U411" s="17">
        <v>0.45016200000000001</v>
      </c>
      <c r="V411" s="17">
        <v>690.4</v>
      </c>
      <c r="W411" s="17">
        <v>0.311172</v>
      </c>
      <c r="X411" s="17">
        <v>385</v>
      </c>
      <c r="Y411" s="17">
        <v>0</v>
      </c>
      <c r="Z411" s="17">
        <v>0</v>
      </c>
      <c r="AA411" s="17">
        <v>0.69255699999999998</v>
      </c>
      <c r="AB411" s="17">
        <v>1.4887900000000001E-2</v>
      </c>
      <c r="AC411" s="17">
        <v>0.33664100000000002</v>
      </c>
      <c r="AD411" s="17">
        <v>0.25</v>
      </c>
      <c r="AE411" s="17">
        <v>1303.7</v>
      </c>
    </row>
    <row r="412" spans="1:31">
      <c r="A412" s="17">
        <v>399</v>
      </c>
      <c r="B412" s="19">
        <v>0.41709490740740746</v>
      </c>
      <c r="C412" s="17">
        <v>86.7</v>
      </c>
      <c r="D412" s="17">
        <v>10.6</v>
      </c>
      <c r="E412" s="17">
        <v>1.4451E-2</v>
      </c>
      <c r="F412" s="17">
        <v>0.69899999999999995</v>
      </c>
      <c r="G412" s="17">
        <v>0.98094199999999998</v>
      </c>
      <c r="H412" s="17">
        <v>0.36960199999999999</v>
      </c>
      <c r="I412" s="17">
        <v>0.62683599999999995</v>
      </c>
      <c r="J412" s="17">
        <v>0.25723499999999999</v>
      </c>
      <c r="K412" s="17">
        <v>0.41037000000000001</v>
      </c>
      <c r="L412" s="17">
        <v>657.6</v>
      </c>
      <c r="M412" s="17">
        <v>0.45205400000000001</v>
      </c>
      <c r="N412" s="17">
        <v>511</v>
      </c>
      <c r="O412" s="17">
        <v>0</v>
      </c>
      <c r="P412" s="17">
        <v>0</v>
      </c>
      <c r="Q412" s="17">
        <v>0.973889</v>
      </c>
      <c r="R412" s="17">
        <v>0.32617200000000002</v>
      </c>
      <c r="S412" s="17">
        <v>0.60339600000000004</v>
      </c>
      <c r="T412" s="17">
        <v>0.27722400000000003</v>
      </c>
      <c r="U412" s="17">
        <v>0.45944000000000002</v>
      </c>
      <c r="V412" s="17">
        <v>724.8</v>
      </c>
      <c r="W412" s="17">
        <v>0.13559499999999999</v>
      </c>
      <c r="X412" s="17">
        <v>438</v>
      </c>
      <c r="Y412" s="17">
        <v>0</v>
      </c>
      <c r="Z412" s="17">
        <v>0</v>
      </c>
      <c r="AA412" s="17">
        <v>0.70683099999999999</v>
      </c>
      <c r="AB412" s="17">
        <v>2.0910000000000002E-2</v>
      </c>
      <c r="AC412" s="17">
        <v>0.33196900000000001</v>
      </c>
      <c r="AD412" s="17">
        <v>0.25</v>
      </c>
      <c r="AE412" s="17">
        <v>1263.0999999999999</v>
      </c>
    </row>
    <row r="413" spans="1:31">
      <c r="A413" s="17">
        <v>400</v>
      </c>
      <c r="B413" s="19">
        <v>0.41715277777777776</v>
      </c>
      <c r="C413" s="17">
        <v>86.7</v>
      </c>
      <c r="D413" s="17">
        <v>9.6999999999999993</v>
      </c>
      <c r="E413" s="17">
        <v>1.2645E-2</v>
      </c>
      <c r="F413" s="17">
        <v>0.61199999999999999</v>
      </c>
      <c r="G413" s="17">
        <v>0.97584199999999999</v>
      </c>
      <c r="H413" s="17">
        <v>0.35191</v>
      </c>
      <c r="I413" s="17">
        <v>0.60056399999999999</v>
      </c>
      <c r="J413" s="17">
        <v>0.24865399999999999</v>
      </c>
      <c r="K413" s="17">
        <v>0.41403400000000001</v>
      </c>
      <c r="L413" s="17">
        <v>658.3</v>
      </c>
      <c r="M413" s="17">
        <v>0.37081999999999998</v>
      </c>
      <c r="N413" s="17">
        <v>532</v>
      </c>
      <c r="O413" s="17">
        <v>0</v>
      </c>
      <c r="P413" s="17">
        <v>0</v>
      </c>
      <c r="Q413" s="17">
        <v>0.98153900000000005</v>
      </c>
      <c r="R413" s="17">
        <v>0.343588</v>
      </c>
      <c r="S413" s="17">
        <v>0.611016</v>
      </c>
      <c r="T413" s="17">
        <v>0.267428</v>
      </c>
      <c r="U413" s="17">
        <v>0.43767800000000001</v>
      </c>
      <c r="V413" s="17">
        <v>702.3</v>
      </c>
      <c r="W413" s="17">
        <v>0.37081999999999998</v>
      </c>
      <c r="X413" s="17">
        <v>426</v>
      </c>
      <c r="Y413" s="17">
        <v>0</v>
      </c>
      <c r="Z413" s="17">
        <v>0</v>
      </c>
      <c r="AA413" s="17">
        <v>0.67335100000000003</v>
      </c>
      <c r="AB413" s="17">
        <v>1.9971699999999998E-2</v>
      </c>
      <c r="AC413" s="17">
        <v>0.34892899999999999</v>
      </c>
      <c r="AD413" s="17">
        <v>0.25</v>
      </c>
      <c r="AE413" s="17">
        <v>1261.7</v>
      </c>
    </row>
    <row r="414" spans="1:31">
      <c r="A414" s="17">
        <v>401</v>
      </c>
      <c r="B414" s="19">
        <v>0.41719907407407408</v>
      </c>
      <c r="C414" s="17">
        <v>85.2</v>
      </c>
      <c r="D414" s="17">
        <v>10.6</v>
      </c>
      <c r="E414" s="17">
        <v>1.4253E-2</v>
      </c>
      <c r="F414" s="17">
        <v>0.69</v>
      </c>
      <c r="G414" s="17">
        <v>0.97007699999999997</v>
      </c>
      <c r="H414" s="17">
        <v>0.35511700000000002</v>
      </c>
      <c r="I414" s="17">
        <v>0.62213300000000005</v>
      </c>
      <c r="J414" s="17">
        <v>0.26701599999999998</v>
      </c>
      <c r="K414" s="17">
        <v>0.42919499999999999</v>
      </c>
      <c r="L414" s="17">
        <v>658.1</v>
      </c>
      <c r="M414" s="17">
        <v>0.27020699999999997</v>
      </c>
      <c r="N414" s="17">
        <v>368</v>
      </c>
      <c r="O414" s="17">
        <v>0</v>
      </c>
      <c r="P414" s="17">
        <v>0</v>
      </c>
      <c r="Q414" s="17">
        <v>0.97156900000000002</v>
      </c>
      <c r="R414" s="17">
        <v>0.33669100000000002</v>
      </c>
      <c r="S414" s="17">
        <v>0.61226999999999998</v>
      </c>
      <c r="T414" s="17">
        <v>0.27557799999999999</v>
      </c>
      <c r="U414" s="17">
        <v>0.45009300000000002</v>
      </c>
      <c r="V414" s="17">
        <v>735.3</v>
      </c>
      <c r="W414" s="17">
        <v>0.29475200000000001</v>
      </c>
      <c r="X414" s="17">
        <v>414</v>
      </c>
      <c r="Y414" s="17">
        <v>0</v>
      </c>
      <c r="Z414" s="17">
        <v>0</v>
      </c>
      <c r="AA414" s="17">
        <v>0.69245100000000004</v>
      </c>
      <c r="AB414" s="17">
        <v>1.51489E-2</v>
      </c>
      <c r="AC414" s="17">
        <v>0.340866</v>
      </c>
      <c r="AD414" s="17">
        <v>0.25</v>
      </c>
      <c r="AE414" s="17">
        <v>1262</v>
      </c>
    </row>
    <row r="415" spans="1:31">
      <c r="A415" s="17">
        <v>402</v>
      </c>
      <c r="B415" s="19">
        <v>0.41725694444444444</v>
      </c>
      <c r="C415" s="17">
        <v>86.3</v>
      </c>
      <c r="D415" s="17">
        <v>9.6999999999999993</v>
      </c>
      <c r="E415" s="17">
        <v>1.2064999999999999E-2</v>
      </c>
      <c r="F415" s="17">
        <v>0.58399999999999996</v>
      </c>
      <c r="G415" s="17">
        <v>0.97447899999999998</v>
      </c>
      <c r="H415" s="17">
        <v>0.365846</v>
      </c>
      <c r="I415" s="17">
        <v>0.62002299999999999</v>
      </c>
      <c r="J415" s="17">
        <v>0.25417699999999999</v>
      </c>
      <c r="K415" s="17">
        <v>0.40994799999999998</v>
      </c>
      <c r="L415" s="17">
        <v>636.6</v>
      </c>
      <c r="M415" s="17">
        <v>0.32824999999999999</v>
      </c>
      <c r="N415" s="17">
        <v>292</v>
      </c>
      <c r="O415" s="17">
        <v>0</v>
      </c>
      <c r="P415" s="17">
        <v>0</v>
      </c>
      <c r="Q415" s="17">
        <v>0.96580999999999995</v>
      </c>
      <c r="R415" s="17">
        <v>0.34691899999999998</v>
      </c>
      <c r="S415" s="17">
        <v>0.60629699999999997</v>
      </c>
      <c r="T415" s="17">
        <v>0.259378</v>
      </c>
      <c r="U415" s="17">
        <v>0.42780699999999999</v>
      </c>
      <c r="V415" s="17">
        <v>679.2</v>
      </c>
      <c r="W415" s="17">
        <v>0.27741399999999999</v>
      </c>
      <c r="X415" s="17">
        <v>420</v>
      </c>
      <c r="Y415" s="17">
        <v>0</v>
      </c>
      <c r="Z415" s="17">
        <v>0</v>
      </c>
      <c r="AA415" s="17">
        <v>0.658165</v>
      </c>
      <c r="AB415" s="17">
        <v>1.0687500000000001E-2</v>
      </c>
      <c r="AC415" s="17">
        <v>0.34969099999999997</v>
      </c>
      <c r="AD415" s="17">
        <v>0.25</v>
      </c>
      <c r="AE415" s="17">
        <v>1304.8</v>
      </c>
    </row>
    <row r="416" spans="1:31">
      <c r="A416" s="17">
        <v>403</v>
      </c>
      <c r="B416" s="19">
        <v>0.41731481481481486</v>
      </c>
      <c r="C416" s="17">
        <v>83.8</v>
      </c>
      <c r="D416" s="17">
        <v>10.6</v>
      </c>
      <c r="E416" s="17">
        <v>1.3216E-2</v>
      </c>
      <c r="F416" s="17">
        <v>0.64</v>
      </c>
      <c r="G416" s="17">
        <v>0.96428899999999995</v>
      </c>
      <c r="H416" s="17">
        <v>0.355852</v>
      </c>
      <c r="I416" s="17">
        <v>0.60458900000000004</v>
      </c>
      <c r="J416" s="17">
        <v>0.24873700000000001</v>
      </c>
      <c r="K416" s="17">
        <v>0.41141499999999998</v>
      </c>
      <c r="L416" s="17">
        <v>633.79999999999995</v>
      </c>
      <c r="M416" s="17">
        <v>0.37081999999999998</v>
      </c>
      <c r="N416" s="17">
        <v>568</v>
      </c>
      <c r="O416" s="17">
        <v>0</v>
      </c>
      <c r="P416" s="17">
        <v>0</v>
      </c>
      <c r="Q416" s="17">
        <v>0.97531599999999996</v>
      </c>
      <c r="R416" s="17">
        <v>0.34795999999999999</v>
      </c>
      <c r="S416" s="17">
        <v>0.61755700000000002</v>
      </c>
      <c r="T416" s="17">
        <v>0.26959699999999998</v>
      </c>
      <c r="U416" s="17">
        <v>0.436554</v>
      </c>
      <c r="V416" s="17">
        <v>728.9</v>
      </c>
      <c r="W416" s="17">
        <v>0.37081999999999998</v>
      </c>
      <c r="X416" s="17">
        <v>432</v>
      </c>
      <c r="Y416" s="17">
        <v>0</v>
      </c>
      <c r="Z416" s="17">
        <v>0</v>
      </c>
      <c r="AA416" s="17">
        <v>0.67162200000000005</v>
      </c>
      <c r="AB416" s="17">
        <v>2.23573E-2</v>
      </c>
      <c r="AC416" s="17">
        <v>0.353987</v>
      </c>
      <c r="AD416" s="17">
        <v>0.25</v>
      </c>
      <c r="AE416" s="17">
        <v>1310.4000000000001</v>
      </c>
    </row>
    <row r="417" spans="1:31">
      <c r="A417" s="17">
        <v>404</v>
      </c>
      <c r="B417" s="19">
        <v>0.41737268518518517</v>
      </c>
      <c r="C417" s="17">
        <v>84.1</v>
      </c>
      <c r="D417" s="17">
        <v>10.6</v>
      </c>
      <c r="E417" s="17">
        <v>1.4153000000000001E-2</v>
      </c>
      <c r="F417" s="17">
        <v>0.68500000000000005</v>
      </c>
      <c r="G417" s="17">
        <v>0.97644900000000001</v>
      </c>
      <c r="H417" s="17">
        <v>0.336289</v>
      </c>
      <c r="I417" s="17">
        <v>0.59290299999999996</v>
      </c>
      <c r="J417" s="17">
        <v>0.25661400000000001</v>
      </c>
      <c r="K417" s="17">
        <v>0.432809</v>
      </c>
      <c r="L417" s="17">
        <v>662.7</v>
      </c>
      <c r="M417" s="17">
        <v>0.14163999999999999</v>
      </c>
      <c r="N417" s="17">
        <v>527</v>
      </c>
      <c r="O417" s="17">
        <v>0</v>
      </c>
      <c r="P417" s="17">
        <v>0</v>
      </c>
      <c r="Q417" s="17">
        <v>0.98029100000000002</v>
      </c>
      <c r="R417" s="17">
        <v>0.348215</v>
      </c>
      <c r="S417" s="17">
        <v>0.62947600000000004</v>
      </c>
      <c r="T417" s="17">
        <v>0.28126099999999998</v>
      </c>
      <c r="U417" s="17">
        <v>0.44681799999999999</v>
      </c>
      <c r="V417" s="17">
        <v>763.1</v>
      </c>
      <c r="W417" s="17">
        <v>0.37081999999999998</v>
      </c>
      <c r="X417" s="17">
        <v>510</v>
      </c>
      <c r="Y417" s="17">
        <v>0</v>
      </c>
      <c r="Z417" s="17">
        <v>0</v>
      </c>
      <c r="AA417" s="17">
        <v>0.68741200000000002</v>
      </c>
      <c r="AB417" s="17">
        <v>2.1688599999999999E-2</v>
      </c>
      <c r="AC417" s="17">
        <v>0.35431499999999999</v>
      </c>
      <c r="AD417" s="17">
        <v>0.25</v>
      </c>
      <c r="AE417" s="17">
        <v>1253.3</v>
      </c>
    </row>
    <row r="418" spans="1:31">
      <c r="A418" s="17">
        <v>405</v>
      </c>
      <c r="B418" s="19">
        <v>0.41743055555555553</v>
      </c>
      <c r="C418" s="17">
        <v>82.7</v>
      </c>
      <c r="D418" s="17">
        <v>10.6</v>
      </c>
      <c r="E418" s="17">
        <v>1.4572999999999999E-2</v>
      </c>
      <c r="F418" s="17">
        <v>0.70499999999999996</v>
      </c>
      <c r="G418" s="17">
        <v>0.98369700000000004</v>
      </c>
      <c r="H418" s="17">
        <v>0.34148699999999999</v>
      </c>
      <c r="I418" s="17">
        <v>0.60305299999999995</v>
      </c>
      <c r="J418" s="17">
        <v>0.26156600000000002</v>
      </c>
      <c r="K418" s="17">
        <v>0.43373600000000001</v>
      </c>
      <c r="L418" s="17">
        <v>685</v>
      </c>
      <c r="M418" s="17">
        <v>0.195575</v>
      </c>
      <c r="N418" s="17">
        <v>560</v>
      </c>
      <c r="O418" s="17">
        <v>0</v>
      </c>
      <c r="P418" s="17">
        <v>0</v>
      </c>
      <c r="Q418" s="17">
        <v>0.98352200000000001</v>
      </c>
      <c r="R418" s="17">
        <v>0.345441</v>
      </c>
      <c r="S418" s="17">
        <v>0.62358499999999994</v>
      </c>
      <c r="T418" s="17">
        <v>0.27814299999999997</v>
      </c>
      <c r="U418" s="17">
        <v>0.44603900000000002</v>
      </c>
      <c r="V418" s="17">
        <v>729.4</v>
      </c>
      <c r="W418" s="17">
        <v>0.35611999999999999</v>
      </c>
      <c r="X418" s="17">
        <v>362</v>
      </c>
      <c r="Y418" s="17">
        <v>0</v>
      </c>
      <c r="Z418" s="17">
        <v>0</v>
      </c>
      <c r="AA418" s="17">
        <v>0.68621399999999999</v>
      </c>
      <c r="AB418" s="17">
        <v>2.3791E-2</v>
      </c>
      <c r="AC418" s="17">
        <v>0.35205900000000001</v>
      </c>
      <c r="AD418" s="17">
        <v>0.25</v>
      </c>
      <c r="AE418" s="17">
        <v>1212.4000000000001</v>
      </c>
    </row>
    <row r="419" spans="1:31">
      <c r="A419" s="17">
        <v>406</v>
      </c>
      <c r="B419" s="19">
        <v>0.41748842592592594</v>
      </c>
      <c r="C419" s="17">
        <v>82.7</v>
      </c>
      <c r="D419" s="17">
        <v>10.6</v>
      </c>
      <c r="E419" s="17">
        <v>1.4109999999999999E-2</v>
      </c>
      <c r="F419" s="17">
        <v>0.68300000000000005</v>
      </c>
      <c r="G419" s="17">
        <v>0.97179899999999997</v>
      </c>
      <c r="H419" s="17">
        <v>0.36960799999999999</v>
      </c>
      <c r="I419" s="17">
        <v>0.63917199999999996</v>
      </c>
      <c r="J419" s="17">
        <v>0.26956400000000003</v>
      </c>
      <c r="K419" s="17">
        <v>0.42173899999999998</v>
      </c>
      <c r="L419" s="17">
        <v>681.7</v>
      </c>
      <c r="M419" s="17">
        <v>0.32412299999999999</v>
      </c>
      <c r="N419" s="17">
        <v>369</v>
      </c>
      <c r="O419" s="17">
        <v>0</v>
      </c>
      <c r="P419" s="17">
        <v>0</v>
      </c>
      <c r="Q419" s="17">
        <v>0.97617200000000004</v>
      </c>
      <c r="R419" s="17">
        <v>0.355906</v>
      </c>
      <c r="S419" s="17">
        <v>0.624857</v>
      </c>
      <c r="T419" s="17">
        <v>0.268951</v>
      </c>
      <c r="U419" s="17">
        <v>0.43042000000000002</v>
      </c>
      <c r="V419" s="17">
        <v>699.2</v>
      </c>
      <c r="W419" s="17">
        <v>0.37081999999999998</v>
      </c>
      <c r="X419" s="17">
        <v>462</v>
      </c>
      <c r="Y419" s="17">
        <v>0</v>
      </c>
      <c r="Z419" s="17">
        <v>0</v>
      </c>
      <c r="AA419" s="17">
        <v>0.66218399999999999</v>
      </c>
      <c r="AB419" s="17">
        <v>1.5724399999999999E-2</v>
      </c>
      <c r="AC419" s="17">
        <v>0.36013499999999998</v>
      </c>
      <c r="AD419" s="17">
        <v>0.25</v>
      </c>
      <c r="AE419" s="17">
        <v>1218.3</v>
      </c>
    </row>
    <row r="420" spans="1:31">
      <c r="A420" s="17">
        <v>407</v>
      </c>
      <c r="B420" s="19">
        <v>0.4175462962962963</v>
      </c>
      <c r="C420" s="17">
        <v>81.599999999999994</v>
      </c>
      <c r="D420" s="17">
        <v>10.6</v>
      </c>
      <c r="E420" s="17">
        <v>1.3788999999999999E-2</v>
      </c>
      <c r="F420" s="17">
        <v>0.66700000000000004</v>
      </c>
      <c r="G420" s="17">
        <v>0.96686000000000005</v>
      </c>
      <c r="H420" s="17">
        <v>0.34169899999999997</v>
      </c>
      <c r="I420" s="17">
        <v>0.61453999999999998</v>
      </c>
      <c r="J420" s="17">
        <v>0.272841</v>
      </c>
      <c r="K420" s="17">
        <v>0.44397599999999998</v>
      </c>
      <c r="L420" s="17">
        <v>659.4</v>
      </c>
      <c r="M420" s="17">
        <v>0.30623499999999998</v>
      </c>
      <c r="N420" s="17">
        <v>391</v>
      </c>
      <c r="O420" s="17">
        <v>0</v>
      </c>
      <c r="P420" s="17">
        <v>0</v>
      </c>
      <c r="Q420" s="17">
        <v>0.97322500000000001</v>
      </c>
      <c r="R420" s="17">
        <v>0.34499099999999999</v>
      </c>
      <c r="S420" s="17">
        <v>0.61063299999999998</v>
      </c>
      <c r="T420" s="17">
        <v>0.26564199999999999</v>
      </c>
      <c r="U420" s="17">
        <v>0.435027</v>
      </c>
      <c r="V420" s="17">
        <v>697.8</v>
      </c>
      <c r="W420" s="17">
        <v>0.33118500000000001</v>
      </c>
      <c r="X420" s="17">
        <v>469</v>
      </c>
      <c r="Y420" s="17">
        <v>0</v>
      </c>
      <c r="Z420" s="17">
        <v>0</v>
      </c>
      <c r="AA420" s="17">
        <v>0.66927199999999998</v>
      </c>
      <c r="AB420" s="17">
        <v>1.6091399999999999E-2</v>
      </c>
      <c r="AC420" s="17">
        <v>0.34926600000000002</v>
      </c>
      <c r="AD420" s="17">
        <v>0.25</v>
      </c>
      <c r="AE420" s="17">
        <v>1259.5999999999999</v>
      </c>
    </row>
    <row r="421" spans="1:31">
      <c r="A421" s="17">
        <v>408</v>
      </c>
      <c r="B421" s="19">
        <v>0.41760416666666672</v>
      </c>
      <c r="C421" s="17">
        <v>81.400000000000006</v>
      </c>
      <c r="D421" s="17">
        <v>11.4</v>
      </c>
      <c r="E421" s="17">
        <v>1.4814000000000001E-2</v>
      </c>
      <c r="F421" s="17">
        <v>0.71699999999999997</v>
      </c>
      <c r="G421" s="17">
        <v>0.98014999999999997</v>
      </c>
      <c r="H421" s="17">
        <v>0.347858</v>
      </c>
      <c r="I421" s="17">
        <v>0.60339600000000004</v>
      </c>
      <c r="J421" s="17">
        <v>0.25553799999999999</v>
      </c>
      <c r="K421" s="17">
        <v>0.42349999999999999</v>
      </c>
      <c r="L421" s="17">
        <v>642.4</v>
      </c>
      <c r="M421" s="17">
        <v>0.32138800000000001</v>
      </c>
      <c r="N421" s="17">
        <v>554</v>
      </c>
      <c r="O421" s="17">
        <v>0</v>
      </c>
      <c r="P421" s="17">
        <v>0</v>
      </c>
      <c r="Q421" s="17">
        <v>0.97980500000000004</v>
      </c>
      <c r="R421" s="17">
        <v>0.33939200000000003</v>
      </c>
      <c r="S421" s="17">
        <v>0.61306700000000003</v>
      </c>
      <c r="T421" s="17">
        <v>0.273675</v>
      </c>
      <c r="U421" s="17">
        <v>0.44640299999999999</v>
      </c>
      <c r="V421" s="17">
        <v>740.4</v>
      </c>
      <c r="W421" s="17">
        <v>0.314805</v>
      </c>
      <c r="X421" s="17">
        <v>556</v>
      </c>
      <c r="Y421" s="17">
        <v>0</v>
      </c>
      <c r="Z421" s="17">
        <v>0</v>
      </c>
      <c r="AA421" s="17">
        <v>0.68677299999999997</v>
      </c>
      <c r="AB421" s="17">
        <v>2.39207E-2</v>
      </c>
      <c r="AC421" s="17">
        <v>0.345939</v>
      </c>
      <c r="AD421" s="17">
        <v>0.25</v>
      </c>
      <c r="AE421" s="17">
        <v>1293</v>
      </c>
    </row>
    <row r="422" spans="1:31">
      <c r="A422" s="17">
        <v>409</v>
      </c>
      <c r="B422" s="19">
        <v>0.41765046296296293</v>
      </c>
      <c r="C422" s="17">
        <v>80.3</v>
      </c>
      <c r="D422" s="17">
        <v>11.4</v>
      </c>
      <c r="E422" s="17">
        <v>1.5115E-2</v>
      </c>
      <c r="F422" s="17">
        <v>0.73099999999999998</v>
      </c>
      <c r="G422" s="17">
        <v>0.96760199999999996</v>
      </c>
      <c r="H422" s="17">
        <v>0.357935</v>
      </c>
      <c r="I422" s="17">
        <v>0.60246699999999997</v>
      </c>
      <c r="J422" s="17">
        <v>0.244532</v>
      </c>
      <c r="K422" s="17">
        <v>0.405885</v>
      </c>
      <c r="L422" s="17">
        <v>634.9</v>
      </c>
      <c r="M422" s="17">
        <v>0.34709800000000002</v>
      </c>
      <c r="N422" s="17">
        <v>277</v>
      </c>
      <c r="O422" s="17">
        <v>0</v>
      </c>
      <c r="P422" s="17">
        <v>0</v>
      </c>
      <c r="Q422" s="17">
        <v>0.97791600000000001</v>
      </c>
      <c r="R422" s="17">
        <v>0.34400900000000001</v>
      </c>
      <c r="S422" s="17">
        <v>0.63147600000000004</v>
      </c>
      <c r="T422" s="17">
        <v>0.287466</v>
      </c>
      <c r="U422" s="17">
        <v>0.45523000000000002</v>
      </c>
      <c r="V422" s="17">
        <v>730.3</v>
      </c>
      <c r="W422" s="17">
        <v>0.107477</v>
      </c>
      <c r="X422" s="17">
        <v>474</v>
      </c>
      <c r="Y422" s="17">
        <v>0</v>
      </c>
      <c r="Z422" s="17">
        <v>0</v>
      </c>
      <c r="AA422" s="17">
        <v>0.700353</v>
      </c>
      <c r="AB422" s="17">
        <v>1.19609E-2</v>
      </c>
      <c r="AC422" s="17">
        <v>0.34744799999999998</v>
      </c>
      <c r="AD422" s="17">
        <v>0.25</v>
      </c>
      <c r="AE422" s="17">
        <v>1308.0999999999999</v>
      </c>
    </row>
    <row r="423" spans="1:31">
      <c r="A423" s="17">
        <v>410</v>
      </c>
      <c r="B423" s="19">
        <v>0.41770833333333335</v>
      </c>
      <c r="C423" s="17">
        <v>79.8</v>
      </c>
      <c r="D423" s="17">
        <v>11.4</v>
      </c>
      <c r="E423" s="17">
        <v>1.5223E-2</v>
      </c>
      <c r="F423" s="17">
        <v>0.73699999999999999</v>
      </c>
      <c r="G423" s="17">
        <v>0.972113</v>
      </c>
      <c r="H423" s="17">
        <v>0.342974</v>
      </c>
      <c r="I423" s="17">
        <v>0.60202800000000001</v>
      </c>
      <c r="J423" s="17">
        <v>0.25905400000000001</v>
      </c>
      <c r="K423" s="17">
        <v>0.43030200000000002</v>
      </c>
      <c r="L423" s="17">
        <v>647.9</v>
      </c>
      <c r="M423" s="17">
        <v>0.24998799999999999</v>
      </c>
      <c r="N423" s="17">
        <v>373</v>
      </c>
      <c r="O423" s="17">
        <v>0</v>
      </c>
      <c r="P423" s="17">
        <v>0</v>
      </c>
      <c r="Q423" s="17">
        <v>0.98243000000000003</v>
      </c>
      <c r="R423" s="17">
        <v>0.34113300000000002</v>
      </c>
      <c r="S423" s="17">
        <v>0.62172700000000003</v>
      </c>
      <c r="T423" s="17">
        <v>0.28059400000000001</v>
      </c>
      <c r="U423" s="17">
        <v>0.45131399999999999</v>
      </c>
      <c r="V423" s="17">
        <v>761.1</v>
      </c>
      <c r="W423" s="17">
        <v>0.25888100000000003</v>
      </c>
      <c r="X423" s="17">
        <v>296</v>
      </c>
      <c r="Y423" s="17">
        <v>0</v>
      </c>
      <c r="Z423" s="17">
        <v>0</v>
      </c>
      <c r="AA423" s="17">
        <v>0.69433</v>
      </c>
      <c r="AB423" s="17">
        <v>1.63564E-2</v>
      </c>
      <c r="AC423" s="17">
        <v>0.34572199999999997</v>
      </c>
      <c r="AD423" s="17">
        <v>0.25</v>
      </c>
      <c r="AE423" s="17">
        <v>1281.9000000000001</v>
      </c>
    </row>
    <row r="424" spans="1:31">
      <c r="A424" s="17">
        <v>411</v>
      </c>
      <c r="B424" s="19">
        <v>0.41776620370370371</v>
      </c>
      <c r="C424" s="17">
        <v>79.2</v>
      </c>
      <c r="D424" s="17">
        <v>11.4</v>
      </c>
      <c r="E424" s="17">
        <v>1.4754E-2</v>
      </c>
      <c r="F424" s="17">
        <v>0.71399999999999997</v>
      </c>
      <c r="G424" s="17">
        <v>0.96579800000000005</v>
      </c>
      <c r="H424" s="17">
        <v>0.375643</v>
      </c>
      <c r="I424" s="17">
        <v>0.63698600000000005</v>
      </c>
      <c r="J424" s="17">
        <v>0.26134299999999999</v>
      </c>
      <c r="K424" s="17">
        <v>0.41027999999999998</v>
      </c>
      <c r="L424" s="17">
        <v>645.70000000000005</v>
      </c>
      <c r="M424" s="17">
        <v>0.312027</v>
      </c>
      <c r="N424" s="17">
        <v>442</v>
      </c>
      <c r="O424" s="17">
        <v>0</v>
      </c>
      <c r="P424" s="17">
        <v>0</v>
      </c>
      <c r="Q424" s="17">
        <v>0.97025600000000001</v>
      </c>
      <c r="R424" s="17">
        <v>0.34826699999999999</v>
      </c>
      <c r="S424" s="17">
        <v>0.62209700000000001</v>
      </c>
      <c r="T424" s="17">
        <v>0.27383000000000002</v>
      </c>
      <c r="U424" s="17">
        <v>0.44017200000000001</v>
      </c>
      <c r="V424" s="17">
        <v>739.1</v>
      </c>
      <c r="W424" s="17">
        <v>0.285468</v>
      </c>
      <c r="X424" s="17">
        <v>363</v>
      </c>
      <c r="Y424" s="17">
        <v>0</v>
      </c>
      <c r="Z424" s="17">
        <v>0</v>
      </c>
      <c r="AA424" s="17">
        <v>0.67718800000000001</v>
      </c>
      <c r="AB424" s="17">
        <v>1.9249200000000001E-2</v>
      </c>
      <c r="AC424" s="17">
        <v>0.35353899999999999</v>
      </c>
      <c r="AD424" s="17">
        <v>0.25</v>
      </c>
      <c r="AE424" s="17">
        <v>1286.2</v>
      </c>
    </row>
    <row r="425" spans="1:31">
      <c r="A425" s="17">
        <v>412</v>
      </c>
      <c r="B425" s="19">
        <v>0.41782407407407413</v>
      </c>
      <c r="C425" s="17">
        <v>77.400000000000006</v>
      </c>
      <c r="D425" s="17">
        <v>12.3</v>
      </c>
      <c r="E425" s="17">
        <v>1.6938000000000002E-2</v>
      </c>
      <c r="F425" s="17">
        <v>0.82</v>
      </c>
      <c r="G425" s="17">
        <v>0.96973699999999996</v>
      </c>
      <c r="H425" s="17">
        <v>0.36094100000000001</v>
      </c>
      <c r="I425" s="17">
        <v>0.61575100000000005</v>
      </c>
      <c r="J425" s="17">
        <v>0.25480900000000001</v>
      </c>
      <c r="K425" s="17">
        <v>0.41381899999999999</v>
      </c>
      <c r="L425" s="17">
        <v>657.9</v>
      </c>
      <c r="M425" s="17">
        <v>0.36460500000000001</v>
      </c>
      <c r="N425" s="17">
        <v>332</v>
      </c>
      <c r="O425" s="17">
        <v>0</v>
      </c>
      <c r="P425" s="17">
        <v>0</v>
      </c>
      <c r="Q425" s="17">
        <v>0.97999099999999995</v>
      </c>
      <c r="R425" s="17">
        <v>0.337424</v>
      </c>
      <c r="S425" s="17">
        <v>0.62373100000000004</v>
      </c>
      <c r="T425" s="17">
        <v>0.28630699999999998</v>
      </c>
      <c r="U425" s="17">
        <v>0.45902300000000001</v>
      </c>
      <c r="V425" s="17">
        <v>727.9</v>
      </c>
      <c r="W425" s="17">
        <v>0.27701900000000002</v>
      </c>
      <c r="X425" s="17">
        <v>375</v>
      </c>
      <c r="Y425" s="17">
        <v>0</v>
      </c>
      <c r="Z425" s="17">
        <v>0</v>
      </c>
      <c r="AA425" s="17">
        <v>0.70618999999999998</v>
      </c>
      <c r="AB425" s="17">
        <v>1.5946700000000001E-2</v>
      </c>
      <c r="AC425" s="17">
        <v>0.34198899999999999</v>
      </c>
      <c r="AD425" s="17">
        <v>0.25</v>
      </c>
      <c r="AE425" s="17">
        <v>1262.5</v>
      </c>
    </row>
    <row r="426" spans="1:31">
      <c r="A426" s="17">
        <v>413</v>
      </c>
      <c r="B426" s="19">
        <v>0.41788194444444443</v>
      </c>
      <c r="C426" s="17">
        <v>77.400000000000006</v>
      </c>
      <c r="D426" s="17">
        <v>13.2</v>
      </c>
      <c r="E426" s="17">
        <v>1.7028999999999999E-2</v>
      </c>
      <c r="F426" s="17">
        <v>0.82399999999999995</v>
      </c>
      <c r="G426" s="17">
        <v>0.975912</v>
      </c>
      <c r="H426" s="17">
        <v>0.35037099999999999</v>
      </c>
      <c r="I426" s="17">
        <v>0.62981900000000002</v>
      </c>
      <c r="J426" s="17">
        <v>0.27944799999999997</v>
      </c>
      <c r="K426" s="17">
        <v>0.44369599999999998</v>
      </c>
      <c r="L426" s="17">
        <v>646</v>
      </c>
      <c r="M426" s="17">
        <v>0.188828</v>
      </c>
      <c r="N426" s="17">
        <v>442</v>
      </c>
      <c r="O426" s="17">
        <v>0</v>
      </c>
      <c r="P426" s="17">
        <v>0</v>
      </c>
      <c r="Q426" s="17">
        <v>0.97648800000000002</v>
      </c>
      <c r="R426" s="17">
        <v>0.34580100000000003</v>
      </c>
      <c r="S426" s="17">
        <v>0.61911799999999995</v>
      </c>
      <c r="T426" s="17">
        <v>0.27331699999999998</v>
      </c>
      <c r="U426" s="17">
        <v>0.44146200000000002</v>
      </c>
      <c r="V426" s="17">
        <v>730.4</v>
      </c>
      <c r="W426" s="17">
        <v>0.33392899999999998</v>
      </c>
      <c r="X426" s="17">
        <v>396</v>
      </c>
      <c r="Y426" s="17">
        <v>0</v>
      </c>
      <c r="Z426" s="17">
        <v>0</v>
      </c>
      <c r="AA426" s="17">
        <v>0.679172</v>
      </c>
      <c r="AB426" s="17">
        <v>2.2184499999999999E-2</v>
      </c>
      <c r="AC426" s="17">
        <v>0.35186400000000001</v>
      </c>
      <c r="AD426" s="17">
        <v>0.25</v>
      </c>
      <c r="AE426" s="17">
        <v>1285.7</v>
      </c>
    </row>
    <row r="427" spans="1:31">
      <c r="A427" s="17">
        <v>414</v>
      </c>
      <c r="B427" s="19">
        <v>0.41793981481481479</v>
      </c>
      <c r="C427" s="17">
        <v>76.3</v>
      </c>
      <c r="D427" s="17">
        <v>14.1</v>
      </c>
      <c r="E427" s="17">
        <v>1.7554E-2</v>
      </c>
      <c r="F427" s="17">
        <v>0.84899999999999998</v>
      </c>
      <c r="G427" s="17">
        <v>0.96216900000000005</v>
      </c>
      <c r="H427" s="17">
        <v>0.34700399999999998</v>
      </c>
      <c r="I427" s="17">
        <v>0.61162499999999997</v>
      </c>
      <c r="J427" s="17">
        <v>0.264621</v>
      </c>
      <c r="K427" s="17">
        <v>0.43265199999999998</v>
      </c>
      <c r="L427" s="17">
        <v>636</v>
      </c>
      <c r="M427" s="17">
        <v>0.23172000000000001</v>
      </c>
      <c r="N427" s="17">
        <v>476</v>
      </c>
      <c r="O427" s="17">
        <v>0</v>
      </c>
      <c r="P427" s="17">
        <v>0</v>
      </c>
      <c r="Q427" s="17">
        <v>0.98218300000000003</v>
      </c>
      <c r="R427" s="17">
        <v>0.36559399999999997</v>
      </c>
      <c r="S427" s="17">
        <v>0.64660300000000004</v>
      </c>
      <c r="T427" s="17">
        <v>0.28100900000000001</v>
      </c>
      <c r="U427" s="17">
        <v>0.43459300000000001</v>
      </c>
      <c r="V427" s="17">
        <v>713.5</v>
      </c>
      <c r="W427" s="17">
        <v>0.37081999999999998</v>
      </c>
      <c r="X427" s="17">
        <v>526</v>
      </c>
      <c r="Y427" s="17">
        <v>0</v>
      </c>
      <c r="Z427" s="17">
        <v>0</v>
      </c>
      <c r="AA427" s="17">
        <v>0.668605</v>
      </c>
      <c r="AB427" s="17">
        <v>2.5016099999999999E-2</v>
      </c>
      <c r="AC427" s="17">
        <v>0.37262400000000001</v>
      </c>
      <c r="AD427" s="17">
        <v>0.25</v>
      </c>
      <c r="AE427" s="17">
        <v>1305.9000000000001</v>
      </c>
    </row>
    <row r="428" spans="1:31">
      <c r="A428" s="17">
        <v>415</v>
      </c>
      <c r="B428" s="19">
        <v>0.41799768518518521</v>
      </c>
      <c r="C428" s="17">
        <v>76.099999999999994</v>
      </c>
      <c r="D428" s="17">
        <v>13.2</v>
      </c>
      <c r="E428" s="17">
        <v>1.8356999999999998E-2</v>
      </c>
      <c r="F428" s="17">
        <v>0.88800000000000001</v>
      </c>
      <c r="G428" s="17">
        <v>0.97642099999999998</v>
      </c>
      <c r="H428" s="17">
        <v>0.36691499999999999</v>
      </c>
      <c r="I428" s="17">
        <v>0.64929300000000001</v>
      </c>
      <c r="J428" s="17">
        <v>0.28237800000000002</v>
      </c>
      <c r="K428" s="17">
        <v>0.43490099999999998</v>
      </c>
      <c r="L428" s="17">
        <v>690.3</v>
      </c>
      <c r="M428" s="17">
        <v>0.36796200000000001</v>
      </c>
      <c r="N428" s="17">
        <v>425</v>
      </c>
      <c r="O428" s="17">
        <v>0</v>
      </c>
      <c r="P428" s="17">
        <v>0</v>
      </c>
      <c r="Q428" s="17">
        <v>0.97096499999999997</v>
      </c>
      <c r="R428" s="17">
        <v>0.36095899999999997</v>
      </c>
      <c r="S428" s="17">
        <v>0.65110100000000004</v>
      </c>
      <c r="T428" s="17">
        <v>0.29014200000000001</v>
      </c>
      <c r="U428" s="17">
        <v>0.44561699999999999</v>
      </c>
      <c r="V428" s="17">
        <v>743.6</v>
      </c>
      <c r="W428" s="17">
        <v>0.33834999999999998</v>
      </c>
      <c r="X428" s="17">
        <v>487</v>
      </c>
      <c r="Y428" s="17">
        <v>0</v>
      </c>
      <c r="Z428" s="17">
        <v>0</v>
      </c>
      <c r="AA428" s="17">
        <v>0.68556499999999998</v>
      </c>
      <c r="AB428" s="17">
        <v>2.2782799999999999E-2</v>
      </c>
      <c r="AC428" s="17">
        <v>0.36756899999999998</v>
      </c>
      <c r="AD428" s="17">
        <v>0.25</v>
      </c>
      <c r="AE428" s="17">
        <v>1203.2</v>
      </c>
    </row>
    <row r="429" spans="1:31">
      <c r="A429" s="17">
        <v>416</v>
      </c>
      <c r="B429" s="19">
        <v>0.41804398148148153</v>
      </c>
      <c r="C429" s="17">
        <v>74.5</v>
      </c>
      <c r="D429" s="17">
        <v>13.2</v>
      </c>
      <c r="E429" s="17">
        <v>1.6271000000000001E-2</v>
      </c>
      <c r="F429" s="17">
        <v>0.78700000000000003</v>
      </c>
      <c r="G429" s="17">
        <v>0.97721800000000003</v>
      </c>
      <c r="H429" s="17">
        <v>0.37710199999999999</v>
      </c>
      <c r="I429" s="17">
        <v>0.62906799999999996</v>
      </c>
      <c r="J429" s="17">
        <v>0.25196600000000002</v>
      </c>
      <c r="K429" s="17">
        <v>0.40053899999999998</v>
      </c>
      <c r="L429" s="17">
        <v>633</v>
      </c>
      <c r="M429" s="17">
        <v>0.37080999999999997</v>
      </c>
      <c r="N429" s="17">
        <v>339</v>
      </c>
      <c r="O429" s="17">
        <v>0</v>
      </c>
      <c r="P429" s="17">
        <v>0</v>
      </c>
      <c r="Q429" s="17">
        <v>0.98099999999999998</v>
      </c>
      <c r="R429" s="17">
        <v>0.37520999999999999</v>
      </c>
      <c r="S429" s="17">
        <v>0.65607199999999999</v>
      </c>
      <c r="T429" s="17">
        <v>0.28086100000000003</v>
      </c>
      <c r="U429" s="17">
        <v>0.42809599999999998</v>
      </c>
      <c r="V429" s="17">
        <v>702.3</v>
      </c>
      <c r="W429" s="17">
        <v>0.37081999999999998</v>
      </c>
      <c r="X429" s="17">
        <v>466</v>
      </c>
      <c r="Y429" s="17">
        <v>0</v>
      </c>
      <c r="Z429" s="17">
        <v>0</v>
      </c>
      <c r="AA429" s="17">
        <v>0.658609</v>
      </c>
      <c r="AB429" s="17">
        <v>1.6774399999999998E-2</v>
      </c>
      <c r="AC429" s="17">
        <v>0.37992100000000001</v>
      </c>
      <c r="AD429" s="17">
        <v>0.25</v>
      </c>
      <c r="AE429" s="17">
        <v>1312.1</v>
      </c>
    </row>
    <row r="430" spans="1:31">
      <c r="A430" s="17">
        <v>417</v>
      </c>
      <c r="B430" s="19">
        <v>0.41810185185185184</v>
      </c>
      <c r="C430" s="17">
        <v>74.7</v>
      </c>
      <c r="D430" s="17">
        <v>13.2</v>
      </c>
      <c r="E430" s="17">
        <v>1.7375999999999999E-2</v>
      </c>
      <c r="F430" s="17">
        <v>0.84099999999999997</v>
      </c>
      <c r="G430" s="17">
        <v>0.97079499999999996</v>
      </c>
      <c r="H430" s="17">
        <v>0.369174</v>
      </c>
      <c r="I430" s="17">
        <v>0.63211600000000001</v>
      </c>
      <c r="J430" s="17">
        <v>0.26294200000000001</v>
      </c>
      <c r="K430" s="17">
        <v>0.41597099999999998</v>
      </c>
      <c r="L430" s="17">
        <v>639.20000000000005</v>
      </c>
      <c r="M430" s="17">
        <v>0.31989899999999999</v>
      </c>
      <c r="N430" s="17">
        <v>480</v>
      </c>
      <c r="O430" s="17">
        <v>0</v>
      </c>
      <c r="P430" s="17">
        <v>0</v>
      </c>
      <c r="Q430" s="17">
        <v>0.97145899999999996</v>
      </c>
      <c r="R430" s="17">
        <v>0.34927900000000001</v>
      </c>
      <c r="S430" s="17">
        <v>0.64206399999999997</v>
      </c>
      <c r="T430" s="17">
        <v>0.29278500000000002</v>
      </c>
      <c r="U430" s="17">
        <v>0.45600600000000002</v>
      </c>
      <c r="V430" s="17">
        <v>758.1</v>
      </c>
      <c r="W430" s="17">
        <v>0.33663100000000001</v>
      </c>
      <c r="X430" s="17">
        <v>355</v>
      </c>
      <c r="Y430" s="17">
        <v>0</v>
      </c>
      <c r="Z430" s="17">
        <v>0</v>
      </c>
      <c r="AA430" s="17">
        <v>0.70154799999999995</v>
      </c>
      <c r="AB430" s="17">
        <v>2.37658E-2</v>
      </c>
      <c r="AC430" s="17">
        <v>0.35623700000000003</v>
      </c>
      <c r="AD430" s="17">
        <v>0.25</v>
      </c>
      <c r="AE430" s="17">
        <v>1299.5</v>
      </c>
    </row>
    <row r="431" spans="1:31">
      <c r="A431" s="17">
        <v>418</v>
      </c>
      <c r="B431" s="19">
        <v>0.4181597222222222</v>
      </c>
      <c r="C431" s="17">
        <v>73.2</v>
      </c>
      <c r="D431" s="17">
        <v>14.1</v>
      </c>
      <c r="E431" s="17">
        <v>1.8513999999999999E-2</v>
      </c>
      <c r="F431" s="17">
        <v>0.89600000000000002</v>
      </c>
      <c r="G431" s="17">
        <v>0.97555800000000004</v>
      </c>
      <c r="H431" s="17">
        <v>0.40960000000000002</v>
      </c>
      <c r="I431" s="17">
        <v>0.70164499999999996</v>
      </c>
      <c r="J431" s="17">
        <v>0.292045</v>
      </c>
      <c r="K431" s="17">
        <v>0.41622900000000002</v>
      </c>
      <c r="L431" s="17">
        <v>646.6</v>
      </c>
      <c r="M431" s="17">
        <v>0.37079600000000001</v>
      </c>
      <c r="N431" s="17">
        <v>321</v>
      </c>
      <c r="O431" s="17">
        <v>0</v>
      </c>
      <c r="P431" s="17">
        <v>0</v>
      </c>
      <c r="Q431" s="17">
        <v>0.97790900000000003</v>
      </c>
      <c r="R431" s="17">
        <v>0.35235100000000003</v>
      </c>
      <c r="S431" s="17">
        <v>0.63750300000000004</v>
      </c>
      <c r="T431" s="17">
        <v>0.28515200000000002</v>
      </c>
      <c r="U431" s="17">
        <v>0.447295</v>
      </c>
      <c r="V431" s="17">
        <v>724.6</v>
      </c>
      <c r="W431" s="17">
        <v>0.25765199999999999</v>
      </c>
      <c r="X431" s="17">
        <v>407</v>
      </c>
      <c r="Y431" s="17">
        <v>0</v>
      </c>
      <c r="Z431" s="17">
        <v>0</v>
      </c>
      <c r="AA431" s="17">
        <v>0.68814699999999995</v>
      </c>
      <c r="AB431" s="17">
        <v>1.72712E-2</v>
      </c>
      <c r="AC431" s="17">
        <v>0.35727599999999998</v>
      </c>
      <c r="AD431" s="17">
        <v>0.25</v>
      </c>
      <c r="AE431" s="17">
        <v>1284.5</v>
      </c>
    </row>
    <row r="432" spans="1:31">
      <c r="A432" s="17">
        <v>419</v>
      </c>
      <c r="B432" s="19">
        <v>0.41821759259259261</v>
      </c>
      <c r="C432" s="17">
        <v>72.7</v>
      </c>
      <c r="D432" s="17">
        <v>14.1</v>
      </c>
      <c r="E432" s="17">
        <v>1.9892E-2</v>
      </c>
      <c r="F432" s="17">
        <v>0.96299999999999997</v>
      </c>
      <c r="G432" s="17">
        <v>0.969777</v>
      </c>
      <c r="H432" s="17">
        <v>0.35469400000000001</v>
      </c>
      <c r="I432" s="17">
        <v>0.61974499999999999</v>
      </c>
      <c r="J432" s="17">
        <v>0.26505099999999998</v>
      </c>
      <c r="K432" s="17">
        <v>0.427678</v>
      </c>
      <c r="L432" s="17">
        <v>690.4</v>
      </c>
      <c r="M432" s="17">
        <v>0.29527100000000001</v>
      </c>
      <c r="N432" s="17">
        <v>420</v>
      </c>
      <c r="O432" s="17">
        <v>0</v>
      </c>
      <c r="P432" s="17">
        <v>0</v>
      </c>
      <c r="Q432" s="17">
        <v>0.98453199999999996</v>
      </c>
      <c r="R432" s="17">
        <v>0.34745100000000001</v>
      </c>
      <c r="S432" s="17">
        <v>0.635436</v>
      </c>
      <c r="T432" s="17">
        <v>0.28798499999999999</v>
      </c>
      <c r="U432" s="17">
        <v>0.45320899999999997</v>
      </c>
      <c r="V432" s="17">
        <v>757.3</v>
      </c>
      <c r="W432" s="17">
        <v>0.28790300000000002</v>
      </c>
      <c r="X432" s="17">
        <v>344</v>
      </c>
      <c r="Y432" s="17">
        <v>0</v>
      </c>
      <c r="Z432" s="17">
        <v>0</v>
      </c>
      <c r="AA432" s="17">
        <v>0.69724399999999997</v>
      </c>
      <c r="AB432" s="17">
        <v>2.39755E-2</v>
      </c>
      <c r="AC432" s="17">
        <v>0.354356</v>
      </c>
      <c r="AD432" s="17">
        <v>0.25</v>
      </c>
      <c r="AE432" s="17">
        <v>1203.0999999999999</v>
      </c>
    </row>
    <row r="433" spans="1:31">
      <c r="A433" s="17">
        <v>420</v>
      </c>
      <c r="B433" s="19">
        <v>0.41827546296296297</v>
      </c>
      <c r="C433" s="17">
        <v>71.599999999999994</v>
      </c>
      <c r="D433" s="17">
        <v>14.1</v>
      </c>
      <c r="E433" s="17">
        <v>1.9005000000000001E-2</v>
      </c>
      <c r="F433" s="17">
        <v>0.92</v>
      </c>
      <c r="G433" s="17">
        <v>0.96845599999999998</v>
      </c>
      <c r="H433" s="17">
        <v>0.35220099999999999</v>
      </c>
      <c r="I433" s="17">
        <v>0.61529999999999996</v>
      </c>
      <c r="J433" s="17">
        <v>0.26309900000000003</v>
      </c>
      <c r="K433" s="17">
        <v>0.42759399999999997</v>
      </c>
      <c r="L433" s="17">
        <v>668.8</v>
      </c>
      <c r="M433" s="17">
        <v>0.27342699999999998</v>
      </c>
      <c r="N433" s="17">
        <v>420</v>
      </c>
      <c r="O433" s="17">
        <v>0</v>
      </c>
      <c r="P433" s="17">
        <v>0</v>
      </c>
      <c r="Q433" s="17">
        <v>0.98493200000000003</v>
      </c>
      <c r="R433" s="17">
        <v>0.35093999999999997</v>
      </c>
      <c r="S433" s="17">
        <v>0.63414000000000004</v>
      </c>
      <c r="T433" s="17">
        <v>0.28320000000000001</v>
      </c>
      <c r="U433" s="17">
        <v>0.44658900000000001</v>
      </c>
      <c r="V433" s="17">
        <v>704.1</v>
      </c>
      <c r="W433" s="17">
        <v>0.26828600000000002</v>
      </c>
      <c r="X433" s="17">
        <v>470</v>
      </c>
      <c r="Y433" s="17">
        <v>0</v>
      </c>
      <c r="Z433" s="17">
        <v>0</v>
      </c>
      <c r="AA433" s="17">
        <v>0.68706</v>
      </c>
      <c r="AB433" s="17">
        <v>2.3210100000000001E-2</v>
      </c>
      <c r="AC433" s="17">
        <v>0.35751300000000003</v>
      </c>
      <c r="AD433" s="17">
        <v>0.25</v>
      </c>
      <c r="AE433" s="17">
        <v>1241.8</v>
      </c>
    </row>
    <row r="434" spans="1:31">
      <c r="A434" s="17">
        <v>421</v>
      </c>
      <c r="B434" s="19">
        <v>0.41833333333333328</v>
      </c>
      <c r="C434" s="17">
        <v>71.8</v>
      </c>
      <c r="D434" s="17">
        <v>14.1</v>
      </c>
      <c r="E434" s="17">
        <v>1.7904E-2</v>
      </c>
      <c r="F434" s="17">
        <v>0.86599999999999999</v>
      </c>
      <c r="G434" s="17">
        <v>0.97407100000000002</v>
      </c>
      <c r="H434" s="17">
        <v>0.36213400000000001</v>
      </c>
      <c r="I434" s="17">
        <v>0.62503600000000004</v>
      </c>
      <c r="J434" s="17">
        <v>0.26290200000000002</v>
      </c>
      <c r="K434" s="17">
        <v>0.42061999999999999</v>
      </c>
      <c r="L434" s="17">
        <v>625</v>
      </c>
      <c r="M434" s="17">
        <v>0.22473099999999999</v>
      </c>
      <c r="N434" s="17">
        <v>491</v>
      </c>
      <c r="O434" s="17">
        <v>0</v>
      </c>
      <c r="P434" s="17">
        <v>0</v>
      </c>
      <c r="Q434" s="17">
        <v>0.97220200000000001</v>
      </c>
      <c r="R434" s="17">
        <v>0.34825499999999998</v>
      </c>
      <c r="S434" s="17">
        <v>0.63451999999999997</v>
      </c>
      <c r="T434" s="17">
        <v>0.28626499999999999</v>
      </c>
      <c r="U434" s="17">
        <v>0.451152</v>
      </c>
      <c r="V434" s="17">
        <v>736.6</v>
      </c>
      <c r="W434" s="17">
        <v>0.31354399999999999</v>
      </c>
      <c r="X434" s="17">
        <v>463</v>
      </c>
      <c r="Y434" s="17">
        <v>0</v>
      </c>
      <c r="Z434" s="17">
        <v>0</v>
      </c>
      <c r="AA434" s="17">
        <v>0.69408000000000003</v>
      </c>
      <c r="AB434" s="17">
        <v>2.5314E-2</v>
      </c>
      <c r="AC434" s="17">
        <v>0.35550100000000001</v>
      </c>
      <c r="AD434" s="17">
        <v>0.25</v>
      </c>
      <c r="AE434" s="17">
        <v>1328.8</v>
      </c>
    </row>
    <row r="435" spans="1:31">
      <c r="A435" s="17">
        <v>422</v>
      </c>
      <c r="B435" s="19">
        <v>0.4183912037037037</v>
      </c>
      <c r="C435" s="17">
        <v>70.7</v>
      </c>
      <c r="D435" s="17">
        <v>14.9</v>
      </c>
      <c r="E435" s="17">
        <v>2.0428000000000002E-2</v>
      </c>
      <c r="F435" s="17">
        <v>0.98899999999999999</v>
      </c>
      <c r="G435" s="17">
        <v>0.97066699999999995</v>
      </c>
      <c r="H435" s="17">
        <v>0.36838500000000002</v>
      </c>
      <c r="I435" s="17">
        <v>0.63592499999999996</v>
      </c>
      <c r="J435" s="17">
        <v>0.26754</v>
      </c>
      <c r="K435" s="17">
        <v>0.420709</v>
      </c>
      <c r="L435" s="17">
        <v>676.9</v>
      </c>
      <c r="M435" s="17">
        <v>0.30652000000000001</v>
      </c>
      <c r="N435" s="17">
        <v>418</v>
      </c>
      <c r="O435" s="17">
        <v>0</v>
      </c>
      <c r="P435" s="17">
        <v>0</v>
      </c>
      <c r="Q435" s="17">
        <v>0.97973100000000002</v>
      </c>
      <c r="R435" s="17">
        <v>0.36118899999999998</v>
      </c>
      <c r="S435" s="17">
        <v>0.65335200000000004</v>
      </c>
      <c r="T435" s="17">
        <v>0.29216300000000001</v>
      </c>
      <c r="U435" s="17">
        <v>0.44717499999999999</v>
      </c>
      <c r="V435" s="17">
        <v>691.2</v>
      </c>
      <c r="W435" s="17">
        <v>0.27119599999999999</v>
      </c>
      <c r="X435" s="17">
        <v>456</v>
      </c>
      <c r="Y435" s="17">
        <v>0</v>
      </c>
      <c r="Z435" s="17">
        <v>0</v>
      </c>
      <c r="AA435" s="17">
        <v>0.68796100000000004</v>
      </c>
      <c r="AB435" s="17">
        <v>2.4845099999999998E-2</v>
      </c>
      <c r="AC435" s="17">
        <v>0.368448</v>
      </c>
      <c r="AD435" s="17">
        <v>0.25</v>
      </c>
      <c r="AE435" s="17">
        <v>1227.0999999999999</v>
      </c>
    </row>
    <row r="436" spans="1:31">
      <c r="A436" s="17">
        <v>423</v>
      </c>
      <c r="B436" s="19">
        <v>0.41843750000000002</v>
      </c>
      <c r="C436" s="17">
        <v>69.599999999999994</v>
      </c>
      <c r="D436" s="17">
        <v>15.8</v>
      </c>
      <c r="E436" s="17">
        <v>2.1191000000000002E-2</v>
      </c>
      <c r="F436" s="17">
        <v>1.0249999999999999</v>
      </c>
      <c r="G436" s="17">
        <v>0.97452000000000005</v>
      </c>
      <c r="H436" s="17">
        <v>0.36229099999999997</v>
      </c>
      <c r="I436" s="17">
        <v>0.65283100000000005</v>
      </c>
      <c r="J436" s="17">
        <v>0.29054000000000002</v>
      </c>
      <c r="K436" s="17">
        <v>0.445046</v>
      </c>
      <c r="L436" s="17">
        <v>662.8</v>
      </c>
      <c r="M436" s="17">
        <v>0.37081999999999998</v>
      </c>
      <c r="N436" s="17">
        <v>366</v>
      </c>
      <c r="O436" s="17">
        <v>0</v>
      </c>
      <c r="P436" s="17">
        <v>0</v>
      </c>
      <c r="Q436" s="17">
        <v>0.97858100000000003</v>
      </c>
      <c r="R436" s="17">
        <v>0.37807499999999999</v>
      </c>
      <c r="S436" s="17">
        <v>0.68287799999999999</v>
      </c>
      <c r="T436" s="17">
        <v>0.30480299999999999</v>
      </c>
      <c r="U436" s="17">
        <v>0.44635000000000002</v>
      </c>
      <c r="V436" s="17">
        <v>752.8</v>
      </c>
      <c r="W436" s="17">
        <v>0.37081999999999998</v>
      </c>
      <c r="X436" s="17">
        <v>323</v>
      </c>
      <c r="Y436" s="17">
        <v>0</v>
      </c>
      <c r="Z436" s="17">
        <v>0</v>
      </c>
      <c r="AA436" s="17">
        <v>0.686693</v>
      </c>
      <c r="AB436" s="17">
        <v>2.2574799999999999E-2</v>
      </c>
      <c r="AC436" s="17">
        <v>0.38495600000000002</v>
      </c>
      <c r="AD436" s="17">
        <v>0.25</v>
      </c>
      <c r="AE436" s="17">
        <v>1253.0999999999999</v>
      </c>
    </row>
    <row r="437" spans="1:31">
      <c r="A437" s="17">
        <v>424</v>
      </c>
      <c r="B437" s="19">
        <v>0.41849537037037038</v>
      </c>
      <c r="C437" s="17">
        <v>68.3</v>
      </c>
      <c r="D437" s="17">
        <v>15.8</v>
      </c>
      <c r="E437" s="17">
        <v>2.1545999999999999E-2</v>
      </c>
      <c r="F437" s="17">
        <v>1.0429999999999999</v>
      </c>
      <c r="G437" s="17">
        <v>0.98164399999999996</v>
      </c>
      <c r="H437" s="17">
        <v>0.38579799999999997</v>
      </c>
      <c r="I437" s="17">
        <v>0.68057199999999995</v>
      </c>
      <c r="J437" s="17">
        <v>0.29477399999999998</v>
      </c>
      <c r="K437" s="17">
        <v>0.43312699999999998</v>
      </c>
      <c r="L437" s="17">
        <v>630.70000000000005</v>
      </c>
      <c r="M437" s="17">
        <v>0.30563200000000001</v>
      </c>
      <c r="N437" s="17">
        <v>334</v>
      </c>
      <c r="O437" s="17">
        <v>0</v>
      </c>
      <c r="P437" s="17">
        <v>0</v>
      </c>
      <c r="Q437" s="17">
        <v>0.98739500000000002</v>
      </c>
      <c r="R437" s="17">
        <v>0.37721399999999999</v>
      </c>
      <c r="S437" s="17">
        <v>0.71918300000000002</v>
      </c>
      <c r="T437" s="17">
        <v>0.34196900000000002</v>
      </c>
      <c r="U437" s="17">
        <v>0.47549599999999997</v>
      </c>
      <c r="V437" s="17">
        <v>761.4</v>
      </c>
      <c r="W437" s="17">
        <v>0.30690099999999998</v>
      </c>
      <c r="X437" s="17">
        <v>303</v>
      </c>
      <c r="Y437" s="17">
        <v>0</v>
      </c>
      <c r="Z437" s="17">
        <v>0</v>
      </c>
      <c r="AA437" s="17">
        <v>0.73153299999999999</v>
      </c>
      <c r="AB437" s="17">
        <v>1.9651399999999999E-2</v>
      </c>
      <c r="AC437" s="17">
        <v>0.383934</v>
      </c>
      <c r="AD437" s="17">
        <v>0.25</v>
      </c>
      <c r="AE437" s="17">
        <v>1316.8</v>
      </c>
    </row>
    <row r="438" spans="1:31">
      <c r="A438" s="17">
        <v>425</v>
      </c>
      <c r="B438" s="19">
        <v>0.4185532407407408</v>
      </c>
      <c r="C438" s="17">
        <v>68.5</v>
      </c>
      <c r="D438" s="17">
        <v>15.8</v>
      </c>
      <c r="E438" s="17">
        <v>1.9192000000000001E-2</v>
      </c>
      <c r="F438" s="17">
        <v>0.92900000000000005</v>
      </c>
      <c r="G438" s="17">
        <v>0.98014900000000005</v>
      </c>
      <c r="H438" s="17">
        <v>0.40343299999999999</v>
      </c>
      <c r="I438" s="17">
        <v>0.72602199999999995</v>
      </c>
      <c r="J438" s="17">
        <v>0.32258900000000001</v>
      </c>
      <c r="K438" s="17">
        <v>0.444324</v>
      </c>
      <c r="L438" s="17">
        <v>608.5</v>
      </c>
      <c r="M438" s="17">
        <v>0.13907</v>
      </c>
      <c r="N438" s="17">
        <v>425</v>
      </c>
      <c r="O438" s="17">
        <v>0</v>
      </c>
      <c r="P438" s="17">
        <v>0</v>
      </c>
      <c r="Q438" s="17">
        <v>0.97767199999999999</v>
      </c>
      <c r="R438" s="17">
        <v>0.416406</v>
      </c>
      <c r="S438" s="17">
        <v>0.744896</v>
      </c>
      <c r="T438" s="17">
        <v>0.32849</v>
      </c>
      <c r="U438" s="17">
        <v>0.44098700000000002</v>
      </c>
      <c r="V438" s="17">
        <v>735.4</v>
      </c>
      <c r="W438" s="17">
        <v>0.36874000000000001</v>
      </c>
      <c r="X438" s="17">
        <v>432</v>
      </c>
      <c r="Y438" s="17">
        <v>0</v>
      </c>
      <c r="Z438" s="17">
        <v>0</v>
      </c>
      <c r="AA438" s="17">
        <v>0.67844199999999999</v>
      </c>
      <c r="AB438" s="17">
        <v>2.4034300000000001E-2</v>
      </c>
      <c r="AC438" s="17">
        <v>0.42430099999999998</v>
      </c>
      <c r="AD438" s="17">
        <v>0.25</v>
      </c>
      <c r="AE438" s="17">
        <v>1365</v>
      </c>
    </row>
    <row r="439" spans="1:31">
      <c r="A439" s="17">
        <v>426</v>
      </c>
      <c r="B439" s="19">
        <v>0.4186111111111111</v>
      </c>
      <c r="C439" s="17">
        <v>67.400000000000006</v>
      </c>
      <c r="D439" s="17">
        <v>15.8</v>
      </c>
      <c r="E439" s="17">
        <v>2.0792999999999999E-2</v>
      </c>
      <c r="F439" s="17">
        <v>1.006</v>
      </c>
      <c r="G439" s="17">
        <v>0.97921199999999997</v>
      </c>
      <c r="H439" s="17">
        <v>0.43855</v>
      </c>
      <c r="I439" s="17">
        <v>0.76831099999999997</v>
      </c>
      <c r="J439" s="17">
        <v>0.32976100000000003</v>
      </c>
      <c r="K439" s="17">
        <v>0.429203</v>
      </c>
      <c r="L439" s="17">
        <v>626.20000000000005</v>
      </c>
      <c r="M439" s="17">
        <v>0.36550199999999999</v>
      </c>
      <c r="N439" s="17">
        <v>428</v>
      </c>
      <c r="O439" s="17">
        <v>0</v>
      </c>
      <c r="P439" s="17">
        <v>0</v>
      </c>
      <c r="Q439" s="17">
        <v>0.98291899999999999</v>
      </c>
      <c r="R439" s="17">
        <v>0.42106700000000002</v>
      </c>
      <c r="S439" s="17">
        <v>0.78654999999999997</v>
      </c>
      <c r="T439" s="17">
        <v>0.365483</v>
      </c>
      <c r="U439" s="17">
        <v>0.46466600000000002</v>
      </c>
      <c r="V439" s="17">
        <v>713.2</v>
      </c>
      <c r="W439" s="17">
        <v>0.30940499999999999</v>
      </c>
      <c r="X439" s="17">
        <v>370</v>
      </c>
      <c r="Y439" s="17">
        <v>0</v>
      </c>
      <c r="Z439" s="17">
        <v>0</v>
      </c>
      <c r="AA439" s="17">
        <v>0.71487000000000001</v>
      </c>
      <c r="AB439" s="17">
        <v>2.4925699999999999E-2</v>
      </c>
      <c r="AC439" s="17">
        <v>0.43017699999999998</v>
      </c>
      <c r="AD439" s="17">
        <v>0.25</v>
      </c>
      <c r="AE439" s="17">
        <v>1326.3</v>
      </c>
    </row>
    <row r="440" spans="1:31">
      <c r="A440" s="17">
        <v>427</v>
      </c>
      <c r="B440" s="19">
        <v>0.41866898148148146</v>
      </c>
      <c r="C440" s="17">
        <v>66.5</v>
      </c>
      <c r="D440" s="17">
        <v>16.7</v>
      </c>
      <c r="E440" s="17">
        <v>2.2102E-2</v>
      </c>
      <c r="F440" s="17">
        <v>1.069</v>
      </c>
      <c r="G440" s="17">
        <v>0.98136400000000001</v>
      </c>
      <c r="H440" s="17">
        <v>0.45374700000000001</v>
      </c>
      <c r="I440" s="17">
        <v>0.78014799999999995</v>
      </c>
      <c r="J440" s="17">
        <v>0.326401</v>
      </c>
      <c r="K440" s="17">
        <v>0.418383</v>
      </c>
      <c r="L440" s="17">
        <v>638.1</v>
      </c>
      <c r="M440" s="17">
        <v>0.29888500000000001</v>
      </c>
      <c r="N440" s="17">
        <v>447</v>
      </c>
      <c r="O440" s="17">
        <v>0</v>
      </c>
      <c r="P440" s="17">
        <v>0</v>
      </c>
      <c r="Q440" s="17">
        <v>0.98193299999999994</v>
      </c>
      <c r="R440" s="17">
        <v>0.43047999999999997</v>
      </c>
      <c r="S440" s="17">
        <v>0.79813100000000003</v>
      </c>
      <c r="T440" s="17">
        <v>0.36765100000000001</v>
      </c>
      <c r="U440" s="17">
        <v>0.46063999999999999</v>
      </c>
      <c r="V440" s="17">
        <v>711.9</v>
      </c>
      <c r="W440" s="17">
        <v>0.27351799999999998</v>
      </c>
      <c r="X440" s="17">
        <v>444</v>
      </c>
      <c r="Y440" s="17">
        <v>0</v>
      </c>
      <c r="Z440" s="17">
        <v>0</v>
      </c>
      <c r="AA440" s="17">
        <v>0.708677</v>
      </c>
      <c r="AB440" s="17">
        <v>2.7881900000000001E-2</v>
      </c>
      <c r="AC440" s="17">
        <v>0.44073099999999998</v>
      </c>
      <c r="AD440" s="17">
        <v>0.25</v>
      </c>
      <c r="AE440" s="17">
        <v>1301.7</v>
      </c>
    </row>
    <row r="441" spans="1:31">
      <c r="A441" s="17">
        <v>428</v>
      </c>
      <c r="B441" s="19">
        <v>0.41872685185185188</v>
      </c>
      <c r="C441" s="17">
        <v>64.8</v>
      </c>
      <c r="D441" s="17">
        <v>17.600000000000001</v>
      </c>
      <c r="E441" s="17">
        <v>2.3515999999999999E-2</v>
      </c>
      <c r="F441" s="17">
        <v>1.1379999999999999</v>
      </c>
      <c r="G441" s="17">
        <v>0.98192500000000005</v>
      </c>
      <c r="H441" s="17">
        <v>0.45889400000000002</v>
      </c>
      <c r="I441" s="17">
        <v>0.80531699999999995</v>
      </c>
      <c r="J441" s="17">
        <v>0.34642299999999998</v>
      </c>
      <c r="K441" s="17">
        <v>0.43017</v>
      </c>
      <c r="L441" s="17">
        <v>626.29999999999995</v>
      </c>
      <c r="M441" s="17">
        <v>0.29514299999999999</v>
      </c>
      <c r="N441" s="17">
        <v>438</v>
      </c>
      <c r="O441" s="17">
        <v>0</v>
      </c>
      <c r="P441" s="17">
        <v>0</v>
      </c>
      <c r="Q441" s="17">
        <v>0.98953899999999995</v>
      </c>
      <c r="R441" s="17">
        <v>0.430141</v>
      </c>
      <c r="S441" s="17">
        <v>0.81861399999999995</v>
      </c>
      <c r="T441" s="17">
        <v>0.38847199999999998</v>
      </c>
      <c r="U441" s="17">
        <v>0.474549</v>
      </c>
      <c r="V441" s="17">
        <v>672.3</v>
      </c>
      <c r="W441" s="17">
        <v>0.27019799999999999</v>
      </c>
      <c r="X441" s="17">
        <v>313</v>
      </c>
      <c r="Y441" s="17">
        <v>0</v>
      </c>
      <c r="Z441" s="17">
        <v>0</v>
      </c>
      <c r="AA441" s="17">
        <v>0.73007500000000003</v>
      </c>
      <c r="AB441" s="17">
        <v>2.8205399999999999E-2</v>
      </c>
      <c r="AC441" s="17">
        <v>0.44109799999999999</v>
      </c>
      <c r="AD441" s="17">
        <v>0.25</v>
      </c>
      <c r="AE441" s="17">
        <v>1326.2</v>
      </c>
    </row>
    <row r="442" spans="1:31">
      <c r="A442" s="17">
        <v>429</v>
      </c>
      <c r="B442" s="19">
        <v>0.41878472222222224</v>
      </c>
      <c r="C442" s="17">
        <v>65.900000000000006</v>
      </c>
      <c r="D442" s="17">
        <v>16.7</v>
      </c>
      <c r="E442" s="17">
        <v>2.1697000000000001E-2</v>
      </c>
      <c r="F442" s="17">
        <v>1.05</v>
      </c>
      <c r="G442" s="17">
        <v>0.98703600000000002</v>
      </c>
      <c r="H442" s="17">
        <v>0.47595700000000002</v>
      </c>
      <c r="I442" s="17">
        <v>0.82901000000000002</v>
      </c>
      <c r="J442" s="17">
        <v>0.35305300000000001</v>
      </c>
      <c r="K442" s="17">
        <v>0.425873</v>
      </c>
      <c r="L442" s="17">
        <v>638.79999999999995</v>
      </c>
      <c r="M442" s="17">
        <v>0.37081999999999998</v>
      </c>
      <c r="N442" s="17">
        <v>401</v>
      </c>
      <c r="O442" s="17">
        <v>0</v>
      </c>
      <c r="P442" s="17">
        <v>0</v>
      </c>
      <c r="Q442" s="17">
        <v>0.98607100000000003</v>
      </c>
      <c r="R442" s="17">
        <v>0.47434799999999999</v>
      </c>
      <c r="S442" s="17">
        <v>0.86305399999999999</v>
      </c>
      <c r="T442" s="17">
        <v>0.388706</v>
      </c>
      <c r="U442" s="17">
        <v>0.45038400000000001</v>
      </c>
      <c r="V442" s="17">
        <v>670.9</v>
      </c>
      <c r="W442" s="17">
        <v>0.249755</v>
      </c>
      <c r="X442" s="17">
        <v>397</v>
      </c>
      <c r="Y442" s="17">
        <v>0</v>
      </c>
      <c r="Z442" s="17">
        <v>0</v>
      </c>
      <c r="AA442" s="17">
        <v>0.69289900000000004</v>
      </c>
      <c r="AB442" s="17">
        <v>2.5106300000000002E-2</v>
      </c>
      <c r="AC442" s="17">
        <v>0.48410700000000001</v>
      </c>
      <c r="AD442" s="17">
        <v>0.25</v>
      </c>
      <c r="AE442" s="17">
        <v>1300.0999999999999</v>
      </c>
    </row>
    <row r="443" spans="1:31">
      <c r="A443" s="17">
        <v>430</v>
      </c>
      <c r="B443" s="19">
        <v>0.41884259259259254</v>
      </c>
      <c r="C443" s="17">
        <v>63</v>
      </c>
      <c r="D443" s="17">
        <v>18.5</v>
      </c>
      <c r="E443" s="17">
        <v>2.3230000000000001E-2</v>
      </c>
      <c r="F443" s="17">
        <v>1.1240000000000001</v>
      </c>
      <c r="G443" s="17">
        <v>0.98549900000000001</v>
      </c>
      <c r="H443" s="17">
        <v>0.463453</v>
      </c>
      <c r="I443" s="17">
        <v>0.83009699999999997</v>
      </c>
      <c r="J443" s="17">
        <v>0.36664400000000003</v>
      </c>
      <c r="K443" s="17">
        <v>0.441689</v>
      </c>
      <c r="L443" s="17">
        <v>609.20000000000005</v>
      </c>
      <c r="M443" s="17">
        <v>0.223911</v>
      </c>
      <c r="N443" s="17">
        <v>439</v>
      </c>
      <c r="O443" s="17">
        <v>0</v>
      </c>
      <c r="P443" s="17">
        <v>0</v>
      </c>
      <c r="Q443" s="17">
        <v>0.98889099999999996</v>
      </c>
      <c r="R443" s="17">
        <v>0.46739599999999998</v>
      </c>
      <c r="S443" s="17">
        <v>0.86433700000000002</v>
      </c>
      <c r="T443" s="17">
        <v>0.39694099999999999</v>
      </c>
      <c r="U443" s="17">
        <v>0.45924300000000001</v>
      </c>
      <c r="V443" s="17">
        <v>679.6</v>
      </c>
      <c r="W443" s="17">
        <v>0.28798699999999999</v>
      </c>
      <c r="X443" s="17">
        <v>371</v>
      </c>
      <c r="Y443" s="17">
        <v>0</v>
      </c>
      <c r="Z443" s="17">
        <v>0</v>
      </c>
      <c r="AA443" s="17">
        <v>0.70652800000000004</v>
      </c>
      <c r="AB443" s="17">
        <v>2.88566E-2</v>
      </c>
      <c r="AC443" s="17">
        <v>0.47885</v>
      </c>
      <c r="AD443" s="17">
        <v>0.25</v>
      </c>
      <c r="AE443" s="17">
        <v>1363.3</v>
      </c>
    </row>
    <row r="444" spans="1:31">
      <c r="A444" s="17">
        <v>431</v>
      </c>
      <c r="B444" s="19">
        <v>0.41888888888888887</v>
      </c>
      <c r="C444" s="17">
        <v>63.9</v>
      </c>
      <c r="D444" s="17">
        <v>17.600000000000001</v>
      </c>
      <c r="E444" s="17">
        <v>2.4034E-2</v>
      </c>
      <c r="F444" s="17">
        <v>1.163</v>
      </c>
      <c r="G444" s="17">
        <v>0.97818499999999997</v>
      </c>
      <c r="H444" s="17">
        <v>0.47492200000000001</v>
      </c>
      <c r="I444" s="17">
        <v>0.84247099999999997</v>
      </c>
      <c r="J444" s="17">
        <v>0.36754999999999999</v>
      </c>
      <c r="K444" s="17">
        <v>0.43627500000000002</v>
      </c>
      <c r="L444" s="17">
        <v>662</v>
      </c>
      <c r="M444" s="17">
        <v>0.269015</v>
      </c>
      <c r="N444" s="17">
        <v>447</v>
      </c>
      <c r="O444" s="17">
        <v>0</v>
      </c>
      <c r="P444" s="17">
        <v>0</v>
      </c>
      <c r="Q444" s="17">
        <v>0.98749799999999999</v>
      </c>
      <c r="R444" s="17">
        <v>0.47209099999999998</v>
      </c>
      <c r="S444" s="17">
        <v>0.87399099999999996</v>
      </c>
      <c r="T444" s="17">
        <v>0.40189999999999998</v>
      </c>
      <c r="U444" s="17">
        <v>0.459845</v>
      </c>
      <c r="V444" s="17">
        <v>700</v>
      </c>
      <c r="W444" s="17">
        <v>0.23344999999999999</v>
      </c>
      <c r="X444" s="17">
        <v>448</v>
      </c>
      <c r="Y444" s="17">
        <v>0</v>
      </c>
      <c r="Z444" s="17">
        <v>0</v>
      </c>
      <c r="AA444" s="17">
        <v>0.70745400000000003</v>
      </c>
      <c r="AB444" s="17">
        <v>3.0396900000000001E-2</v>
      </c>
      <c r="AC444" s="17">
        <v>0.48430699999999999</v>
      </c>
      <c r="AD444" s="17">
        <v>0.25</v>
      </c>
      <c r="AE444" s="17">
        <v>1254.5999999999999</v>
      </c>
    </row>
    <row r="445" spans="1:31">
      <c r="A445" s="17">
        <v>432</v>
      </c>
      <c r="B445" s="19">
        <v>0.41894675925925928</v>
      </c>
      <c r="C445" s="17">
        <v>61.9</v>
      </c>
      <c r="D445" s="17">
        <v>19.3</v>
      </c>
      <c r="E445" s="17">
        <v>2.674E-2</v>
      </c>
      <c r="F445" s="17">
        <v>1.294</v>
      </c>
      <c r="G445" s="17">
        <v>0.98210600000000003</v>
      </c>
      <c r="H445" s="17">
        <v>0.47599000000000002</v>
      </c>
      <c r="I445" s="17">
        <v>0.86041400000000001</v>
      </c>
      <c r="J445" s="17">
        <v>0.38442399999999999</v>
      </c>
      <c r="K445" s="17">
        <v>0.44679000000000002</v>
      </c>
      <c r="L445" s="17">
        <v>651.70000000000005</v>
      </c>
      <c r="M445" s="17">
        <v>0.22084599999999999</v>
      </c>
      <c r="N445" s="17">
        <v>502</v>
      </c>
      <c r="O445" s="17">
        <v>0</v>
      </c>
      <c r="P445" s="17">
        <v>0</v>
      </c>
      <c r="Q445" s="17">
        <v>0.99129699999999998</v>
      </c>
      <c r="R445" s="17">
        <v>0.46173999999999998</v>
      </c>
      <c r="S445" s="17">
        <v>0.88045300000000004</v>
      </c>
      <c r="T445" s="17">
        <v>0.41871399999999998</v>
      </c>
      <c r="U445" s="17">
        <v>0.47556599999999999</v>
      </c>
      <c r="V445" s="17">
        <v>700</v>
      </c>
      <c r="W445" s="17">
        <v>0.21942999999999999</v>
      </c>
      <c r="X445" s="17">
        <v>512</v>
      </c>
      <c r="Y445" s="17">
        <v>0</v>
      </c>
      <c r="Z445" s="17">
        <v>0</v>
      </c>
      <c r="AA445" s="17">
        <v>0.73163999999999996</v>
      </c>
      <c r="AB445" s="17">
        <v>3.6717300000000001E-2</v>
      </c>
      <c r="AC445" s="17">
        <v>0.47711399999999998</v>
      </c>
      <c r="AD445" s="17">
        <v>0.25</v>
      </c>
      <c r="AE445" s="17">
        <v>1274.4000000000001</v>
      </c>
    </row>
    <row r="446" spans="1:31">
      <c r="A446" s="17">
        <v>433</v>
      </c>
      <c r="B446" s="19">
        <v>0.41900462962962964</v>
      </c>
      <c r="C446" s="17">
        <v>62.5</v>
      </c>
      <c r="D446" s="17">
        <v>18.5</v>
      </c>
      <c r="E446" s="17">
        <v>2.4315E-2</v>
      </c>
      <c r="F446" s="17">
        <v>1.177</v>
      </c>
      <c r="G446" s="17">
        <v>0.97951200000000005</v>
      </c>
      <c r="H446" s="17">
        <v>0.50540099999999999</v>
      </c>
      <c r="I446" s="17">
        <v>0.90601399999999999</v>
      </c>
      <c r="J446" s="17">
        <v>0.400613</v>
      </c>
      <c r="K446" s="17">
        <v>0.44217099999999998</v>
      </c>
      <c r="L446" s="17">
        <v>643.20000000000005</v>
      </c>
      <c r="M446" s="17">
        <v>0.14164099999999999</v>
      </c>
      <c r="N446" s="17">
        <v>444</v>
      </c>
      <c r="O446" s="17">
        <v>0</v>
      </c>
      <c r="P446" s="17">
        <v>0</v>
      </c>
      <c r="Q446" s="17">
        <v>0.98957300000000004</v>
      </c>
      <c r="R446" s="17">
        <v>0.487294</v>
      </c>
      <c r="S446" s="17">
        <v>0.89606699999999995</v>
      </c>
      <c r="T446" s="17">
        <v>0.40877200000000002</v>
      </c>
      <c r="U446" s="17">
        <v>0.45618500000000001</v>
      </c>
      <c r="V446" s="17">
        <v>728</v>
      </c>
      <c r="W446" s="17">
        <v>0.33771800000000002</v>
      </c>
      <c r="X446" s="17">
        <v>464</v>
      </c>
      <c r="Y446" s="17">
        <v>0</v>
      </c>
      <c r="Z446" s="17">
        <v>0</v>
      </c>
      <c r="AA446" s="17">
        <v>0.70182299999999997</v>
      </c>
      <c r="AB446" s="17">
        <v>3.0753800000000001E-2</v>
      </c>
      <c r="AC446" s="17">
        <v>0.49986599999999998</v>
      </c>
      <c r="AD446" s="17">
        <v>0.25</v>
      </c>
      <c r="AE446" s="17">
        <v>1291.3</v>
      </c>
    </row>
    <row r="447" spans="1:31">
      <c r="A447" s="17">
        <v>434</v>
      </c>
      <c r="B447" s="19">
        <v>0.41906249999999995</v>
      </c>
      <c r="C447" s="17">
        <v>60.3</v>
      </c>
      <c r="D447" s="17">
        <v>20.2</v>
      </c>
      <c r="E447" s="17">
        <v>2.6789E-2</v>
      </c>
      <c r="F447" s="17">
        <v>1.296</v>
      </c>
      <c r="G447" s="17">
        <v>0.98496300000000003</v>
      </c>
      <c r="H447" s="17">
        <v>0.51065099999999997</v>
      </c>
      <c r="I447" s="17">
        <v>0.89645900000000001</v>
      </c>
      <c r="J447" s="17">
        <v>0.38580799999999998</v>
      </c>
      <c r="K447" s="17">
        <v>0.43036799999999997</v>
      </c>
      <c r="L447" s="17">
        <v>638.4</v>
      </c>
      <c r="M447" s="17">
        <v>0.27380700000000002</v>
      </c>
      <c r="N447" s="17">
        <v>540</v>
      </c>
      <c r="O447" s="17">
        <v>0</v>
      </c>
      <c r="P447" s="17">
        <v>0</v>
      </c>
      <c r="Q447" s="17">
        <v>0.98707100000000003</v>
      </c>
      <c r="R447" s="17">
        <v>0.51193599999999995</v>
      </c>
      <c r="S447" s="17">
        <v>0.96029299999999995</v>
      </c>
      <c r="T447" s="17">
        <v>0.44835700000000001</v>
      </c>
      <c r="U447" s="17">
        <v>0.46689599999999998</v>
      </c>
      <c r="V447" s="17">
        <v>718.5</v>
      </c>
      <c r="W447" s="17">
        <v>0.28176899999999999</v>
      </c>
      <c r="X447" s="17">
        <v>461</v>
      </c>
      <c r="Y447" s="17">
        <v>0</v>
      </c>
      <c r="Z447" s="17">
        <v>0</v>
      </c>
      <c r="AA447" s="17">
        <v>0.718302</v>
      </c>
      <c r="AB447" s="17">
        <v>4.02536E-2</v>
      </c>
      <c r="AC447" s="17">
        <v>0.52998400000000001</v>
      </c>
      <c r="AD447" s="17">
        <v>0.25</v>
      </c>
      <c r="AE447" s="17">
        <v>1300.9000000000001</v>
      </c>
    </row>
    <row r="448" spans="1:31">
      <c r="A448" s="17">
        <v>435</v>
      </c>
      <c r="B448" s="19">
        <v>0.41912037037037037</v>
      </c>
      <c r="C448" s="17">
        <v>60.5</v>
      </c>
      <c r="D448" s="17">
        <v>19.3</v>
      </c>
      <c r="E448" s="17">
        <v>2.6539E-2</v>
      </c>
      <c r="F448" s="17">
        <v>1.284</v>
      </c>
      <c r="G448" s="17">
        <v>0.98806300000000002</v>
      </c>
      <c r="H448" s="17">
        <v>0.51471199999999995</v>
      </c>
      <c r="I448" s="17">
        <v>0.92803999999999998</v>
      </c>
      <c r="J448" s="17">
        <v>0.41332799999999997</v>
      </c>
      <c r="K448" s="17">
        <v>0.44537700000000002</v>
      </c>
      <c r="L448" s="17">
        <v>647.5</v>
      </c>
      <c r="M448" s="17">
        <v>0.21743999999999999</v>
      </c>
      <c r="N448" s="17">
        <v>307</v>
      </c>
      <c r="O448" s="17">
        <v>0</v>
      </c>
      <c r="P448" s="17">
        <v>0</v>
      </c>
      <c r="Q448" s="17">
        <v>0.98549799999999999</v>
      </c>
      <c r="R448" s="17">
        <v>0.49564999999999998</v>
      </c>
      <c r="S448" s="17">
        <v>0.93201400000000001</v>
      </c>
      <c r="T448" s="17">
        <v>0.43636399999999997</v>
      </c>
      <c r="U448" s="17">
        <v>0.46819499999999997</v>
      </c>
      <c r="V448" s="17">
        <v>704.4</v>
      </c>
      <c r="W448" s="17">
        <v>0.20077300000000001</v>
      </c>
      <c r="X448" s="17">
        <v>382</v>
      </c>
      <c r="Y448" s="17">
        <v>0</v>
      </c>
      <c r="Z448" s="17">
        <v>0</v>
      </c>
      <c r="AA448" s="17">
        <v>0.72029900000000002</v>
      </c>
      <c r="AB448" s="17">
        <v>2.26009E-2</v>
      </c>
      <c r="AC448" s="17">
        <v>0.50551199999999996</v>
      </c>
      <c r="AD448" s="17">
        <v>0.25</v>
      </c>
      <c r="AE448" s="17">
        <v>1282.7</v>
      </c>
    </row>
    <row r="449" spans="1:31">
      <c r="A449" s="17">
        <v>436</v>
      </c>
      <c r="B449" s="19">
        <v>0.41917824074074073</v>
      </c>
      <c r="C449" s="17">
        <v>59.6</v>
      </c>
      <c r="D449" s="17">
        <v>20.2</v>
      </c>
      <c r="E449" s="17">
        <v>2.6498000000000001E-2</v>
      </c>
      <c r="F449" s="17">
        <v>1.282</v>
      </c>
      <c r="G449" s="17">
        <v>0.97611599999999998</v>
      </c>
      <c r="H449" s="17">
        <v>0.51061599999999996</v>
      </c>
      <c r="I449" s="17">
        <v>0.91317400000000004</v>
      </c>
      <c r="J449" s="17">
        <v>0.40255800000000003</v>
      </c>
      <c r="K449" s="17">
        <v>0.440834</v>
      </c>
      <c r="L449" s="17">
        <v>665.4</v>
      </c>
      <c r="M449" s="17">
        <v>0.23474</v>
      </c>
      <c r="N449" s="17">
        <v>496</v>
      </c>
      <c r="O449" s="17">
        <v>0</v>
      </c>
      <c r="P449" s="17">
        <v>0</v>
      </c>
      <c r="Q449" s="17">
        <v>0.98814800000000003</v>
      </c>
      <c r="R449" s="17">
        <v>0.52297400000000005</v>
      </c>
      <c r="S449" s="17">
        <v>0.93782600000000005</v>
      </c>
      <c r="T449" s="17">
        <v>0.414852</v>
      </c>
      <c r="U449" s="17">
        <v>0.442355</v>
      </c>
      <c r="V449" s="17">
        <v>667.5</v>
      </c>
      <c r="W449" s="17">
        <v>0.28327799999999997</v>
      </c>
      <c r="X449" s="17">
        <v>410</v>
      </c>
      <c r="Y449" s="17">
        <v>0</v>
      </c>
      <c r="Z449" s="17">
        <v>0</v>
      </c>
      <c r="AA449" s="17">
        <v>0.68054599999999998</v>
      </c>
      <c r="AB449" s="17">
        <v>3.8589100000000001E-2</v>
      </c>
      <c r="AC449" s="17">
        <v>0.53898299999999999</v>
      </c>
      <c r="AD449" s="17">
        <v>0.25</v>
      </c>
      <c r="AE449" s="17">
        <v>1248.2</v>
      </c>
    </row>
    <row r="450" spans="1:31">
      <c r="A450" s="17">
        <v>437</v>
      </c>
      <c r="B450" s="19">
        <v>0.41922453703703705</v>
      </c>
      <c r="C450" s="17">
        <v>58.8</v>
      </c>
      <c r="D450" s="17">
        <v>21.1</v>
      </c>
      <c r="E450" s="17">
        <v>2.7574000000000001E-2</v>
      </c>
      <c r="F450" s="17">
        <v>1.3340000000000001</v>
      </c>
      <c r="G450" s="17">
        <v>0.97517900000000002</v>
      </c>
      <c r="H450" s="17">
        <v>0.52412800000000004</v>
      </c>
      <c r="I450" s="17">
        <v>0.91810499999999995</v>
      </c>
      <c r="J450" s="17">
        <v>0.39397599999999999</v>
      </c>
      <c r="K450" s="17">
        <v>0.42911899999999997</v>
      </c>
      <c r="L450" s="17">
        <v>637.29999999999995</v>
      </c>
      <c r="M450" s="17">
        <v>0.264816</v>
      </c>
      <c r="N450" s="17">
        <v>413</v>
      </c>
      <c r="O450" s="17">
        <v>0</v>
      </c>
      <c r="P450" s="17">
        <v>0</v>
      </c>
      <c r="Q450" s="17">
        <v>0.99105399999999999</v>
      </c>
      <c r="R450" s="17">
        <v>0.53076599999999996</v>
      </c>
      <c r="S450" s="17">
        <v>0.97859300000000005</v>
      </c>
      <c r="T450" s="17">
        <v>0.44782699999999998</v>
      </c>
      <c r="U450" s="17">
        <v>0.457623</v>
      </c>
      <c r="V450" s="17">
        <v>689.1</v>
      </c>
      <c r="W450" s="17">
        <v>0.25441000000000003</v>
      </c>
      <c r="X450" s="17">
        <v>346</v>
      </c>
      <c r="Y450" s="17">
        <v>0</v>
      </c>
      <c r="Z450" s="17">
        <v>0</v>
      </c>
      <c r="AA450" s="17">
        <v>0.704036</v>
      </c>
      <c r="AB450" s="17">
        <v>3.2350700000000003E-2</v>
      </c>
      <c r="AC450" s="17">
        <v>0.54525299999999999</v>
      </c>
      <c r="AD450" s="17">
        <v>0.25</v>
      </c>
      <c r="AE450" s="17">
        <v>1303.3</v>
      </c>
    </row>
    <row r="451" spans="1:31">
      <c r="A451" s="17">
        <v>438</v>
      </c>
      <c r="B451" s="19">
        <v>0.41928240740740735</v>
      </c>
      <c r="C451" s="17">
        <v>58.1</v>
      </c>
      <c r="D451" s="17">
        <v>22</v>
      </c>
      <c r="E451" s="17">
        <v>3.0238999999999999E-2</v>
      </c>
      <c r="F451" s="17">
        <v>1.4630000000000001</v>
      </c>
      <c r="G451" s="17">
        <v>0.98416599999999999</v>
      </c>
      <c r="H451" s="17">
        <v>0.52392499999999997</v>
      </c>
      <c r="I451" s="17">
        <v>0.92444599999999999</v>
      </c>
      <c r="J451" s="17">
        <v>0.40052100000000002</v>
      </c>
      <c r="K451" s="17">
        <v>0.433255</v>
      </c>
      <c r="L451" s="17">
        <v>656.6</v>
      </c>
      <c r="M451" s="17">
        <v>0.37081999999999998</v>
      </c>
      <c r="N451" s="17">
        <v>403</v>
      </c>
      <c r="O451" s="17">
        <v>0</v>
      </c>
      <c r="P451" s="17">
        <v>0</v>
      </c>
      <c r="Q451" s="17">
        <v>0.98660700000000001</v>
      </c>
      <c r="R451" s="17">
        <v>0.50696300000000005</v>
      </c>
      <c r="S451" s="17">
        <v>0.95348699999999997</v>
      </c>
      <c r="T451" s="17">
        <v>0.44652399999999998</v>
      </c>
      <c r="U451" s="17">
        <v>0.468306</v>
      </c>
      <c r="V451" s="17">
        <v>708</v>
      </c>
      <c r="W451" s="17">
        <v>0.30134699999999998</v>
      </c>
      <c r="X451" s="17">
        <v>295</v>
      </c>
      <c r="Y451" s="17">
        <v>0</v>
      </c>
      <c r="Z451" s="17">
        <v>0</v>
      </c>
      <c r="AA451" s="17">
        <v>0.72047099999999997</v>
      </c>
      <c r="AB451" s="17">
        <v>3.3839500000000002E-2</v>
      </c>
      <c r="AC451" s="17">
        <v>0.52207300000000001</v>
      </c>
      <c r="AD451" s="17">
        <v>0.25</v>
      </c>
      <c r="AE451" s="17">
        <v>1264.9000000000001</v>
      </c>
    </row>
    <row r="452" spans="1:31">
      <c r="A452" s="17">
        <v>439</v>
      </c>
      <c r="B452" s="19">
        <v>0.41934027777777777</v>
      </c>
      <c r="C452" s="17">
        <v>57.6</v>
      </c>
      <c r="D452" s="17">
        <v>22</v>
      </c>
      <c r="E452" s="17">
        <v>2.8174000000000001E-2</v>
      </c>
      <c r="F452" s="17">
        <v>1.363</v>
      </c>
      <c r="G452" s="17">
        <v>0.98189499999999996</v>
      </c>
      <c r="H452" s="17">
        <v>0.50614300000000001</v>
      </c>
      <c r="I452" s="17">
        <v>0.94418100000000005</v>
      </c>
      <c r="J452" s="17">
        <v>0.43803799999999998</v>
      </c>
      <c r="K452" s="17">
        <v>0.46393400000000001</v>
      </c>
      <c r="L452" s="17">
        <v>614</v>
      </c>
      <c r="M452" s="17">
        <v>3.9639999999999996E-3</v>
      </c>
      <c r="N452" s="17">
        <v>356</v>
      </c>
      <c r="O452" s="17">
        <v>0</v>
      </c>
      <c r="P452" s="17">
        <v>0</v>
      </c>
      <c r="Q452" s="17">
        <v>0.99099599999999999</v>
      </c>
      <c r="R452" s="17">
        <v>0.51181100000000002</v>
      </c>
      <c r="S452" s="17">
        <v>0.95468699999999995</v>
      </c>
      <c r="T452" s="17">
        <v>0.44287599999999999</v>
      </c>
      <c r="U452" s="17">
        <v>0.463897</v>
      </c>
      <c r="V452" s="17">
        <v>723.5</v>
      </c>
      <c r="W452" s="17">
        <v>0.260689</v>
      </c>
      <c r="X452" s="17">
        <v>344</v>
      </c>
      <c r="Y452" s="17">
        <v>0</v>
      </c>
      <c r="Z452" s="17">
        <v>0</v>
      </c>
      <c r="AA452" s="17">
        <v>0.71368699999999996</v>
      </c>
      <c r="AB452" s="17">
        <v>2.8106099999999998E-2</v>
      </c>
      <c r="AC452" s="17">
        <v>0.52425900000000003</v>
      </c>
      <c r="AD452" s="17">
        <v>0.25</v>
      </c>
      <c r="AE452" s="17">
        <v>1352.8</v>
      </c>
    </row>
    <row r="453" spans="1:31">
      <c r="A453" s="17">
        <v>440</v>
      </c>
      <c r="B453" s="19">
        <v>0.41939814814814813</v>
      </c>
      <c r="C453" s="17">
        <v>56.8</v>
      </c>
      <c r="D453" s="17">
        <v>22.9</v>
      </c>
      <c r="E453" s="17">
        <v>2.9589000000000001E-2</v>
      </c>
      <c r="F453" s="17">
        <v>1.4319999999999999</v>
      </c>
      <c r="G453" s="17">
        <v>0.98546199999999995</v>
      </c>
      <c r="H453" s="17">
        <v>0.52583199999999997</v>
      </c>
      <c r="I453" s="17">
        <v>0.93381499999999995</v>
      </c>
      <c r="J453" s="17">
        <v>0.40798299999999998</v>
      </c>
      <c r="K453" s="17">
        <v>0.43689899999999998</v>
      </c>
      <c r="L453" s="17">
        <v>636.1</v>
      </c>
      <c r="M453" s="17">
        <v>0.21457899999999999</v>
      </c>
      <c r="N453" s="17">
        <v>407</v>
      </c>
      <c r="O453" s="17">
        <v>0</v>
      </c>
      <c r="P453" s="17">
        <v>0</v>
      </c>
      <c r="Q453" s="17">
        <v>0.98519800000000002</v>
      </c>
      <c r="R453" s="17">
        <v>0.523455</v>
      </c>
      <c r="S453" s="17">
        <v>0.96068100000000001</v>
      </c>
      <c r="T453" s="17">
        <v>0.43722499999999997</v>
      </c>
      <c r="U453" s="17">
        <v>0.45512000000000002</v>
      </c>
      <c r="V453" s="17">
        <v>678.4</v>
      </c>
      <c r="W453" s="17">
        <v>0.300043</v>
      </c>
      <c r="X453" s="17">
        <v>451</v>
      </c>
      <c r="Y453" s="17">
        <v>0</v>
      </c>
      <c r="Z453" s="17">
        <v>0</v>
      </c>
      <c r="AA453" s="17">
        <v>0.70018499999999995</v>
      </c>
      <c r="AB453" s="17">
        <v>3.4377999999999999E-2</v>
      </c>
      <c r="AC453" s="17">
        <v>0.53848600000000002</v>
      </c>
      <c r="AD453" s="17">
        <v>0.25</v>
      </c>
      <c r="AE453" s="17">
        <v>1305.8</v>
      </c>
    </row>
    <row r="454" spans="1:31">
      <c r="A454" s="17">
        <v>441</v>
      </c>
      <c r="B454" s="19">
        <v>0.41945601851851855</v>
      </c>
      <c r="C454" s="17">
        <v>57</v>
      </c>
      <c r="D454" s="17">
        <v>22</v>
      </c>
      <c r="E454" s="17">
        <v>2.9489000000000001E-2</v>
      </c>
      <c r="F454" s="17">
        <v>1.427</v>
      </c>
      <c r="G454" s="17">
        <v>0.98743599999999998</v>
      </c>
      <c r="H454" s="17">
        <v>0.513131</v>
      </c>
      <c r="I454" s="17">
        <v>0.920153</v>
      </c>
      <c r="J454" s="17">
        <v>0.40702100000000002</v>
      </c>
      <c r="K454" s="17">
        <v>0.44234099999999998</v>
      </c>
      <c r="L454" s="17">
        <v>624.5</v>
      </c>
      <c r="M454" s="17">
        <v>0.15545600000000001</v>
      </c>
      <c r="N454" s="17">
        <v>368</v>
      </c>
      <c r="O454" s="17">
        <v>0</v>
      </c>
      <c r="P454" s="17">
        <v>0</v>
      </c>
      <c r="Q454" s="17">
        <v>0.98673900000000003</v>
      </c>
      <c r="R454" s="17">
        <v>0.49385699999999999</v>
      </c>
      <c r="S454" s="17">
        <v>0.94621900000000003</v>
      </c>
      <c r="T454" s="17">
        <v>0.45236199999999999</v>
      </c>
      <c r="U454" s="17">
        <v>0.478074</v>
      </c>
      <c r="V454" s="17">
        <v>716.6</v>
      </c>
      <c r="W454" s="17">
        <v>0.20252100000000001</v>
      </c>
      <c r="X454" s="17">
        <v>353</v>
      </c>
      <c r="Y454" s="17">
        <v>0</v>
      </c>
      <c r="Z454" s="17">
        <v>0</v>
      </c>
      <c r="AA454" s="17">
        <v>0.73549799999999999</v>
      </c>
      <c r="AB454" s="17">
        <v>2.9496600000000001E-2</v>
      </c>
      <c r="AC454" s="17">
        <v>0.50719999999999998</v>
      </c>
      <c r="AD454" s="17">
        <v>0.25</v>
      </c>
      <c r="AE454" s="17">
        <v>1330</v>
      </c>
    </row>
    <row r="455" spans="1:31">
      <c r="A455" s="17">
        <v>442</v>
      </c>
      <c r="B455" s="19">
        <v>0.41951388888888891</v>
      </c>
      <c r="C455" s="17">
        <v>54.3</v>
      </c>
      <c r="D455" s="17">
        <v>24.6</v>
      </c>
      <c r="E455" s="17">
        <v>3.1959000000000001E-2</v>
      </c>
      <c r="F455" s="17">
        <v>1.546</v>
      </c>
      <c r="G455" s="17">
        <v>0.98255099999999995</v>
      </c>
      <c r="H455" s="17">
        <v>0.51266999999999996</v>
      </c>
      <c r="I455" s="17">
        <v>0.92079100000000003</v>
      </c>
      <c r="J455" s="17">
        <v>0.40812199999999998</v>
      </c>
      <c r="K455" s="17">
        <v>0.44322899999999998</v>
      </c>
      <c r="L455" s="17">
        <v>626.6</v>
      </c>
      <c r="M455" s="17">
        <v>0.15670100000000001</v>
      </c>
      <c r="N455" s="17">
        <v>365</v>
      </c>
      <c r="O455" s="17">
        <v>0</v>
      </c>
      <c r="P455" s="17">
        <v>0</v>
      </c>
      <c r="Q455" s="17">
        <v>0.98898600000000003</v>
      </c>
      <c r="R455" s="17">
        <v>0.51408600000000004</v>
      </c>
      <c r="S455" s="17">
        <v>0.95658299999999996</v>
      </c>
      <c r="T455" s="17">
        <v>0.442498</v>
      </c>
      <c r="U455" s="17">
        <v>0.46258199999999999</v>
      </c>
      <c r="V455" s="17">
        <v>692.6</v>
      </c>
      <c r="W455" s="17">
        <v>0.33283299999999999</v>
      </c>
      <c r="X455" s="17">
        <v>380</v>
      </c>
      <c r="Y455" s="17">
        <v>0</v>
      </c>
      <c r="Z455" s="17">
        <v>0</v>
      </c>
      <c r="AA455" s="17">
        <v>0.71166399999999996</v>
      </c>
      <c r="AB455" s="17">
        <v>3.2740400000000003E-2</v>
      </c>
      <c r="AC455" s="17">
        <v>0.52857299999999996</v>
      </c>
      <c r="AD455" s="17">
        <v>0.25</v>
      </c>
      <c r="AE455" s="17">
        <v>1325.6</v>
      </c>
    </row>
    <row r="456" spans="1:31">
      <c r="A456" s="17">
        <v>443</v>
      </c>
      <c r="B456" s="19">
        <v>0.41957175925925921</v>
      </c>
      <c r="C456" s="17">
        <v>55.9</v>
      </c>
      <c r="D456" s="17">
        <v>22.9</v>
      </c>
      <c r="E456" s="17">
        <v>2.8955000000000002E-2</v>
      </c>
      <c r="F456" s="17">
        <v>1.401</v>
      </c>
      <c r="G456" s="17">
        <v>0.98572700000000002</v>
      </c>
      <c r="H456" s="17">
        <v>0.51031400000000005</v>
      </c>
      <c r="I456" s="17">
        <v>0.92983099999999996</v>
      </c>
      <c r="J456" s="17">
        <v>0.41951699999999997</v>
      </c>
      <c r="K456" s="17">
        <v>0.45117499999999999</v>
      </c>
      <c r="L456" s="17">
        <v>608.6</v>
      </c>
      <c r="M456" s="17">
        <v>0.132217</v>
      </c>
      <c r="N456" s="17">
        <v>480</v>
      </c>
      <c r="O456" s="17">
        <v>0</v>
      </c>
      <c r="P456" s="17">
        <v>0</v>
      </c>
      <c r="Q456" s="17">
        <v>0.98323799999999995</v>
      </c>
      <c r="R456" s="17">
        <v>0.48866100000000001</v>
      </c>
      <c r="S456" s="17">
        <v>0.91774999999999995</v>
      </c>
      <c r="T456" s="17">
        <v>0.429089</v>
      </c>
      <c r="U456" s="17">
        <v>0.46754400000000002</v>
      </c>
      <c r="V456" s="17">
        <v>690.1</v>
      </c>
      <c r="W456" s="17">
        <v>0.19731000000000001</v>
      </c>
      <c r="X456" s="17">
        <v>441</v>
      </c>
      <c r="Y456" s="17">
        <v>0</v>
      </c>
      <c r="Z456" s="17">
        <v>0</v>
      </c>
      <c r="AA456" s="17">
        <v>0.71929900000000002</v>
      </c>
      <c r="AB456" s="17">
        <v>3.8681100000000003E-2</v>
      </c>
      <c r="AC456" s="17">
        <v>0.50525900000000001</v>
      </c>
      <c r="AD456" s="17">
        <v>0.25</v>
      </c>
      <c r="AE456" s="17">
        <v>1364.7</v>
      </c>
    </row>
    <row r="457" spans="1:31">
      <c r="A457" s="17">
        <v>444</v>
      </c>
      <c r="B457" s="19">
        <v>0.41962962962962963</v>
      </c>
      <c r="C457" s="17">
        <v>53.2</v>
      </c>
      <c r="D457" s="17">
        <v>25.5</v>
      </c>
      <c r="E457" s="17">
        <v>3.0995000000000002E-2</v>
      </c>
      <c r="F457" s="17">
        <v>1.5</v>
      </c>
      <c r="G457" s="17">
        <v>0.98378500000000002</v>
      </c>
      <c r="H457" s="17">
        <v>0.51966100000000004</v>
      </c>
      <c r="I457" s="17">
        <v>0.91744700000000001</v>
      </c>
      <c r="J457" s="17">
        <v>0.39778599999999997</v>
      </c>
      <c r="K457" s="17">
        <v>0.43357899999999999</v>
      </c>
      <c r="L457" s="17">
        <v>572.6</v>
      </c>
      <c r="M457" s="17">
        <v>0.16805100000000001</v>
      </c>
      <c r="N457" s="17">
        <v>273</v>
      </c>
      <c r="O457" s="17">
        <v>0</v>
      </c>
      <c r="P457" s="17">
        <v>0</v>
      </c>
      <c r="Q457" s="17">
        <v>0.98813899999999999</v>
      </c>
      <c r="R457" s="17">
        <v>0.49687599999999998</v>
      </c>
      <c r="S457" s="17">
        <v>0.93655100000000002</v>
      </c>
      <c r="T457" s="17">
        <v>0.43967499999999998</v>
      </c>
      <c r="U457" s="17">
        <v>0.46946199999999999</v>
      </c>
      <c r="V457" s="17">
        <v>665.8</v>
      </c>
      <c r="W457" s="17">
        <v>0.18341099999999999</v>
      </c>
      <c r="X457" s="17">
        <v>348</v>
      </c>
      <c r="Y457" s="17">
        <v>0</v>
      </c>
      <c r="Z457" s="17">
        <v>0</v>
      </c>
      <c r="AA457" s="17">
        <v>0.72224900000000003</v>
      </c>
      <c r="AB457" s="17">
        <v>2.3462500000000001E-2</v>
      </c>
      <c r="AC457" s="17">
        <v>0.50719199999999998</v>
      </c>
      <c r="AD457" s="17">
        <v>0.25</v>
      </c>
      <c r="AE457" s="17">
        <v>1450.4</v>
      </c>
    </row>
    <row r="458" spans="1:31">
      <c r="A458" s="17">
        <v>445</v>
      </c>
      <c r="B458" s="19">
        <v>0.41967592592592595</v>
      </c>
      <c r="C458" s="17">
        <v>54.3</v>
      </c>
      <c r="D458" s="17">
        <v>24.6</v>
      </c>
      <c r="E458" s="17">
        <v>3.2409E-2</v>
      </c>
      <c r="F458" s="17">
        <v>1.5680000000000001</v>
      </c>
      <c r="G458" s="17">
        <v>0.98294099999999995</v>
      </c>
      <c r="H458" s="17">
        <v>0.48768</v>
      </c>
      <c r="I458" s="17">
        <v>0.87278299999999998</v>
      </c>
      <c r="J458" s="17">
        <v>0.38510299999999997</v>
      </c>
      <c r="K458" s="17">
        <v>0.44123600000000002</v>
      </c>
      <c r="L458" s="17">
        <v>614.9</v>
      </c>
      <c r="M458" s="17">
        <v>0.188689</v>
      </c>
      <c r="N458" s="17">
        <v>358</v>
      </c>
      <c r="O458" s="17">
        <v>0</v>
      </c>
      <c r="P458" s="17">
        <v>0</v>
      </c>
      <c r="Q458" s="17">
        <v>0.98400399999999999</v>
      </c>
      <c r="R458" s="17">
        <v>0.46813199999999999</v>
      </c>
      <c r="S458" s="17">
        <v>0.89592400000000005</v>
      </c>
      <c r="T458" s="17">
        <v>0.42779200000000001</v>
      </c>
      <c r="U458" s="17">
        <v>0.47748699999999999</v>
      </c>
      <c r="V458" s="17">
        <v>692.9</v>
      </c>
      <c r="W458" s="17">
        <v>0.20577200000000001</v>
      </c>
      <c r="X458" s="17">
        <v>480</v>
      </c>
      <c r="Y458" s="17">
        <v>0</v>
      </c>
      <c r="Z458" s="17">
        <v>0</v>
      </c>
      <c r="AA458" s="17">
        <v>0.734595</v>
      </c>
      <c r="AB458" s="17">
        <v>3.16274E-2</v>
      </c>
      <c r="AC458" s="17">
        <v>0.48166199999999998</v>
      </c>
      <c r="AD458" s="17">
        <v>0.25</v>
      </c>
      <c r="AE458" s="17">
        <v>1350.8</v>
      </c>
    </row>
    <row r="459" spans="1:31">
      <c r="A459" s="17">
        <v>446</v>
      </c>
      <c r="B459" s="19">
        <v>0.41973379629629631</v>
      </c>
      <c r="C459" s="17">
        <v>53</v>
      </c>
      <c r="D459" s="17">
        <v>25.5</v>
      </c>
      <c r="E459" s="17">
        <v>3.3432999999999997E-2</v>
      </c>
      <c r="F459" s="17">
        <v>1.6180000000000001</v>
      </c>
      <c r="G459" s="17">
        <v>0.97623800000000005</v>
      </c>
      <c r="H459" s="17">
        <v>0.48747699999999999</v>
      </c>
      <c r="I459" s="17">
        <v>0.861398</v>
      </c>
      <c r="J459" s="17">
        <v>0.37392199999999998</v>
      </c>
      <c r="K459" s="17">
        <v>0.434087</v>
      </c>
      <c r="L459" s="17">
        <v>642.70000000000005</v>
      </c>
      <c r="M459" s="17">
        <v>0.300842</v>
      </c>
      <c r="N459" s="17">
        <v>457</v>
      </c>
      <c r="O459" s="17">
        <v>0</v>
      </c>
      <c r="P459" s="17">
        <v>0</v>
      </c>
      <c r="Q459" s="17">
        <v>0.98655599999999999</v>
      </c>
      <c r="R459" s="17">
        <v>0.47475299999999998</v>
      </c>
      <c r="S459" s="17">
        <v>0.87994899999999998</v>
      </c>
      <c r="T459" s="17">
        <v>0.405196</v>
      </c>
      <c r="U459" s="17">
        <v>0.46047700000000003</v>
      </c>
      <c r="V459" s="17">
        <v>685.1</v>
      </c>
      <c r="W459" s="17">
        <v>0.28849399999999997</v>
      </c>
      <c r="X459" s="17">
        <v>438</v>
      </c>
      <c r="Y459" s="17">
        <v>0</v>
      </c>
      <c r="Z459" s="17">
        <v>0</v>
      </c>
      <c r="AA459" s="17">
        <v>0.70842499999999997</v>
      </c>
      <c r="AB459" s="17">
        <v>4.3138599999999999E-2</v>
      </c>
      <c r="AC459" s="17">
        <v>0.49223299999999998</v>
      </c>
      <c r="AD459" s="17">
        <v>0.25</v>
      </c>
      <c r="AE459" s="17">
        <v>1292.3</v>
      </c>
    </row>
    <row r="460" spans="1:31">
      <c r="A460" s="17">
        <v>447</v>
      </c>
      <c r="B460" s="19">
        <v>0.41979166666666662</v>
      </c>
      <c r="C460" s="17">
        <v>51.9</v>
      </c>
      <c r="D460" s="17">
        <v>26.4</v>
      </c>
      <c r="E460" s="17">
        <v>3.3984E-2</v>
      </c>
      <c r="F460" s="17">
        <v>1.6439999999999999</v>
      </c>
      <c r="G460" s="17">
        <v>0.984842</v>
      </c>
      <c r="H460" s="17">
        <v>0.48380099999999998</v>
      </c>
      <c r="I460" s="17">
        <v>0.85750999999999999</v>
      </c>
      <c r="J460" s="17">
        <v>0.37370900000000001</v>
      </c>
      <c r="K460" s="17">
        <v>0.435807</v>
      </c>
      <c r="L460" s="17">
        <v>602.9</v>
      </c>
      <c r="M460" s="17">
        <v>0.18108399999999999</v>
      </c>
      <c r="N460" s="17">
        <v>448</v>
      </c>
      <c r="O460" s="17">
        <v>0</v>
      </c>
      <c r="P460" s="17">
        <v>0</v>
      </c>
      <c r="Q460" s="17">
        <v>0.98340799999999995</v>
      </c>
      <c r="R460" s="17">
        <v>0.46220499999999998</v>
      </c>
      <c r="S460" s="17">
        <v>0.89113799999999999</v>
      </c>
      <c r="T460" s="17">
        <v>0.42893300000000001</v>
      </c>
      <c r="U460" s="17">
        <v>0.48133199999999998</v>
      </c>
      <c r="V460" s="17">
        <v>664.8</v>
      </c>
      <c r="W460" s="17">
        <v>0.22356000000000001</v>
      </c>
      <c r="X460" s="17">
        <v>401</v>
      </c>
      <c r="Y460" s="17">
        <v>0</v>
      </c>
      <c r="Z460" s="17">
        <v>0</v>
      </c>
      <c r="AA460" s="17">
        <v>0.74051100000000003</v>
      </c>
      <c r="AB460" s="17">
        <v>4.1147099999999999E-2</v>
      </c>
      <c r="AC460" s="17">
        <v>0.479854</v>
      </c>
      <c r="AD460" s="17">
        <v>0.25</v>
      </c>
      <c r="AE460" s="17">
        <v>1377.7</v>
      </c>
    </row>
    <row r="461" spans="1:31">
      <c r="A461" s="17">
        <v>448</v>
      </c>
      <c r="B461" s="19">
        <v>0.41984953703703703</v>
      </c>
      <c r="C461" s="17">
        <v>52.3</v>
      </c>
      <c r="D461" s="17">
        <v>25.5</v>
      </c>
      <c r="E461" s="17">
        <v>3.4435E-2</v>
      </c>
      <c r="F461" s="17">
        <v>1.6659999999999999</v>
      </c>
      <c r="G461" s="17">
        <v>0.98246</v>
      </c>
      <c r="H461" s="17">
        <v>0.48177500000000001</v>
      </c>
      <c r="I461" s="17">
        <v>0.82862599999999997</v>
      </c>
      <c r="J461" s="17">
        <v>0.34685100000000002</v>
      </c>
      <c r="K461" s="17">
        <v>0.41858600000000001</v>
      </c>
      <c r="L461" s="17">
        <v>634.5</v>
      </c>
      <c r="M461" s="17">
        <v>0.31555699999999998</v>
      </c>
      <c r="N461" s="17">
        <v>388</v>
      </c>
      <c r="O461" s="17">
        <v>0</v>
      </c>
      <c r="P461" s="17">
        <v>0</v>
      </c>
      <c r="Q461" s="17">
        <v>0.98791399999999996</v>
      </c>
      <c r="R461" s="17">
        <v>0.45054699999999998</v>
      </c>
      <c r="S461" s="17">
        <v>0.86157499999999998</v>
      </c>
      <c r="T461" s="17">
        <v>0.41102699999999998</v>
      </c>
      <c r="U461" s="17">
        <v>0.47706500000000002</v>
      </c>
      <c r="V461" s="17">
        <v>721.6</v>
      </c>
      <c r="W461" s="17">
        <v>0.241531</v>
      </c>
      <c r="X461" s="17">
        <v>343</v>
      </c>
      <c r="Y461" s="17">
        <v>0</v>
      </c>
      <c r="Z461" s="17">
        <v>0</v>
      </c>
      <c r="AA461" s="17">
        <v>0.73394700000000002</v>
      </c>
      <c r="AB461" s="17">
        <v>3.6450799999999998E-2</v>
      </c>
      <c r="AC461" s="17">
        <v>0.46553</v>
      </c>
      <c r="AD461" s="17">
        <v>0.25</v>
      </c>
      <c r="AE461" s="17">
        <v>1309</v>
      </c>
    </row>
    <row r="462" spans="1:31">
      <c r="A462" s="17">
        <v>449</v>
      </c>
      <c r="B462" s="19">
        <v>0.4199074074074074</v>
      </c>
      <c r="C462" s="17">
        <v>50.6</v>
      </c>
      <c r="D462" s="17">
        <v>27.3</v>
      </c>
      <c r="E462" s="17">
        <v>3.6124999999999997E-2</v>
      </c>
      <c r="F462" s="17">
        <v>1.748</v>
      </c>
      <c r="G462" s="17">
        <v>0.97621500000000005</v>
      </c>
      <c r="H462" s="17">
        <v>0.47434799999999999</v>
      </c>
      <c r="I462" s="17">
        <v>0.85971299999999995</v>
      </c>
      <c r="J462" s="17">
        <v>0.38536399999999998</v>
      </c>
      <c r="K462" s="17">
        <v>0.44824799999999998</v>
      </c>
      <c r="L462" s="17">
        <v>606.70000000000005</v>
      </c>
      <c r="M462" s="17">
        <v>0.164267</v>
      </c>
      <c r="N462" s="17">
        <v>389</v>
      </c>
      <c r="O462" s="17">
        <v>0</v>
      </c>
      <c r="P462" s="17">
        <v>0</v>
      </c>
      <c r="Q462" s="17">
        <v>0.98929299999999998</v>
      </c>
      <c r="R462" s="17">
        <v>0.45283200000000001</v>
      </c>
      <c r="S462" s="17">
        <v>0.88796399999999998</v>
      </c>
      <c r="T462" s="17">
        <v>0.43513200000000002</v>
      </c>
      <c r="U462" s="17">
        <v>0.49003400000000003</v>
      </c>
      <c r="V462" s="17">
        <v>663.8</v>
      </c>
      <c r="W462" s="17">
        <v>0.18165100000000001</v>
      </c>
      <c r="X462" s="17">
        <v>390</v>
      </c>
      <c r="Y462" s="17">
        <v>0</v>
      </c>
      <c r="Z462" s="17">
        <v>0</v>
      </c>
      <c r="AA462" s="17">
        <v>0.75389799999999996</v>
      </c>
      <c r="AB462" s="17">
        <v>3.7261099999999998E-2</v>
      </c>
      <c r="AC462" s="17">
        <v>0.46904499999999999</v>
      </c>
      <c r="AD462" s="17">
        <v>0.25</v>
      </c>
      <c r="AE462" s="17">
        <v>1369</v>
      </c>
    </row>
    <row r="463" spans="1:31">
      <c r="A463" s="17">
        <v>450</v>
      </c>
      <c r="B463" s="19">
        <v>0.41996527777777781</v>
      </c>
      <c r="C463" s="17">
        <v>51.2</v>
      </c>
      <c r="D463" s="17">
        <v>27.3</v>
      </c>
      <c r="E463" s="17">
        <v>3.4730999999999998E-2</v>
      </c>
      <c r="F463" s="17">
        <v>1.681</v>
      </c>
      <c r="G463" s="17">
        <v>0.98348199999999997</v>
      </c>
      <c r="H463" s="17">
        <v>0.48180299999999998</v>
      </c>
      <c r="I463" s="17">
        <v>0.83927600000000002</v>
      </c>
      <c r="J463" s="17">
        <v>0.35747299999999999</v>
      </c>
      <c r="K463" s="17">
        <v>0.42592999999999998</v>
      </c>
      <c r="L463" s="17">
        <v>634.20000000000005</v>
      </c>
      <c r="M463" s="17">
        <v>0.171623</v>
      </c>
      <c r="N463" s="17">
        <v>365</v>
      </c>
      <c r="O463" s="17">
        <v>0</v>
      </c>
      <c r="P463" s="17">
        <v>0</v>
      </c>
      <c r="Q463" s="17">
        <v>0.98762000000000005</v>
      </c>
      <c r="R463" s="17">
        <v>0.47509299999999999</v>
      </c>
      <c r="S463" s="17">
        <v>0.86441100000000004</v>
      </c>
      <c r="T463" s="17">
        <v>0.389318</v>
      </c>
      <c r="U463" s="17">
        <v>0.45038499999999998</v>
      </c>
      <c r="V463" s="17">
        <v>678</v>
      </c>
      <c r="W463" s="17">
        <v>0.28466999999999998</v>
      </c>
      <c r="X463" s="17">
        <v>410</v>
      </c>
      <c r="Y463" s="17">
        <v>0</v>
      </c>
      <c r="Z463" s="17">
        <v>0</v>
      </c>
      <c r="AA463" s="17">
        <v>0.69290099999999999</v>
      </c>
      <c r="AB463" s="17">
        <v>3.6550699999999998E-2</v>
      </c>
      <c r="AC463" s="17">
        <v>0.48932199999999998</v>
      </c>
      <c r="AD463" s="17">
        <v>0.25</v>
      </c>
      <c r="AE463" s="17">
        <v>1309.7</v>
      </c>
    </row>
    <row r="464" spans="1:31">
      <c r="A464" s="17">
        <v>451</v>
      </c>
      <c r="B464" s="19">
        <v>0.42002314814814817</v>
      </c>
      <c r="C464" s="17">
        <v>49.9</v>
      </c>
      <c r="D464" s="17">
        <v>28.1</v>
      </c>
      <c r="E464" s="17">
        <v>3.4699000000000001E-2</v>
      </c>
      <c r="F464" s="17">
        <v>1.679</v>
      </c>
      <c r="G464" s="17">
        <v>0.98515799999999998</v>
      </c>
      <c r="H464" s="17">
        <v>0.47831099999999999</v>
      </c>
      <c r="I464" s="17">
        <v>0.848499</v>
      </c>
      <c r="J464" s="17">
        <v>0.37018800000000002</v>
      </c>
      <c r="K464" s="17">
        <v>0.43628600000000001</v>
      </c>
      <c r="L464" s="17">
        <v>585</v>
      </c>
      <c r="M464" s="17">
        <v>0.19798199999999999</v>
      </c>
      <c r="N464" s="17">
        <v>339</v>
      </c>
      <c r="O464" s="17">
        <v>0</v>
      </c>
      <c r="P464" s="17">
        <v>0</v>
      </c>
      <c r="Q464" s="17">
        <v>0.98501300000000003</v>
      </c>
      <c r="R464" s="17">
        <v>0.46325699999999997</v>
      </c>
      <c r="S464" s="17">
        <v>0.87501399999999996</v>
      </c>
      <c r="T464" s="17">
        <v>0.41175699999999998</v>
      </c>
      <c r="U464" s="17">
        <v>0.47057199999999999</v>
      </c>
      <c r="V464" s="17">
        <v>654.4</v>
      </c>
      <c r="W464" s="17">
        <v>0.17469000000000001</v>
      </c>
      <c r="X464" s="17">
        <v>422</v>
      </c>
      <c r="Y464" s="17">
        <v>0</v>
      </c>
      <c r="Z464" s="17">
        <v>0</v>
      </c>
      <c r="AA464" s="17">
        <v>0.72395600000000004</v>
      </c>
      <c r="AB464" s="17">
        <v>3.2485699999999999E-2</v>
      </c>
      <c r="AC464" s="17">
        <v>0.47663299999999997</v>
      </c>
      <c r="AD464" s="17">
        <v>0.25</v>
      </c>
      <c r="AE464" s="17">
        <v>1419.8</v>
      </c>
    </row>
    <row r="465" spans="1:31">
      <c r="A465" s="17">
        <v>452</v>
      </c>
      <c r="B465" s="19">
        <v>0.42008101851851848</v>
      </c>
      <c r="C465" s="17">
        <v>49.7</v>
      </c>
      <c r="D465" s="17">
        <v>28.1</v>
      </c>
      <c r="E465" s="17">
        <v>3.7007999999999999E-2</v>
      </c>
      <c r="F465" s="17">
        <v>1.7909999999999999</v>
      </c>
      <c r="G465" s="17">
        <v>0.98561699999999997</v>
      </c>
      <c r="H465" s="17">
        <v>0.49804199999999998</v>
      </c>
      <c r="I465" s="17">
        <v>0.87149200000000004</v>
      </c>
      <c r="J465" s="17">
        <v>0.37345</v>
      </c>
      <c r="K465" s="17">
        <v>0.42851800000000001</v>
      </c>
      <c r="L465" s="17">
        <v>623.5</v>
      </c>
      <c r="M465" s="17">
        <v>0.30629099999999998</v>
      </c>
      <c r="N465" s="17">
        <v>479</v>
      </c>
      <c r="O465" s="17">
        <v>0</v>
      </c>
      <c r="P465" s="17">
        <v>0</v>
      </c>
      <c r="Q465" s="17">
        <v>0.98953000000000002</v>
      </c>
      <c r="R465" s="17">
        <v>0.44666600000000001</v>
      </c>
      <c r="S465" s="17">
        <v>0.85672400000000004</v>
      </c>
      <c r="T465" s="17">
        <v>0.41005799999999998</v>
      </c>
      <c r="U465" s="17">
        <v>0.47863499999999998</v>
      </c>
      <c r="V465" s="17">
        <v>696.2</v>
      </c>
      <c r="W465" s="17">
        <v>0.23286399999999999</v>
      </c>
      <c r="X465" s="17">
        <v>399</v>
      </c>
      <c r="Y465" s="17">
        <v>0</v>
      </c>
      <c r="Z465" s="17">
        <v>0</v>
      </c>
      <c r="AA465" s="17">
        <v>0.73636100000000004</v>
      </c>
      <c r="AB465" s="17">
        <v>4.8169400000000001E-2</v>
      </c>
      <c r="AC465" s="17">
        <v>0.46641899999999997</v>
      </c>
      <c r="AD465" s="17">
        <v>0.25</v>
      </c>
      <c r="AE465" s="17">
        <v>1332</v>
      </c>
    </row>
    <row r="466" spans="1:31">
      <c r="A466" s="17">
        <v>453</v>
      </c>
      <c r="B466" s="19">
        <v>0.4201273148148148</v>
      </c>
      <c r="C466" s="17">
        <v>49.4</v>
      </c>
      <c r="D466" s="17">
        <v>29</v>
      </c>
      <c r="E466" s="17">
        <v>3.5319000000000003E-2</v>
      </c>
      <c r="F466" s="17">
        <v>1.7090000000000001</v>
      </c>
      <c r="G466" s="17">
        <v>0.98087999999999997</v>
      </c>
      <c r="H466" s="17">
        <v>0.47192200000000001</v>
      </c>
      <c r="I466" s="17">
        <v>0.82466200000000001</v>
      </c>
      <c r="J466" s="17">
        <v>0.35274100000000003</v>
      </c>
      <c r="K466" s="17">
        <v>0.42774000000000001</v>
      </c>
      <c r="L466" s="17">
        <v>599</v>
      </c>
      <c r="M466" s="17">
        <v>0.36582500000000001</v>
      </c>
      <c r="N466" s="17">
        <v>510</v>
      </c>
      <c r="O466" s="17">
        <v>0</v>
      </c>
      <c r="P466" s="17">
        <v>0</v>
      </c>
      <c r="Q466" s="17">
        <v>0.98432799999999998</v>
      </c>
      <c r="R466" s="17">
        <v>0.463366</v>
      </c>
      <c r="S466" s="17">
        <v>0.86169099999999998</v>
      </c>
      <c r="T466" s="17">
        <v>0.39832499999999998</v>
      </c>
      <c r="U466" s="17">
        <v>0.46226</v>
      </c>
      <c r="V466" s="17">
        <v>687.7</v>
      </c>
      <c r="W466" s="17">
        <v>0.32533699999999999</v>
      </c>
      <c r="X466" s="17">
        <v>418</v>
      </c>
      <c r="Y466" s="17">
        <v>0</v>
      </c>
      <c r="Z466" s="17">
        <v>0</v>
      </c>
      <c r="AA466" s="17">
        <v>0.71116900000000005</v>
      </c>
      <c r="AB466" s="17">
        <v>5.0619900000000002E-2</v>
      </c>
      <c r="AC466" s="17">
        <v>0.48352899999999999</v>
      </c>
      <c r="AD466" s="17">
        <v>0.25</v>
      </c>
      <c r="AE466" s="17">
        <v>1386.5</v>
      </c>
    </row>
    <row r="467" spans="1:31">
      <c r="A467" s="17">
        <v>454</v>
      </c>
      <c r="B467" s="19">
        <v>0.42018518518518522</v>
      </c>
      <c r="C467" s="17">
        <v>48.3</v>
      </c>
      <c r="D467" s="17">
        <v>29.9</v>
      </c>
      <c r="E467" s="17">
        <v>3.8837999999999998E-2</v>
      </c>
      <c r="F467" s="17">
        <v>1.879</v>
      </c>
      <c r="G467" s="17">
        <v>0.98038199999999998</v>
      </c>
      <c r="H467" s="17">
        <v>0.47950900000000002</v>
      </c>
      <c r="I467" s="17">
        <v>0.86322900000000002</v>
      </c>
      <c r="J467" s="17">
        <v>0.38372000000000001</v>
      </c>
      <c r="K467" s="17">
        <v>0.444517</v>
      </c>
      <c r="L467" s="17">
        <v>589.79999999999995</v>
      </c>
      <c r="M467" s="17">
        <v>0.14163500000000001</v>
      </c>
      <c r="N467" s="17">
        <v>284</v>
      </c>
      <c r="O467" s="17">
        <v>0</v>
      </c>
      <c r="P467" s="17">
        <v>0</v>
      </c>
      <c r="Q467" s="17">
        <v>0.983047</v>
      </c>
      <c r="R467" s="17">
        <v>0.454762</v>
      </c>
      <c r="S467" s="17">
        <v>0.89176200000000005</v>
      </c>
      <c r="T467" s="17">
        <v>0.437</v>
      </c>
      <c r="U467" s="17">
        <v>0.490041</v>
      </c>
      <c r="V467" s="17">
        <v>658.3</v>
      </c>
      <c r="W467" s="17">
        <v>0.114921</v>
      </c>
      <c r="X467" s="17">
        <v>370</v>
      </c>
      <c r="Y467" s="17">
        <v>0</v>
      </c>
      <c r="Z467" s="17">
        <v>0</v>
      </c>
      <c r="AA467" s="17">
        <v>0.75390999999999997</v>
      </c>
      <c r="AB467" s="17">
        <v>2.92205E-2</v>
      </c>
      <c r="AC467" s="17">
        <v>0.46753099999999997</v>
      </c>
      <c r="AD467" s="17">
        <v>0.25</v>
      </c>
      <c r="AE467" s="17">
        <v>1408.2</v>
      </c>
    </row>
    <row r="468" spans="1:31">
      <c r="A468" s="17">
        <v>455</v>
      </c>
      <c r="B468" s="19">
        <v>0.42024305555555558</v>
      </c>
      <c r="C468" s="17">
        <v>48.8</v>
      </c>
      <c r="D468" s="17">
        <v>28.1</v>
      </c>
      <c r="E468" s="17">
        <v>3.4886E-2</v>
      </c>
      <c r="F468" s="17">
        <v>1.6879999999999999</v>
      </c>
      <c r="G468" s="17">
        <v>0.98577999999999999</v>
      </c>
      <c r="H468" s="17">
        <v>0.47307300000000002</v>
      </c>
      <c r="I468" s="17">
        <v>0.85838199999999998</v>
      </c>
      <c r="J468" s="17">
        <v>0.38530900000000001</v>
      </c>
      <c r="K468" s="17">
        <v>0.448878</v>
      </c>
      <c r="L468" s="17">
        <v>585.4</v>
      </c>
      <c r="M468" s="17">
        <v>7.7781000000000003E-2</v>
      </c>
      <c r="N468" s="17">
        <v>396</v>
      </c>
      <c r="O468" s="17">
        <v>0</v>
      </c>
      <c r="P468" s="17">
        <v>0</v>
      </c>
      <c r="Q468" s="17">
        <v>0.98422900000000002</v>
      </c>
      <c r="R468" s="17">
        <v>0.45394499999999999</v>
      </c>
      <c r="S468" s="17">
        <v>0.86523700000000003</v>
      </c>
      <c r="T468" s="17">
        <v>0.41129199999999999</v>
      </c>
      <c r="U468" s="17">
        <v>0.475352</v>
      </c>
      <c r="V468" s="17">
        <v>636</v>
      </c>
      <c r="W468" s="17">
        <v>0.14164099999999999</v>
      </c>
      <c r="X468" s="17">
        <v>414</v>
      </c>
      <c r="Y468" s="17">
        <v>0</v>
      </c>
      <c r="Z468" s="17">
        <v>0</v>
      </c>
      <c r="AA468" s="17">
        <v>0.73131000000000002</v>
      </c>
      <c r="AB468" s="17">
        <v>3.7781700000000001E-2</v>
      </c>
      <c r="AC468" s="17">
        <v>0.46948400000000001</v>
      </c>
      <c r="AD468" s="17">
        <v>0.25</v>
      </c>
      <c r="AE468" s="17">
        <v>1418.7</v>
      </c>
    </row>
    <row r="469" spans="1:31">
      <c r="A469" s="17">
        <v>456</v>
      </c>
      <c r="B469" s="19">
        <v>0.42030092592592588</v>
      </c>
      <c r="C469" s="17">
        <v>46.4</v>
      </c>
      <c r="D469" s="17">
        <v>32.5</v>
      </c>
      <c r="E469" s="17">
        <v>4.5114000000000001E-2</v>
      </c>
      <c r="F469" s="17">
        <v>2.1829999999999998</v>
      </c>
      <c r="G469" s="17">
        <v>0.98883799999999999</v>
      </c>
      <c r="H469" s="17">
        <v>0.47634399999999999</v>
      </c>
      <c r="I469" s="17">
        <v>0.86524400000000001</v>
      </c>
      <c r="J469" s="17">
        <v>0.38890000000000002</v>
      </c>
      <c r="K469" s="17">
        <v>0.44946799999999998</v>
      </c>
      <c r="L469" s="17">
        <v>652.70000000000005</v>
      </c>
      <c r="M469" s="17">
        <v>0.24235400000000001</v>
      </c>
      <c r="N469" s="17">
        <v>540</v>
      </c>
      <c r="O469" s="17">
        <v>0</v>
      </c>
      <c r="P469" s="17">
        <v>0</v>
      </c>
      <c r="Q469" s="17">
        <v>0.98699700000000001</v>
      </c>
      <c r="R469" s="17">
        <v>0.47536800000000001</v>
      </c>
      <c r="S469" s="17">
        <v>0.93294900000000003</v>
      </c>
      <c r="T469" s="17">
        <v>0.45757999999999999</v>
      </c>
      <c r="U469" s="17">
        <v>0.49046699999999999</v>
      </c>
      <c r="V469" s="17">
        <v>636.9</v>
      </c>
      <c r="W469" s="17">
        <v>0.14164099999999999</v>
      </c>
      <c r="X469" s="17">
        <v>391</v>
      </c>
      <c r="Y469" s="17">
        <v>0</v>
      </c>
      <c r="Z469" s="17">
        <v>0</v>
      </c>
      <c r="AA469" s="17">
        <v>0.75456400000000001</v>
      </c>
      <c r="AB469" s="17">
        <v>6.45202E-2</v>
      </c>
      <c r="AC469" s="17">
        <v>0.50489200000000001</v>
      </c>
      <c r="AD469" s="17">
        <v>0.25</v>
      </c>
      <c r="AE469" s="17">
        <v>1272.4000000000001</v>
      </c>
    </row>
    <row r="470" spans="1:31">
      <c r="A470" s="17">
        <v>457</v>
      </c>
      <c r="B470" s="19">
        <v>0.4203587962962963</v>
      </c>
      <c r="C470" s="17">
        <v>47</v>
      </c>
      <c r="D470" s="17">
        <v>30.8</v>
      </c>
      <c r="E470" s="17">
        <v>3.8637999999999999E-2</v>
      </c>
      <c r="F470" s="17">
        <v>1.87</v>
      </c>
      <c r="G470" s="17">
        <v>0.98522799999999999</v>
      </c>
      <c r="H470" s="17">
        <v>0.47371400000000002</v>
      </c>
      <c r="I470" s="17">
        <v>0.85548100000000005</v>
      </c>
      <c r="J470" s="17">
        <v>0.38176599999999999</v>
      </c>
      <c r="K470" s="17">
        <v>0.44625900000000002</v>
      </c>
      <c r="L470" s="17">
        <v>629.29999999999995</v>
      </c>
      <c r="M470" s="17">
        <v>0.115846</v>
      </c>
      <c r="N470" s="17">
        <v>392</v>
      </c>
      <c r="O470" s="17">
        <v>0</v>
      </c>
      <c r="P470" s="17">
        <v>0</v>
      </c>
      <c r="Q470" s="17">
        <v>0.98351100000000002</v>
      </c>
      <c r="R470" s="17">
        <v>0.47901100000000002</v>
      </c>
      <c r="S470" s="17">
        <v>0.87185400000000002</v>
      </c>
      <c r="T470" s="17">
        <v>0.392843</v>
      </c>
      <c r="U470" s="17">
        <v>0.45058399999999998</v>
      </c>
      <c r="V470" s="17">
        <v>680.3</v>
      </c>
      <c r="W470" s="17">
        <v>0.37081999999999998</v>
      </c>
      <c r="X470" s="17">
        <v>332</v>
      </c>
      <c r="Y470" s="17">
        <v>0</v>
      </c>
      <c r="Z470" s="17">
        <v>0</v>
      </c>
      <c r="AA470" s="17">
        <v>0.69320599999999999</v>
      </c>
      <c r="AB470" s="17">
        <v>4.3675499999999999E-2</v>
      </c>
      <c r="AC470" s="17">
        <v>0.496168</v>
      </c>
      <c r="AD470" s="17">
        <v>0.25</v>
      </c>
      <c r="AE470" s="17">
        <v>1319.9</v>
      </c>
    </row>
    <row r="471" spans="1:31">
      <c r="A471" s="17">
        <v>458</v>
      </c>
      <c r="B471" s="19">
        <v>0.42041666666666666</v>
      </c>
      <c r="C471" s="17">
        <v>45.9</v>
      </c>
      <c r="D471" s="17">
        <v>31.7</v>
      </c>
      <c r="E471" s="17">
        <v>3.8404000000000001E-2</v>
      </c>
      <c r="F471" s="17">
        <v>1.8580000000000001</v>
      </c>
      <c r="G471" s="17">
        <v>0.98211300000000001</v>
      </c>
      <c r="H471" s="17">
        <v>0.49704199999999998</v>
      </c>
      <c r="I471" s="17">
        <v>0.87741199999999997</v>
      </c>
      <c r="J471" s="17">
        <v>0.38037100000000001</v>
      </c>
      <c r="K471" s="17">
        <v>0.43351400000000001</v>
      </c>
      <c r="L471" s="17">
        <v>585.70000000000005</v>
      </c>
      <c r="M471" s="17">
        <v>0.242123</v>
      </c>
      <c r="N471" s="17">
        <v>410</v>
      </c>
      <c r="O471" s="17">
        <v>0</v>
      </c>
      <c r="P471" s="17">
        <v>0</v>
      </c>
      <c r="Q471" s="17">
        <v>0.98950499999999997</v>
      </c>
      <c r="R471" s="17">
        <v>0.46588400000000002</v>
      </c>
      <c r="S471" s="17">
        <v>0.87547900000000001</v>
      </c>
      <c r="T471" s="17">
        <v>0.40959499999999999</v>
      </c>
      <c r="U471" s="17">
        <v>0.46785300000000002</v>
      </c>
      <c r="V471" s="17">
        <v>692</v>
      </c>
      <c r="W471" s="17">
        <v>0.240924</v>
      </c>
      <c r="X471" s="17">
        <v>342</v>
      </c>
      <c r="Y471" s="17">
        <v>0</v>
      </c>
      <c r="Z471" s="17">
        <v>0</v>
      </c>
      <c r="AA471" s="17">
        <v>0.719773</v>
      </c>
      <c r="AB471" s="17">
        <v>4.3731199999999998E-2</v>
      </c>
      <c r="AC471" s="17">
        <v>0.483796</v>
      </c>
      <c r="AD471" s="17">
        <v>0.25</v>
      </c>
      <c r="AE471" s="17">
        <v>1418.1</v>
      </c>
    </row>
    <row r="472" spans="1:31">
      <c r="A472" s="17">
        <v>459</v>
      </c>
      <c r="B472" s="19">
        <v>0.42047453703703702</v>
      </c>
      <c r="C472" s="17">
        <v>45.5</v>
      </c>
      <c r="D472" s="17">
        <v>31.7</v>
      </c>
      <c r="E472" s="17">
        <v>4.0945000000000002E-2</v>
      </c>
      <c r="F472" s="17">
        <v>1.9810000000000001</v>
      </c>
      <c r="G472" s="17">
        <v>0.98021100000000005</v>
      </c>
      <c r="H472" s="17">
        <v>0.49447799999999997</v>
      </c>
      <c r="I472" s="17">
        <v>0.85105200000000003</v>
      </c>
      <c r="J472" s="17">
        <v>0.35657499999999998</v>
      </c>
      <c r="K472" s="17">
        <v>0.41898099999999999</v>
      </c>
      <c r="L472" s="17">
        <v>640.70000000000005</v>
      </c>
      <c r="M472" s="17">
        <v>0.283279</v>
      </c>
      <c r="N472" s="17">
        <v>396</v>
      </c>
      <c r="O472" s="17">
        <v>0</v>
      </c>
      <c r="P472" s="17">
        <v>0</v>
      </c>
      <c r="Q472" s="17">
        <v>0.98308099999999998</v>
      </c>
      <c r="R472" s="17">
        <v>0.48210700000000001</v>
      </c>
      <c r="S472" s="17">
        <v>0.88801200000000002</v>
      </c>
      <c r="T472" s="17">
        <v>0.40590500000000002</v>
      </c>
      <c r="U472" s="17">
        <v>0.457094</v>
      </c>
      <c r="V472" s="17">
        <v>634.29999999999995</v>
      </c>
      <c r="W472" s="17">
        <v>0.30760900000000002</v>
      </c>
      <c r="X472" s="17">
        <v>505</v>
      </c>
      <c r="Y472" s="17">
        <v>0</v>
      </c>
      <c r="Z472" s="17">
        <v>0</v>
      </c>
      <c r="AA472" s="17">
        <v>0.70322200000000001</v>
      </c>
      <c r="AB472" s="17">
        <v>4.61424E-2</v>
      </c>
      <c r="AC472" s="17">
        <v>0.50083599999999995</v>
      </c>
      <c r="AD472" s="17">
        <v>0.25</v>
      </c>
      <c r="AE472" s="17">
        <v>1296.3</v>
      </c>
    </row>
    <row r="473" spans="1:31">
      <c r="A473" s="17">
        <v>460</v>
      </c>
      <c r="B473" s="19">
        <v>0.42053240740740744</v>
      </c>
      <c r="C473" s="17">
        <v>44.4</v>
      </c>
      <c r="D473" s="17">
        <v>32.5</v>
      </c>
      <c r="E473" s="17">
        <v>4.0024999999999998E-2</v>
      </c>
      <c r="F473" s="17">
        <v>1.9370000000000001</v>
      </c>
      <c r="G473" s="17">
        <v>0.98937900000000001</v>
      </c>
      <c r="H473" s="17">
        <v>0.48736299999999999</v>
      </c>
      <c r="I473" s="17">
        <v>0.88596299999999995</v>
      </c>
      <c r="J473" s="17">
        <v>0.39860000000000001</v>
      </c>
      <c r="K473" s="17">
        <v>0.449905</v>
      </c>
      <c r="L473" s="17">
        <v>576.79999999999995</v>
      </c>
      <c r="M473" s="17">
        <v>0.13527500000000001</v>
      </c>
      <c r="N473" s="17">
        <v>357</v>
      </c>
      <c r="O473" s="17">
        <v>0</v>
      </c>
      <c r="P473" s="17">
        <v>0</v>
      </c>
      <c r="Q473" s="17">
        <v>0.98743599999999998</v>
      </c>
      <c r="R473" s="17">
        <v>0.45736900000000003</v>
      </c>
      <c r="S473" s="17">
        <v>0.87823600000000002</v>
      </c>
      <c r="T473" s="17">
        <v>0.42086699999999999</v>
      </c>
      <c r="U473" s="17">
        <v>0.47921799999999998</v>
      </c>
      <c r="V473" s="17">
        <v>709.4</v>
      </c>
      <c r="W473" s="17">
        <v>0.27162199999999997</v>
      </c>
      <c r="X473" s="17">
        <v>294</v>
      </c>
      <c r="Y473" s="17">
        <v>0</v>
      </c>
      <c r="Z473" s="17">
        <v>0</v>
      </c>
      <c r="AA473" s="17">
        <v>0.737259</v>
      </c>
      <c r="AB473" s="17">
        <v>3.8746999999999997E-2</v>
      </c>
      <c r="AC473" s="17">
        <v>0.47367599999999999</v>
      </c>
      <c r="AD473" s="17">
        <v>0.25</v>
      </c>
      <c r="AE473" s="17">
        <v>1439.9</v>
      </c>
    </row>
    <row r="474" spans="1:31">
      <c r="A474" s="17">
        <v>461</v>
      </c>
      <c r="B474" s="19">
        <v>0.4205787037037037</v>
      </c>
      <c r="C474" s="17">
        <v>44.4</v>
      </c>
      <c r="D474" s="17">
        <v>32.5</v>
      </c>
      <c r="E474" s="17">
        <v>3.9718000000000003E-2</v>
      </c>
      <c r="F474" s="17">
        <v>1.9219999999999999</v>
      </c>
      <c r="G474" s="17">
        <v>0.98680800000000002</v>
      </c>
      <c r="H474" s="17">
        <v>0.49624299999999999</v>
      </c>
      <c r="I474" s="17">
        <v>0.883077</v>
      </c>
      <c r="J474" s="17">
        <v>0.38683299999999998</v>
      </c>
      <c r="K474" s="17">
        <v>0.438052</v>
      </c>
      <c r="L474" s="17">
        <v>566.29999999999995</v>
      </c>
      <c r="M474" s="17">
        <v>9.0815000000000007E-2</v>
      </c>
      <c r="N474" s="17">
        <v>406</v>
      </c>
      <c r="O474" s="17">
        <v>0</v>
      </c>
      <c r="P474" s="17">
        <v>0</v>
      </c>
      <c r="Q474" s="17">
        <v>0.99074499999999999</v>
      </c>
      <c r="R474" s="17">
        <v>0.46809499999999998</v>
      </c>
      <c r="S474" s="17">
        <v>0.91166100000000005</v>
      </c>
      <c r="T474" s="17">
        <v>0.44356699999999999</v>
      </c>
      <c r="U474" s="17">
        <v>0.48654799999999998</v>
      </c>
      <c r="V474" s="17">
        <v>647.5</v>
      </c>
      <c r="W474" s="17">
        <v>0.14164099999999999</v>
      </c>
      <c r="X474" s="17">
        <v>314</v>
      </c>
      <c r="Y474" s="17">
        <v>0</v>
      </c>
      <c r="Z474" s="17">
        <v>0</v>
      </c>
      <c r="AA474" s="17">
        <v>0.74853499999999995</v>
      </c>
      <c r="AB474" s="17">
        <v>4.3077999999999998E-2</v>
      </c>
      <c r="AC474" s="17">
        <v>0.48720200000000002</v>
      </c>
      <c r="AD474" s="17">
        <v>0.25</v>
      </c>
      <c r="AE474" s="17">
        <v>1466.6</v>
      </c>
    </row>
    <row r="475" spans="1:31">
      <c r="A475" s="17">
        <v>462</v>
      </c>
      <c r="B475" s="19">
        <v>0.42063657407407407</v>
      </c>
      <c r="C475" s="17">
        <v>43.9</v>
      </c>
      <c r="D475" s="17">
        <v>32.5</v>
      </c>
      <c r="E475" s="17">
        <v>4.0078999999999997E-2</v>
      </c>
      <c r="F475" s="17">
        <v>1.9390000000000001</v>
      </c>
      <c r="G475" s="17">
        <v>0.981155</v>
      </c>
      <c r="H475" s="17">
        <v>0.50224800000000003</v>
      </c>
      <c r="I475" s="17">
        <v>0.86511899999999997</v>
      </c>
      <c r="J475" s="17">
        <v>0.362871</v>
      </c>
      <c r="K475" s="17">
        <v>0.41944599999999999</v>
      </c>
      <c r="L475" s="17">
        <v>587.6</v>
      </c>
      <c r="M475" s="17">
        <v>0.30074699999999999</v>
      </c>
      <c r="N475" s="17">
        <v>381</v>
      </c>
      <c r="O475" s="17">
        <v>0</v>
      </c>
      <c r="P475" s="17">
        <v>0</v>
      </c>
      <c r="Q475" s="17">
        <v>0.98672499999999996</v>
      </c>
      <c r="R475" s="17">
        <v>0.47587600000000002</v>
      </c>
      <c r="S475" s="17">
        <v>0.90240900000000002</v>
      </c>
      <c r="T475" s="17">
        <v>0.426533</v>
      </c>
      <c r="U475" s="17">
        <v>0.47266000000000002</v>
      </c>
      <c r="V475" s="17">
        <v>642.79999999999995</v>
      </c>
      <c r="W475" s="17">
        <v>0.12815099999999999</v>
      </c>
      <c r="X475" s="17">
        <v>434</v>
      </c>
      <c r="Y475" s="17">
        <v>0</v>
      </c>
      <c r="Z475" s="17">
        <v>0</v>
      </c>
      <c r="AA475" s="17">
        <v>0.72716999999999998</v>
      </c>
      <c r="AB475" s="17">
        <v>4.1983399999999997E-2</v>
      </c>
      <c r="AC475" s="17">
        <v>0.49378300000000003</v>
      </c>
      <c r="AD475" s="17">
        <v>0.25</v>
      </c>
      <c r="AE475" s="17">
        <v>1413.5</v>
      </c>
    </row>
    <row r="476" spans="1:31">
      <c r="A476" s="17">
        <v>463</v>
      </c>
      <c r="B476" s="19">
        <v>0.42069444444444443</v>
      </c>
      <c r="C476" s="17">
        <v>42.4</v>
      </c>
      <c r="D476" s="17">
        <v>34.299999999999997</v>
      </c>
      <c r="E476" s="17">
        <v>4.0167000000000001E-2</v>
      </c>
      <c r="F476" s="17">
        <v>1.944</v>
      </c>
      <c r="G476" s="17">
        <v>0.98835099999999998</v>
      </c>
      <c r="H476" s="17">
        <v>0.50101099999999998</v>
      </c>
      <c r="I476" s="17">
        <v>0.89074799999999998</v>
      </c>
      <c r="J476" s="17">
        <v>0.389737</v>
      </c>
      <c r="K476" s="17">
        <v>0.43753900000000001</v>
      </c>
      <c r="L476" s="17">
        <v>567.29999999999995</v>
      </c>
      <c r="M476" s="17">
        <v>0.18740899999999999</v>
      </c>
      <c r="N476" s="17">
        <v>442</v>
      </c>
      <c r="O476" s="17">
        <v>0</v>
      </c>
      <c r="P476" s="17">
        <v>0</v>
      </c>
      <c r="Q476" s="17">
        <v>0.99019199999999996</v>
      </c>
      <c r="R476" s="17">
        <v>0.49036800000000003</v>
      </c>
      <c r="S476" s="17">
        <v>0.92358899999999999</v>
      </c>
      <c r="T476" s="17">
        <v>0.43322100000000002</v>
      </c>
      <c r="U476" s="17">
        <v>0.46906199999999998</v>
      </c>
      <c r="V476" s="17">
        <v>623.4</v>
      </c>
      <c r="W476" s="17">
        <v>0.14163999999999999</v>
      </c>
      <c r="X476" s="17">
        <v>369</v>
      </c>
      <c r="Y476" s="17">
        <v>0</v>
      </c>
      <c r="Z476" s="17">
        <v>0</v>
      </c>
      <c r="AA476" s="17">
        <v>0.72163500000000003</v>
      </c>
      <c r="AB476" s="17">
        <v>4.9239499999999999E-2</v>
      </c>
      <c r="AC476" s="17">
        <v>0.51170000000000004</v>
      </c>
      <c r="AD476" s="17">
        <v>0.25</v>
      </c>
      <c r="AE476" s="17">
        <v>1464.2</v>
      </c>
    </row>
    <row r="477" spans="1:31">
      <c r="A477" s="17">
        <v>464</v>
      </c>
      <c r="B477" s="19">
        <v>0.42075231481481484</v>
      </c>
      <c r="C477" s="17">
        <v>42.4</v>
      </c>
      <c r="D477" s="17">
        <v>34.299999999999997</v>
      </c>
      <c r="E477" s="17">
        <v>4.2854999999999997E-2</v>
      </c>
      <c r="F477" s="17">
        <v>2.0739999999999998</v>
      </c>
      <c r="G477" s="17">
        <v>0.97531800000000002</v>
      </c>
      <c r="H477" s="17">
        <v>0.50454399999999999</v>
      </c>
      <c r="I477" s="17">
        <v>0.86763100000000004</v>
      </c>
      <c r="J477" s="17">
        <v>0.36308699999999999</v>
      </c>
      <c r="K477" s="17">
        <v>0.41848099999999999</v>
      </c>
      <c r="L477" s="17">
        <v>604</v>
      </c>
      <c r="M477" s="17">
        <v>0.31334099999999998</v>
      </c>
      <c r="N477" s="17">
        <v>336</v>
      </c>
      <c r="O477" s="17">
        <v>0</v>
      </c>
      <c r="P477" s="17">
        <v>0</v>
      </c>
      <c r="Q477" s="17">
        <v>0.987981</v>
      </c>
      <c r="R477" s="17">
        <v>0.47712599999999999</v>
      </c>
      <c r="S477" s="17">
        <v>0.892737</v>
      </c>
      <c r="T477" s="17">
        <v>0.41561100000000001</v>
      </c>
      <c r="U477" s="17">
        <v>0.46554699999999999</v>
      </c>
      <c r="V477" s="17">
        <v>653</v>
      </c>
      <c r="W477" s="17">
        <v>0.225659</v>
      </c>
      <c r="X477" s="17">
        <v>379</v>
      </c>
      <c r="Y477" s="17">
        <v>0</v>
      </c>
      <c r="Z477" s="17">
        <v>0</v>
      </c>
      <c r="AA477" s="17">
        <v>0.71622600000000003</v>
      </c>
      <c r="AB477" s="17">
        <v>4.0156600000000001E-2</v>
      </c>
      <c r="AC477" s="17">
        <v>0.493815</v>
      </c>
      <c r="AD477" s="17">
        <v>0.25</v>
      </c>
      <c r="AE477" s="17">
        <v>1375.1</v>
      </c>
    </row>
    <row r="478" spans="1:31">
      <c r="A478" s="17">
        <v>465</v>
      </c>
      <c r="B478" s="19">
        <v>0.42081018518518515</v>
      </c>
      <c r="C478" s="17">
        <v>41.2</v>
      </c>
      <c r="D478" s="17">
        <v>36</v>
      </c>
      <c r="E478" s="17">
        <v>4.1657E-2</v>
      </c>
      <c r="F478" s="17">
        <v>2.016</v>
      </c>
      <c r="G478" s="17">
        <v>0.98611300000000002</v>
      </c>
      <c r="H478" s="17">
        <v>0.50407999999999997</v>
      </c>
      <c r="I478" s="17">
        <v>0.89208600000000005</v>
      </c>
      <c r="J478" s="17">
        <v>0.38800600000000002</v>
      </c>
      <c r="K478" s="17">
        <v>0.43494300000000002</v>
      </c>
      <c r="L478" s="17">
        <v>563.6</v>
      </c>
      <c r="M478" s="17">
        <v>0.10027700000000001</v>
      </c>
      <c r="N478" s="17">
        <v>380</v>
      </c>
      <c r="O478" s="17">
        <v>0</v>
      </c>
      <c r="P478" s="17">
        <v>0</v>
      </c>
      <c r="Q478" s="17">
        <v>0.98714299999999999</v>
      </c>
      <c r="R478" s="17">
        <v>0.49685800000000002</v>
      </c>
      <c r="S478" s="17">
        <v>0.92583400000000005</v>
      </c>
      <c r="T478" s="17">
        <v>0.428975</v>
      </c>
      <c r="U478" s="17">
        <v>0.463339</v>
      </c>
      <c r="V478" s="17">
        <v>627.4</v>
      </c>
      <c r="W478" s="17">
        <v>0.198736</v>
      </c>
      <c r="X478" s="17">
        <v>419</v>
      </c>
      <c r="Y478" s="17">
        <v>0</v>
      </c>
      <c r="Z478" s="17">
        <v>0</v>
      </c>
      <c r="AA478" s="17">
        <v>0.71282999999999996</v>
      </c>
      <c r="AB478" s="17">
        <v>4.4364000000000001E-2</v>
      </c>
      <c r="AC478" s="17">
        <v>0.51588900000000004</v>
      </c>
      <c r="AD478" s="17">
        <v>0.25</v>
      </c>
      <c r="AE478" s="17">
        <v>1473.6</v>
      </c>
    </row>
    <row r="479" spans="1:31">
      <c r="A479" s="17">
        <v>466</v>
      </c>
      <c r="B479" s="19">
        <v>0.42086805555555556</v>
      </c>
      <c r="C479" s="17">
        <v>40.799999999999997</v>
      </c>
      <c r="D479" s="17">
        <v>36</v>
      </c>
      <c r="E479" s="17">
        <v>4.2493000000000003E-2</v>
      </c>
      <c r="F479" s="17">
        <v>2.056</v>
      </c>
      <c r="G479" s="17">
        <v>0.98753800000000003</v>
      </c>
      <c r="H479" s="17">
        <v>0.50323300000000004</v>
      </c>
      <c r="I479" s="17">
        <v>0.87387499999999996</v>
      </c>
      <c r="J479" s="17">
        <v>0.370643</v>
      </c>
      <c r="K479" s="17">
        <v>0.42413699999999999</v>
      </c>
      <c r="L479" s="17">
        <v>577.9</v>
      </c>
      <c r="M479" s="17">
        <v>0.21194499999999999</v>
      </c>
      <c r="N479" s="17">
        <v>511</v>
      </c>
      <c r="O479" s="17">
        <v>0</v>
      </c>
      <c r="P479" s="17">
        <v>0</v>
      </c>
      <c r="Q479" s="17">
        <v>0.99009499999999995</v>
      </c>
      <c r="R479" s="17">
        <v>0.481929</v>
      </c>
      <c r="S479" s="17">
        <v>0.90715199999999996</v>
      </c>
      <c r="T479" s="17">
        <v>0.42522300000000002</v>
      </c>
      <c r="U479" s="17">
        <v>0.46874500000000002</v>
      </c>
      <c r="V479" s="17">
        <v>664.7</v>
      </c>
      <c r="W479" s="17">
        <v>0.25140800000000002</v>
      </c>
      <c r="X479" s="17">
        <v>400</v>
      </c>
      <c r="Y479" s="17">
        <v>0</v>
      </c>
      <c r="Z479" s="17">
        <v>0</v>
      </c>
      <c r="AA479" s="17">
        <v>0.72114599999999995</v>
      </c>
      <c r="AB479" s="17">
        <v>6.0277499999999998E-2</v>
      </c>
      <c r="AC479" s="17">
        <v>0.50756100000000004</v>
      </c>
      <c r="AD479" s="17">
        <v>0.25</v>
      </c>
      <c r="AE479" s="17">
        <v>1437.2</v>
      </c>
    </row>
    <row r="480" spans="1:31">
      <c r="A480" s="17">
        <v>467</v>
      </c>
      <c r="B480" s="19">
        <v>0.42092592592592593</v>
      </c>
      <c r="C480" s="17">
        <v>40.1</v>
      </c>
      <c r="D480" s="17">
        <v>36.9</v>
      </c>
      <c r="E480" s="17">
        <v>4.7587999999999998E-2</v>
      </c>
      <c r="F480" s="17">
        <v>2.3029999999999999</v>
      </c>
      <c r="G480" s="17">
        <v>0.98380999999999996</v>
      </c>
      <c r="H480" s="17">
        <v>0.49270199999999997</v>
      </c>
      <c r="I480" s="17">
        <v>0.89552200000000004</v>
      </c>
      <c r="J480" s="17">
        <v>0.40282000000000001</v>
      </c>
      <c r="K480" s="17">
        <v>0.44981599999999999</v>
      </c>
      <c r="L480" s="17">
        <v>600</v>
      </c>
      <c r="M480" s="17">
        <v>0.27593200000000001</v>
      </c>
      <c r="N480" s="17">
        <v>259</v>
      </c>
      <c r="O480" s="17">
        <v>0</v>
      </c>
      <c r="P480" s="17">
        <v>0</v>
      </c>
      <c r="Q480" s="17">
        <v>0.98884399999999995</v>
      </c>
      <c r="R480" s="17">
        <v>0.48717500000000002</v>
      </c>
      <c r="S480" s="17">
        <v>0.93662299999999998</v>
      </c>
      <c r="T480" s="17">
        <v>0.44944899999999999</v>
      </c>
      <c r="U480" s="17">
        <v>0.47986099999999998</v>
      </c>
      <c r="V480" s="17">
        <v>612.20000000000005</v>
      </c>
      <c r="W480" s="17">
        <v>0.13743900000000001</v>
      </c>
      <c r="X480" s="17">
        <v>317</v>
      </c>
      <c r="Y480" s="17">
        <v>0</v>
      </c>
      <c r="Z480" s="17">
        <v>0</v>
      </c>
      <c r="AA480" s="17">
        <v>0.73824699999999999</v>
      </c>
      <c r="AB480" s="17">
        <v>3.3345300000000001E-2</v>
      </c>
      <c r="AC480" s="17">
        <v>0.502162</v>
      </c>
      <c r="AD480" s="17">
        <v>0.25</v>
      </c>
      <c r="AE480" s="17">
        <v>1384.3</v>
      </c>
    </row>
    <row r="481" spans="1:31">
      <c r="A481" s="17">
        <v>468</v>
      </c>
      <c r="B481" s="19">
        <v>0.42098379629629629</v>
      </c>
      <c r="C481" s="17">
        <v>39.9</v>
      </c>
      <c r="D481" s="17">
        <v>36.9</v>
      </c>
      <c r="E481" s="17">
        <v>4.0661000000000003E-2</v>
      </c>
      <c r="F481" s="17">
        <v>1.968</v>
      </c>
      <c r="G481" s="17">
        <v>0.98484899999999997</v>
      </c>
      <c r="H481" s="17">
        <v>0.48965700000000001</v>
      </c>
      <c r="I481" s="17">
        <v>0.88830299999999995</v>
      </c>
      <c r="J481" s="17">
        <v>0.398646</v>
      </c>
      <c r="K481" s="17">
        <v>0.448772</v>
      </c>
      <c r="L481" s="17">
        <v>532.9</v>
      </c>
      <c r="M481" s="17">
        <v>4.6752000000000002E-2</v>
      </c>
      <c r="N481" s="17">
        <v>456</v>
      </c>
      <c r="O481" s="17">
        <v>0</v>
      </c>
      <c r="P481" s="17">
        <v>0</v>
      </c>
      <c r="Q481" s="17">
        <v>0.98801600000000001</v>
      </c>
      <c r="R481" s="17">
        <v>0.477489</v>
      </c>
      <c r="S481" s="17">
        <v>0.901528</v>
      </c>
      <c r="T481" s="17">
        <v>0.424039</v>
      </c>
      <c r="U481" s="17">
        <v>0.470356</v>
      </c>
      <c r="V481" s="17">
        <v>581.4</v>
      </c>
      <c r="W481" s="17">
        <v>1.8620999999999999E-2</v>
      </c>
      <c r="X481" s="17">
        <v>421</v>
      </c>
      <c r="Y481" s="17">
        <v>0</v>
      </c>
      <c r="Z481" s="17">
        <v>0</v>
      </c>
      <c r="AA481" s="17">
        <v>0.72362499999999996</v>
      </c>
      <c r="AB481" s="17">
        <v>5.1232300000000001E-2</v>
      </c>
      <c r="AC481" s="17">
        <v>0.49921399999999999</v>
      </c>
      <c r="AD481" s="17">
        <v>0.25</v>
      </c>
      <c r="AE481" s="17">
        <v>1558.7</v>
      </c>
    </row>
    <row r="482" spans="1:31">
      <c r="A482" s="17">
        <v>469</v>
      </c>
      <c r="B482" s="19">
        <v>0.4210416666666667</v>
      </c>
      <c r="C482" s="17">
        <v>38.1</v>
      </c>
      <c r="D482" s="17">
        <v>41.3</v>
      </c>
      <c r="E482" s="17">
        <v>4.7038999999999997E-2</v>
      </c>
      <c r="F482" s="17">
        <v>2.2759999999999998</v>
      </c>
      <c r="G482" s="17">
        <v>0.98291899999999999</v>
      </c>
      <c r="H482" s="17">
        <v>0.49502499999999999</v>
      </c>
      <c r="I482" s="17">
        <v>0.90559400000000001</v>
      </c>
      <c r="J482" s="17">
        <v>0.41056900000000002</v>
      </c>
      <c r="K482" s="17">
        <v>0.45337</v>
      </c>
      <c r="L482" s="17">
        <v>559.1</v>
      </c>
      <c r="M482" s="17">
        <v>3.3500000000000001E-4</v>
      </c>
      <c r="N482" s="17">
        <v>403</v>
      </c>
      <c r="O482" s="17">
        <v>0</v>
      </c>
      <c r="P482" s="17">
        <v>0</v>
      </c>
      <c r="Q482" s="17">
        <v>0.98665499999999995</v>
      </c>
      <c r="R482" s="17">
        <v>0.49639800000000001</v>
      </c>
      <c r="S482" s="17">
        <v>0.92671800000000004</v>
      </c>
      <c r="T482" s="17">
        <v>0.43031999999999998</v>
      </c>
      <c r="U482" s="17">
        <v>0.46434900000000001</v>
      </c>
      <c r="V482" s="17">
        <v>617.20000000000005</v>
      </c>
      <c r="W482" s="17">
        <v>0.14164099999999999</v>
      </c>
      <c r="X482" s="17">
        <v>437</v>
      </c>
      <c r="Y482" s="17">
        <v>0</v>
      </c>
      <c r="Z482" s="17">
        <v>0</v>
      </c>
      <c r="AA482" s="17">
        <v>0.71438299999999999</v>
      </c>
      <c r="AB482" s="17">
        <v>5.30348E-2</v>
      </c>
      <c r="AC482" s="17">
        <v>0.51922000000000001</v>
      </c>
      <c r="AD482" s="17">
        <v>0.25</v>
      </c>
      <c r="AE482" s="17">
        <v>1485.6</v>
      </c>
    </row>
    <row r="483" spans="1:31">
      <c r="A483" s="17">
        <v>470</v>
      </c>
      <c r="B483" s="19">
        <v>0.42109953703703701</v>
      </c>
      <c r="C483" s="17">
        <v>38.4</v>
      </c>
      <c r="D483" s="17">
        <v>37.799999999999997</v>
      </c>
      <c r="E483" s="17">
        <v>4.0849999999999997E-2</v>
      </c>
      <c r="F483" s="17">
        <v>1.9770000000000001</v>
      </c>
      <c r="G483" s="17">
        <v>0.98549699999999996</v>
      </c>
      <c r="H483" s="17">
        <v>0.52138499999999999</v>
      </c>
      <c r="I483" s="17">
        <v>0.92453300000000005</v>
      </c>
      <c r="J483" s="17">
        <v>0.40314899999999998</v>
      </c>
      <c r="K483" s="17">
        <v>0.43605699999999997</v>
      </c>
      <c r="L483" s="17">
        <v>514.70000000000005</v>
      </c>
      <c r="M483" s="17">
        <v>8.1493999999999997E-2</v>
      </c>
      <c r="N483" s="17">
        <v>387</v>
      </c>
      <c r="O483" s="17">
        <v>0</v>
      </c>
      <c r="P483" s="17">
        <v>0</v>
      </c>
      <c r="Q483" s="17">
        <v>0.98556900000000003</v>
      </c>
      <c r="R483" s="17">
        <v>0.486655</v>
      </c>
      <c r="S483" s="17">
        <v>0.92502600000000001</v>
      </c>
      <c r="T483" s="17">
        <v>0.43837100000000001</v>
      </c>
      <c r="U483" s="17">
        <v>0.47390100000000002</v>
      </c>
      <c r="V483" s="17">
        <v>591</v>
      </c>
      <c r="W483" s="17">
        <v>0.113078</v>
      </c>
      <c r="X483" s="17">
        <v>342</v>
      </c>
      <c r="Y483" s="17">
        <v>0</v>
      </c>
      <c r="Z483" s="17">
        <v>0</v>
      </c>
      <c r="AA483" s="17">
        <v>0.72907900000000003</v>
      </c>
      <c r="AB483" s="17">
        <v>4.3328800000000001E-2</v>
      </c>
      <c r="AC483" s="17">
        <v>0.50564900000000002</v>
      </c>
      <c r="AD483" s="17">
        <v>0.25</v>
      </c>
      <c r="AE483" s="17">
        <v>1613.7</v>
      </c>
    </row>
    <row r="484" spans="1:31">
      <c r="A484" s="17">
        <v>471</v>
      </c>
      <c r="B484" s="19">
        <v>0.42115740740740742</v>
      </c>
      <c r="C484" s="17">
        <v>37.299999999999997</v>
      </c>
      <c r="D484" s="17">
        <v>40.4</v>
      </c>
      <c r="E484" s="17">
        <v>5.0153999999999997E-2</v>
      </c>
      <c r="F484" s="17">
        <v>2.427</v>
      </c>
      <c r="G484" s="17">
        <v>0.987402</v>
      </c>
      <c r="H484" s="17">
        <v>0.48900500000000002</v>
      </c>
      <c r="I484" s="17">
        <v>0.86485500000000004</v>
      </c>
      <c r="J484" s="17">
        <v>0.37585099999999999</v>
      </c>
      <c r="K484" s="17">
        <v>0.43458200000000002</v>
      </c>
      <c r="L484" s="17">
        <v>594.79999999999995</v>
      </c>
      <c r="M484" s="17">
        <v>0.14951500000000001</v>
      </c>
      <c r="N484" s="17">
        <v>345</v>
      </c>
      <c r="O484" s="17">
        <v>0</v>
      </c>
      <c r="P484" s="17">
        <v>0</v>
      </c>
      <c r="Q484" s="17">
        <v>0.98593500000000001</v>
      </c>
      <c r="R484" s="17">
        <v>0.47895399999999999</v>
      </c>
      <c r="S484" s="17">
        <v>0.90837000000000001</v>
      </c>
      <c r="T484" s="17">
        <v>0.42941600000000002</v>
      </c>
      <c r="U484" s="17">
        <v>0.47273300000000001</v>
      </c>
      <c r="V484" s="17">
        <v>644.29999999999995</v>
      </c>
      <c r="W484" s="17">
        <v>0.112633</v>
      </c>
      <c r="X484" s="17">
        <v>397</v>
      </c>
      <c r="Y484" s="17">
        <v>0</v>
      </c>
      <c r="Z484" s="17">
        <v>0</v>
      </c>
      <c r="AA484" s="17">
        <v>0.72728099999999996</v>
      </c>
      <c r="AB484" s="17">
        <v>4.7624300000000001E-2</v>
      </c>
      <c r="AC484" s="17">
        <v>0.49940400000000001</v>
      </c>
      <c r="AD484" s="17">
        <v>0.25</v>
      </c>
      <c r="AE484" s="17">
        <v>1396.3</v>
      </c>
    </row>
    <row r="485" spans="1:31">
      <c r="A485" s="17">
        <v>472</v>
      </c>
      <c r="B485" s="19">
        <v>0.42121527777777779</v>
      </c>
      <c r="C485" s="17">
        <v>36.6</v>
      </c>
      <c r="D485" s="17">
        <v>41.3</v>
      </c>
      <c r="E485" s="17">
        <v>4.6289999999999998E-2</v>
      </c>
      <c r="F485" s="17">
        <v>2.2400000000000002</v>
      </c>
      <c r="G485" s="17">
        <v>0.97605200000000003</v>
      </c>
      <c r="H485" s="17">
        <v>0.50325399999999998</v>
      </c>
      <c r="I485" s="17">
        <v>0.89029400000000003</v>
      </c>
      <c r="J485" s="17">
        <v>0.38704</v>
      </c>
      <c r="K485" s="17">
        <v>0.43473299999999998</v>
      </c>
      <c r="L485" s="17">
        <v>560.20000000000005</v>
      </c>
      <c r="M485" s="17">
        <v>0.210368</v>
      </c>
      <c r="N485" s="17">
        <v>326</v>
      </c>
      <c r="O485" s="17">
        <v>0</v>
      </c>
      <c r="P485" s="17">
        <v>0</v>
      </c>
      <c r="Q485" s="17">
        <v>0.98865499999999995</v>
      </c>
      <c r="R485" s="17">
        <v>0.491062</v>
      </c>
      <c r="S485" s="17">
        <v>0.89517400000000003</v>
      </c>
      <c r="T485" s="17">
        <v>0.40411200000000003</v>
      </c>
      <c r="U485" s="17">
        <v>0.451434</v>
      </c>
      <c r="V485" s="17">
        <v>625.79999999999995</v>
      </c>
      <c r="W485" s="17">
        <v>0.19872699999999999</v>
      </c>
      <c r="X485" s="17">
        <v>453</v>
      </c>
      <c r="Y485" s="17">
        <v>0</v>
      </c>
      <c r="Z485" s="17">
        <v>0</v>
      </c>
      <c r="AA485" s="17">
        <v>0.69451399999999996</v>
      </c>
      <c r="AB485" s="17">
        <v>4.3406800000000002E-2</v>
      </c>
      <c r="AC485" s="17">
        <v>0.50860300000000003</v>
      </c>
      <c r="AD485" s="17">
        <v>0.25</v>
      </c>
      <c r="AE485" s="17">
        <v>1482.6</v>
      </c>
    </row>
    <row r="486" spans="1:31">
      <c r="A486" s="17">
        <v>473</v>
      </c>
      <c r="B486" s="19">
        <v>0.42127314814814815</v>
      </c>
      <c r="C486" s="17">
        <v>35.5</v>
      </c>
      <c r="D486" s="17">
        <v>43.1</v>
      </c>
      <c r="E486" s="17">
        <v>5.1425999999999999E-2</v>
      </c>
      <c r="F486" s="17">
        <v>2.4889999999999999</v>
      </c>
      <c r="G486" s="17">
        <v>0.97697000000000001</v>
      </c>
      <c r="H486" s="17">
        <v>0.493726</v>
      </c>
      <c r="I486" s="17">
        <v>0.86399000000000004</v>
      </c>
      <c r="J486" s="17">
        <v>0.37026399999999998</v>
      </c>
      <c r="K486" s="17">
        <v>0.42855100000000002</v>
      </c>
      <c r="L486" s="17">
        <v>572.20000000000005</v>
      </c>
      <c r="M486" s="17">
        <v>0.113079</v>
      </c>
      <c r="N486" s="17">
        <v>431</v>
      </c>
      <c r="O486" s="17">
        <v>0</v>
      </c>
      <c r="P486" s="17">
        <v>0</v>
      </c>
      <c r="Q486" s="17">
        <v>0.98721999999999999</v>
      </c>
      <c r="R486" s="17">
        <v>0.474802</v>
      </c>
      <c r="S486" s="17">
        <v>0.91190599999999999</v>
      </c>
      <c r="T486" s="17">
        <v>0.43710399999999999</v>
      </c>
      <c r="U486" s="17">
        <v>0.47932999999999998</v>
      </c>
      <c r="V486" s="17">
        <v>620.6</v>
      </c>
      <c r="W486" s="17">
        <v>0.12698999999999999</v>
      </c>
      <c r="X486" s="17">
        <v>363</v>
      </c>
      <c r="Y486" s="17">
        <v>0</v>
      </c>
      <c r="Z486" s="17">
        <v>0</v>
      </c>
      <c r="AA486" s="17">
        <v>0.73743000000000003</v>
      </c>
      <c r="AB486" s="17">
        <v>6.0102700000000002E-2</v>
      </c>
      <c r="AC486" s="17">
        <v>0.50107299999999999</v>
      </c>
      <c r="AD486" s="17">
        <v>0.25</v>
      </c>
      <c r="AE486" s="17">
        <v>1451.5</v>
      </c>
    </row>
    <row r="487" spans="1:31">
      <c r="A487" s="17">
        <v>474</v>
      </c>
      <c r="B487" s="19">
        <v>0.42133101851851856</v>
      </c>
      <c r="C487" s="17">
        <v>34.799999999999997</v>
      </c>
      <c r="D487" s="17">
        <v>44.8</v>
      </c>
      <c r="E487" s="17">
        <v>5.2853999999999998E-2</v>
      </c>
      <c r="F487" s="17">
        <v>2.5579999999999998</v>
      </c>
      <c r="G487" s="17">
        <v>0.98294099999999995</v>
      </c>
      <c r="H487" s="17">
        <v>0.489597</v>
      </c>
      <c r="I487" s="17">
        <v>0.86832299999999996</v>
      </c>
      <c r="J487" s="17">
        <v>0.37872600000000001</v>
      </c>
      <c r="K487" s="17">
        <v>0.43615799999999999</v>
      </c>
      <c r="L487" s="17">
        <v>570.6</v>
      </c>
      <c r="M487" s="17">
        <v>0.14946999999999999</v>
      </c>
      <c r="N487" s="17">
        <v>329</v>
      </c>
      <c r="O487" s="17">
        <v>0</v>
      </c>
      <c r="P487" s="17">
        <v>0</v>
      </c>
      <c r="Q487" s="17">
        <v>0.98520399999999997</v>
      </c>
      <c r="R487" s="17">
        <v>0.48137400000000002</v>
      </c>
      <c r="S487" s="17">
        <v>0.90607800000000005</v>
      </c>
      <c r="T487" s="17">
        <v>0.42470400000000003</v>
      </c>
      <c r="U487" s="17">
        <v>0.46872799999999998</v>
      </c>
      <c r="V487" s="17">
        <v>622.4</v>
      </c>
      <c r="W487" s="17">
        <v>0.14163899999999999</v>
      </c>
      <c r="X487" s="17">
        <v>387</v>
      </c>
      <c r="Y487" s="17">
        <v>0</v>
      </c>
      <c r="Z487" s="17">
        <v>0</v>
      </c>
      <c r="AA487" s="17">
        <v>0.72111899999999995</v>
      </c>
      <c r="AB487" s="17">
        <v>4.8238799999999998E-2</v>
      </c>
      <c r="AC487" s="17">
        <v>0.501861</v>
      </c>
      <c r="AD487" s="17">
        <v>0.25</v>
      </c>
      <c r="AE487" s="17">
        <v>1455.6</v>
      </c>
    </row>
    <row r="488" spans="1:31">
      <c r="A488" s="17">
        <v>475</v>
      </c>
      <c r="B488" s="19">
        <v>0.42137731481481483</v>
      </c>
      <c r="C488" s="17">
        <v>34.200000000000003</v>
      </c>
      <c r="D488" s="17">
        <v>44</v>
      </c>
      <c r="E488" s="17">
        <v>4.8654000000000003E-2</v>
      </c>
      <c r="F488" s="17">
        <v>2.3540000000000001</v>
      </c>
      <c r="G488" s="17">
        <v>0.98370500000000005</v>
      </c>
      <c r="H488" s="17">
        <v>0.51287700000000003</v>
      </c>
      <c r="I488" s="17">
        <v>0.87926899999999997</v>
      </c>
      <c r="J488" s="17">
        <v>0.36639300000000002</v>
      </c>
      <c r="K488" s="17">
        <v>0.41670099999999999</v>
      </c>
      <c r="L488" s="17">
        <v>545.79999999999995</v>
      </c>
      <c r="M488" s="17">
        <v>0.22917599999999999</v>
      </c>
      <c r="N488" s="17">
        <v>293</v>
      </c>
      <c r="O488" s="17">
        <v>0</v>
      </c>
      <c r="P488" s="17">
        <v>0</v>
      </c>
      <c r="Q488" s="17">
        <v>0.98404199999999997</v>
      </c>
      <c r="R488" s="17">
        <v>0.48949599999999999</v>
      </c>
      <c r="S488" s="17">
        <v>0.90053899999999998</v>
      </c>
      <c r="T488" s="17">
        <v>0.41104299999999999</v>
      </c>
      <c r="U488" s="17">
        <v>0.45644200000000001</v>
      </c>
      <c r="V488" s="17">
        <v>640.4</v>
      </c>
      <c r="W488" s="17">
        <v>0.115929</v>
      </c>
      <c r="X488" s="17">
        <v>330</v>
      </c>
      <c r="Y488" s="17">
        <v>0</v>
      </c>
      <c r="Z488" s="17">
        <v>0</v>
      </c>
      <c r="AA488" s="17">
        <v>0.70221800000000001</v>
      </c>
      <c r="AB488" s="17">
        <v>4.0570000000000002E-2</v>
      </c>
      <c r="AC488" s="17">
        <v>0.50617199999999996</v>
      </c>
      <c r="AD488" s="17">
        <v>0.25</v>
      </c>
      <c r="AE488" s="17">
        <v>1521.8</v>
      </c>
    </row>
    <row r="489" spans="1:31">
      <c r="A489" s="17">
        <v>476</v>
      </c>
      <c r="B489" s="19">
        <v>0.42143518518518519</v>
      </c>
      <c r="C489" s="17">
        <v>33</v>
      </c>
      <c r="D489" s="17">
        <v>47.5</v>
      </c>
      <c r="E489" s="17">
        <v>5.4766000000000002E-2</v>
      </c>
      <c r="F489" s="17">
        <v>2.65</v>
      </c>
      <c r="G489" s="17">
        <v>0.98224900000000004</v>
      </c>
      <c r="H489" s="17">
        <v>0.49572100000000002</v>
      </c>
      <c r="I489" s="17">
        <v>0.854132</v>
      </c>
      <c r="J489" s="17">
        <v>0.35841099999999998</v>
      </c>
      <c r="K489" s="17">
        <v>0.41962100000000002</v>
      </c>
      <c r="L489" s="17">
        <v>566.79999999999995</v>
      </c>
      <c r="M489" s="17">
        <v>0.14404800000000001</v>
      </c>
      <c r="N489" s="17">
        <v>356</v>
      </c>
      <c r="O489" s="17">
        <v>0</v>
      </c>
      <c r="P489" s="17">
        <v>0</v>
      </c>
      <c r="Q489" s="17">
        <v>0.99239900000000003</v>
      </c>
      <c r="R489" s="17">
        <v>0.47983100000000001</v>
      </c>
      <c r="S489" s="17">
        <v>0.89661400000000002</v>
      </c>
      <c r="T489" s="17">
        <v>0.41678300000000001</v>
      </c>
      <c r="U489" s="17">
        <v>0.464841</v>
      </c>
      <c r="V489" s="17">
        <v>632.6</v>
      </c>
      <c r="W489" s="17">
        <v>0.14164099999999999</v>
      </c>
      <c r="X489" s="17">
        <v>346</v>
      </c>
      <c r="Y489" s="17">
        <v>0</v>
      </c>
      <c r="Z489" s="17">
        <v>0</v>
      </c>
      <c r="AA489" s="17">
        <v>0.71514</v>
      </c>
      <c r="AB489" s="17">
        <v>5.4552499999999997E-2</v>
      </c>
      <c r="AC489" s="17">
        <v>0.50256699999999999</v>
      </c>
      <c r="AD489" s="17">
        <v>0.25</v>
      </c>
      <c r="AE489" s="17">
        <v>1465.3</v>
      </c>
    </row>
    <row r="490" spans="1:31">
      <c r="A490" s="17">
        <v>477</v>
      </c>
      <c r="B490" s="19">
        <v>0.42149305555555555</v>
      </c>
      <c r="C490" s="17">
        <v>32.200000000000003</v>
      </c>
      <c r="D490" s="17">
        <v>51.9</v>
      </c>
      <c r="E490" s="17">
        <v>5.2296000000000002E-2</v>
      </c>
      <c r="F490" s="17">
        <v>2.5310000000000001</v>
      </c>
      <c r="G490" s="17">
        <v>0.97882899999999995</v>
      </c>
      <c r="H490" s="17">
        <v>0.45928999999999998</v>
      </c>
      <c r="I490" s="17">
        <v>0.77273899999999995</v>
      </c>
      <c r="J490" s="17">
        <v>0.31345000000000001</v>
      </c>
      <c r="K490" s="17">
        <v>0.40563399999999999</v>
      </c>
      <c r="L490" s="17">
        <v>549.6</v>
      </c>
      <c r="M490" s="17">
        <v>0.14164099999999999</v>
      </c>
      <c r="N490" s="17">
        <v>530</v>
      </c>
      <c r="O490" s="17">
        <v>0</v>
      </c>
      <c r="P490" s="17">
        <v>0</v>
      </c>
      <c r="Q490" s="17">
        <v>0.98417200000000005</v>
      </c>
      <c r="R490" s="17">
        <v>0.46245599999999998</v>
      </c>
      <c r="S490" s="17">
        <v>0.81444399999999995</v>
      </c>
      <c r="T490" s="17">
        <v>0.35198699999999999</v>
      </c>
      <c r="U490" s="17">
        <v>0.43218099999999998</v>
      </c>
      <c r="V490" s="17">
        <v>618.1</v>
      </c>
      <c r="W490" s="17">
        <v>0.25396800000000003</v>
      </c>
      <c r="X490" s="17">
        <v>375</v>
      </c>
      <c r="Y490" s="17">
        <v>0</v>
      </c>
      <c r="Z490" s="17">
        <v>0</v>
      </c>
      <c r="AA490" s="17">
        <v>0.66489399999999999</v>
      </c>
      <c r="AB490" s="17">
        <v>8.3441299999999996E-2</v>
      </c>
      <c r="AC490" s="17">
        <v>0.49182700000000001</v>
      </c>
      <c r="AD490" s="17">
        <v>0.25</v>
      </c>
      <c r="AE490" s="17">
        <v>1511.2</v>
      </c>
    </row>
    <row r="491" spans="1:31">
      <c r="A491" s="17">
        <v>478</v>
      </c>
      <c r="B491" s="19">
        <v>0.42155092592592597</v>
      </c>
      <c r="C491" s="17">
        <v>31.3</v>
      </c>
      <c r="D491" s="17">
        <v>52.8</v>
      </c>
      <c r="E491" s="17">
        <v>5.4266000000000002E-2</v>
      </c>
      <c r="F491" s="17">
        <v>2.6259999999999999</v>
      </c>
      <c r="G491" s="17">
        <v>0.97856200000000004</v>
      </c>
      <c r="H491" s="17">
        <v>0.47318199999999999</v>
      </c>
      <c r="I491" s="17">
        <v>0.79949700000000001</v>
      </c>
      <c r="J491" s="17">
        <v>0.32631399999999999</v>
      </c>
      <c r="K491" s="17">
        <v>0.40815000000000001</v>
      </c>
      <c r="L491" s="17">
        <v>541.1</v>
      </c>
      <c r="M491" s="17">
        <v>7.4453000000000005E-2</v>
      </c>
      <c r="N491" s="17">
        <v>450</v>
      </c>
      <c r="O491" s="17">
        <v>0</v>
      </c>
      <c r="P491" s="17">
        <v>0</v>
      </c>
      <c r="Q491" s="17">
        <v>0.98834200000000005</v>
      </c>
      <c r="R491" s="17">
        <v>0.45669199999999999</v>
      </c>
      <c r="S491" s="17">
        <v>0.81895399999999996</v>
      </c>
      <c r="T491" s="17">
        <v>0.36226199999999997</v>
      </c>
      <c r="U491" s="17">
        <v>0.44234699999999999</v>
      </c>
      <c r="V491" s="17">
        <v>634.1</v>
      </c>
      <c r="W491" s="17">
        <v>0.14164099999999999</v>
      </c>
      <c r="X491" s="17">
        <v>351</v>
      </c>
      <c r="Y491" s="17">
        <v>0</v>
      </c>
      <c r="Z491" s="17">
        <v>0</v>
      </c>
      <c r="AA491" s="17">
        <v>0.68053399999999997</v>
      </c>
      <c r="AB491" s="17">
        <v>7.1810299999999994E-2</v>
      </c>
      <c r="AC491" s="17">
        <v>0.48270600000000002</v>
      </c>
      <c r="AD491" s="17">
        <v>0.25</v>
      </c>
      <c r="AE491" s="17">
        <v>1535</v>
      </c>
    </row>
    <row r="492" spans="1:31">
      <c r="A492" s="17">
        <v>479</v>
      </c>
      <c r="B492" s="19">
        <v>0.42160879629629627</v>
      </c>
      <c r="C492" s="17">
        <v>31</v>
      </c>
      <c r="D492" s="17">
        <v>50.1</v>
      </c>
      <c r="E492" s="17">
        <v>4.8919999999999998E-2</v>
      </c>
      <c r="F492" s="17">
        <v>2.367</v>
      </c>
      <c r="G492" s="17">
        <v>0.98685599999999996</v>
      </c>
      <c r="H492" s="17">
        <v>0.46093200000000001</v>
      </c>
      <c r="I492" s="17">
        <v>0.74607199999999996</v>
      </c>
      <c r="J492" s="17">
        <v>0.28514</v>
      </c>
      <c r="K492" s="17">
        <v>0.38218800000000003</v>
      </c>
      <c r="L492" s="17">
        <v>526.79999999999995</v>
      </c>
      <c r="M492" s="17">
        <v>8.6826E-2</v>
      </c>
      <c r="N492" s="17">
        <v>361</v>
      </c>
      <c r="O492" s="17">
        <v>0</v>
      </c>
      <c r="P492" s="17">
        <v>0</v>
      </c>
      <c r="Q492" s="17">
        <v>0.98858299999999999</v>
      </c>
      <c r="R492" s="17">
        <v>0.44474999999999998</v>
      </c>
      <c r="S492" s="17">
        <v>0.77096399999999998</v>
      </c>
      <c r="T492" s="17">
        <v>0.326214</v>
      </c>
      <c r="U492" s="17">
        <v>0.42312499999999997</v>
      </c>
      <c r="V492" s="17">
        <v>580.29999999999995</v>
      </c>
      <c r="W492" s="17">
        <v>0.10156</v>
      </c>
      <c r="X492" s="17">
        <v>391</v>
      </c>
      <c r="Y492" s="17">
        <v>0</v>
      </c>
      <c r="Z492" s="17">
        <v>0</v>
      </c>
      <c r="AA492" s="17">
        <v>0.65096100000000001</v>
      </c>
      <c r="AB492" s="17">
        <v>5.4326699999999999E-2</v>
      </c>
      <c r="AC492" s="17">
        <v>0.46247199999999999</v>
      </c>
      <c r="AD492" s="17">
        <v>0.25</v>
      </c>
      <c r="AE492" s="17">
        <v>1576.5</v>
      </c>
    </row>
    <row r="493" spans="1:31">
      <c r="A493" s="17">
        <v>480</v>
      </c>
      <c r="B493" s="19">
        <v>0.42166666666666663</v>
      </c>
      <c r="C493" s="17">
        <v>29.1</v>
      </c>
      <c r="D493" s="17">
        <v>55.4</v>
      </c>
      <c r="E493" s="17">
        <v>6.0392000000000001E-2</v>
      </c>
      <c r="F493" s="17">
        <v>2.9220000000000002</v>
      </c>
      <c r="G493" s="17">
        <v>0.97148900000000005</v>
      </c>
      <c r="H493" s="17">
        <v>0.44373699999999999</v>
      </c>
      <c r="I493" s="17">
        <v>0.71145700000000001</v>
      </c>
      <c r="J493" s="17">
        <v>0.26772000000000001</v>
      </c>
      <c r="K493" s="17">
        <v>0.37629899999999999</v>
      </c>
      <c r="L493" s="17">
        <v>585.20000000000005</v>
      </c>
      <c r="M493" s="17">
        <v>0.250695</v>
      </c>
      <c r="N493" s="17">
        <v>392</v>
      </c>
      <c r="O493" s="17">
        <v>0</v>
      </c>
      <c r="P493" s="17">
        <v>0</v>
      </c>
      <c r="Q493" s="17">
        <v>0.97994999999999999</v>
      </c>
      <c r="R493" s="17">
        <v>0.44043500000000002</v>
      </c>
      <c r="S493" s="17">
        <v>0.77692499999999998</v>
      </c>
      <c r="T493" s="17">
        <v>0.33649000000000001</v>
      </c>
      <c r="U493" s="17">
        <v>0.43310500000000002</v>
      </c>
      <c r="V493" s="17">
        <v>579.79999999999995</v>
      </c>
      <c r="W493" s="17">
        <v>8.2629999999999995E-2</v>
      </c>
      <c r="X493" s="17">
        <v>390</v>
      </c>
      <c r="Y493" s="17">
        <v>0</v>
      </c>
      <c r="Z493" s="17">
        <v>0</v>
      </c>
      <c r="AA493" s="17">
        <v>0.66631499999999999</v>
      </c>
      <c r="AB493" s="17">
        <v>7.0986300000000002E-2</v>
      </c>
      <c r="AC493" s="17">
        <v>0.46432200000000001</v>
      </c>
      <c r="AD493" s="17">
        <v>0.25</v>
      </c>
      <c r="AE493" s="17">
        <v>1419.3</v>
      </c>
    </row>
    <row r="494" spans="1:31">
      <c r="A494" s="17">
        <v>481</v>
      </c>
      <c r="B494" s="19">
        <v>0.42172453703703705</v>
      </c>
      <c r="C494" s="17">
        <v>27.9</v>
      </c>
      <c r="D494" s="17">
        <v>59.8</v>
      </c>
      <c r="E494" s="17">
        <v>6.1566000000000003E-2</v>
      </c>
      <c r="F494" s="17">
        <v>2.9790000000000001</v>
      </c>
      <c r="G494" s="17">
        <v>0.97491300000000003</v>
      </c>
      <c r="H494" s="17">
        <v>0.46645300000000001</v>
      </c>
      <c r="I494" s="17">
        <v>0.743371</v>
      </c>
      <c r="J494" s="17">
        <v>0.276918</v>
      </c>
      <c r="K494" s="17">
        <v>0.37251699999999999</v>
      </c>
      <c r="L494" s="17">
        <v>537.29999999999995</v>
      </c>
      <c r="M494" s="17">
        <v>0.113556</v>
      </c>
      <c r="N494" s="17">
        <v>353</v>
      </c>
      <c r="O494" s="17">
        <v>0</v>
      </c>
      <c r="P494" s="17">
        <v>0</v>
      </c>
      <c r="Q494" s="17">
        <v>0.98360099999999995</v>
      </c>
      <c r="R494" s="17">
        <v>0.42731999999999998</v>
      </c>
      <c r="S494" s="17">
        <v>0.76598299999999997</v>
      </c>
      <c r="T494" s="17">
        <v>0.33866400000000002</v>
      </c>
      <c r="U494" s="17">
        <v>0.44212899999999999</v>
      </c>
      <c r="V494" s="17">
        <v>619.20000000000005</v>
      </c>
      <c r="W494" s="17">
        <v>2.6999999999999999E-5</v>
      </c>
      <c r="X494" s="17">
        <v>429</v>
      </c>
      <c r="Y494" s="17">
        <v>0</v>
      </c>
      <c r="Z494" s="17">
        <v>0</v>
      </c>
      <c r="AA494" s="17">
        <v>0.680199</v>
      </c>
      <c r="AB494" s="17">
        <v>6.3878799999999999E-2</v>
      </c>
      <c r="AC494" s="17">
        <v>0.44895299999999999</v>
      </c>
      <c r="AD494" s="17">
        <v>0.25</v>
      </c>
      <c r="AE494" s="17">
        <v>1545.8</v>
      </c>
    </row>
    <row r="495" spans="1:31">
      <c r="A495" s="17">
        <v>482</v>
      </c>
      <c r="B495" s="19">
        <v>0.42178240740740741</v>
      </c>
      <c r="C495" s="17">
        <v>28</v>
      </c>
      <c r="D495" s="17">
        <v>57.1</v>
      </c>
      <c r="E495" s="17">
        <v>6.0443999999999998E-2</v>
      </c>
      <c r="F495" s="17">
        <v>2.9249999999999998</v>
      </c>
      <c r="G495" s="17">
        <v>0.96929399999999999</v>
      </c>
      <c r="H495" s="17">
        <v>0.448154</v>
      </c>
      <c r="I495" s="17">
        <v>0.73164200000000001</v>
      </c>
      <c r="J495" s="17">
        <v>0.28348800000000002</v>
      </c>
      <c r="K495" s="17">
        <v>0.38746799999999998</v>
      </c>
      <c r="L495" s="17">
        <v>557.20000000000005</v>
      </c>
      <c r="M495" s="17">
        <v>0.20702999999999999</v>
      </c>
      <c r="N495" s="17">
        <v>422</v>
      </c>
      <c r="O495" s="17">
        <v>0</v>
      </c>
      <c r="P495" s="17">
        <v>0</v>
      </c>
      <c r="Q495" s="17">
        <v>0.97854399999999997</v>
      </c>
      <c r="R495" s="17">
        <v>0.42464200000000002</v>
      </c>
      <c r="S495" s="17">
        <v>0.76251400000000003</v>
      </c>
      <c r="T495" s="17">
        <v>0.33787200000000001</v>
      </c>
      <c r="U495" s="17">
        <v>0.44310300000000002</v>
      </c>
      <c r="V495" s="17">
        <v>611.29999999999995</v>
      </c>
      <c r="W495" s="17">
        <v>9.1671000000000002E-2</v>
      </c>
      <c r="X495" s="17">
        <v>354</v>
      </c>
      <c r="Y495" s="17">
        <v>0</v>
      </c>
      <c r="Z495" s="17">
        <v>0</v>
      </c>
      <c r="AA495" s="17">
        <v>0.68169599999999997</v>
      </c>
      <c r="AB495" s="17">
        <v>7.4866299999999997E-2</v>
      </c>
      <c r="AC495" s="17">
        <v>0.449938</v>
      </c>
      <c r="AD495" s="17">
        <v>0.25</v>
      </c>
      <c r="AE495" s="17">
        <v>1490.6</v>
      </c>
    </row>
    <row r="496" spans="1:31">
      <c r="A496" s="17">
        <v>483</v>
      </c>
      <c r="B496" s="19">
        <v>0.42182870370370368</v>
      </c>
      <c r="C496" s="17">
        <v>26.6</v>
      </c>
      <c r="D496" s="17">
        <v>64.2</v>
      </c>
      <c r="E496" s="17">
        <v>6.7696000000000006E-2</v>
      </c>
      <c r="F496" s="17">
        <v>3.2759999999999998</v>
      </c>
      <c r="G496" s="17">
        <v>0.97885500000000003</v>
      </c>
      <c r="H496" s="17">
        <v>0.44306899999999999</v>
      </c>
      <c r="I496" s="17">
        <v>0.72844500000000001</v>
      </c>
      <c r="J496" s="17">
        <v>0.28537600000000002</v>
      </c>
      <c r="K496" s="17">
        <v>0.39176100000000003</v>
      </c>
      <c r="L496" s="17">
        <v>555.5</v>
      </c>
      <c r="M496" s="17">
        <v>7.4767E-2</v>
      </c>
      <c r="N496" s="17">
        <v>384</v>
      </c>
      <c r="O496" s="17">
        <v>0</v>
      </c>
      <c r="P496" s="17">
        <v>0</v>
      </c>
      <c r="Q496" s="17">
        <v>0.98722699999999997</v>
      </c>
      <c r="R496" s="17">
        <v>0.42297499999999999</v>
      </c>
      <c r="S496" s="17">
        <v>0.76052200000000003</v>
      </c>
      <c r="T496" s="17">
        <v>0.33754800000000001</v>
      </c>
      <c r="U496" s="17">
        <v>0.44383699999999998</v>
      </c>
      <c r="V496" s="17">
        <v>648.4</v>
      </c>
      <c r="W496" s="17">
        <v>7.9033000000000006E-2</v>
      </c>
      <c r="X496" s="17">
        <v>490</v>
      </c>
      <c r="Y496" s="17">
        <v>0</v>
      </c>
      <c r="Z496" s="17">
        <v>0</v>
      </c>
      <c r="AA496" s="17">
        <v>0.68282600000000004</v>
      </c>
      <c r="AB496" s="17">
        <v>7.6211699999999993E-2</v>
      </c>
      <c r="AC496" s="17">
        <v>0.44869999999999999</v>
      </c>
      <c r="AD496" s="17">
        <v>0.25</v>
      </c>
      <c r="AE496" s="17">
        <v>1495.1</v>
      </c>
    </row>
    <row r="497" spans="1:31">
      <c r="A497" s="17">
        <v>484</v>
      </c>
      <c r="B497" s="19">
        <v>0.42188657407407404</v>
      </c>
      <c r="C497" s="17">
        <v>26.2</v>
      </c>
      <c r="D497" s="17">
        <v>64.2</v>
      </c>
      <c r="E497" s="17">
        <v>6.9626999999999994E-2</v>
      </c>
      <c r="F497" s="17">
        <v>3.3690000000000002</v>
      </c>
      <c r="G497" s="17">
        <v>0.97063100000000002</v>
      </c>
      <c r="H497" s="17">
        <v>0.46209499999999998</v>
      </c>
      <c r="I497" s="17">
        <v>0.73993900000000001</v>
      </c>
      <c r="J497" s="17">
        <v>0.27784399999999998</v>
      </c>
      <c r="K497" s="17">
        <v>0.375496</v>
      </c>
      <c r="L497" s="17">
        <v>583.5</v>
      </c>
      <c r="M497" s="17">
        <v>9.1472999999999999E-2</v>
      </c>
      <c r="N497" s="17">
        <v>416</v>
      </c>
      <c r="O497" s="17">
        <v>0</v>
      </c>
      <c r="P497" s="17">
        <v>0</v>
      </c>
      <c r="Q497" s="17">
        <v>0.982352</v>
      </c>
      <c r="R497" s="17">
        <v>0.43640400000000001</v>
      </c>
      <c r="S497" s="17">
        <v>0.77811900000000001</v>
      </c>
      <c r="T497" s="17">
        <v>0.34171499999999999</v>
      </c>
      <c r="U497" s="17">
        <v>0.43915500000000002</v>
      </c>
      <c r="V497" s="17">
        <v>625.4</v>
      </c>
      <c r="W497" s="17">
        <v>6.8736000000000005E-2</v>
      </c>
      <c r="X497" s="17">
        <v>373</v>
      </c>
      <c r="Y497" s="17">
        <v>0</v>
      </c>
      <c r="Z497" s="17">
        <v>0</v>
      </c>
      <c r="AA497" s="17">
        <v>0.67562299999999997</v>
      </c>
      <c r="AB497" s="17">
        <v>8.5755899999999996E-2</v>
      </c>
      <c r="AC497" s="17">
        <v>0.46570800000000001</v>
      </c>
      <c r="AD497" s="17">
        <v>0.25</v>
      </c>
      <c r="AE497" s="17">
        <v>1423.4</v>
      </c>
    </row>
    <row r="498" spans="1:31">
      <c r="A498" s="17">
        <v>485</v>
      </c>
      <c r="B498" s="19">
        <v>0.42194444444444446</v>
      </c>
      <c r="C498" s="17">
        <v>24.2</v>
      </c>
      <c r="D498" s="17">
        <v>73</v>
      </c>
      <c r="E498" s="17">
        <v>7.0705000000000004E-2</v>
      </c>
      <c r="F498" s="17">
        <v>3.4209999999999998</v>
      </c>
      <c r="G498" s="17">
        <v>0.98078100000000001</v>
      </c>
      <c r="H498" s="17">
        <v>0.47605599999999998</v>
      </c>
      <c r="I498" s="17">
        <v>0.77075300000000002</v>
      </c>
      <c r="J498" s="17">
        <v>0.29469699999999999</v>
      </c>
      <c r="K498" s="17">
        <v>0.38235000000000002</v>
      </c>
      <c r="L498" s="17">
        <v>539</v>
      </c>
      <c r="M498" s="17">
        <v>0.12836900000000001</v>
      </c>
      <c r="N498" s="17">
        <v>548</v>
      </c>
      <c r="O498" s="17">
        <v>0</v>
      </c>
      <c r="P498" s="17">
        <v>0</v>
      </c>
      <c r="Q498" s="17">
        <v>0.97651900000000003</v>
      </c>
      <c r="R498" s="17">
        <v>0.44951799999999997</v>
      </c>
      <c r="S498" s="17">
        <v>0.80074100000000004</v>
      </c>
      <c r="T498" s="17">
        <v>0.35122300000000001</v>
      </c>
      <c r="U498" s="17">
        <v>0.43862299999999999</v>
      </c>
      <c r="V498" s="17">
        <v>585.5</v>
      </c>
      <c r="W498" s="17">
        <v>9.0351000000000001E-2</v>
      </c>
      <c r="X498" s="17">
        <v>344</v>
      </c>
      <c r="Y498" s="17">
        <v>0</v>
      </c>
      <c r="Z498" s="17">
        <v>0</v>
      </c>
      <c r="AA498" s="17">
        <v>0.67480399999999996</v>
      </c>
      <c r="AB498" s="17">
        <v>0.114901</v>
      </c>
      <c r="AC498" s="17">
        <v>0.48987399999999998</v>
      </c>
      <c r="AD498" s="17">
        <v>0.25</v>
      </c>
      <c r="AE498" s="17">
        <v>1541</v>
      </c>
    </row>
    <row r="499" spans="1:31">
      <c r="A499" s="17">
        <v>486</v>
      </c>
      <c r="B499" s="19">
        <v>0.42200231481481482</v>
      </c>
      <c r="C499" s="17">
        <v>25</v>
      </c>
      <c r="D499" s="17">
        <v>66.8</v>
      </c>
      <c r="E499" s="17">
        <v>6.5706000000000001E-2</v>
      </c>
      <c r="F499" s="17">
        <v>3.1789999999999998</v>
      </c>
      <c r="G499" s="17">
        <v>0.969032</v>
      </c>
      <c r="H499" s="17">
        <v>0.46488699999999999</v>
      </c>
      <c r="I499" s="17">
        <v>0.73846400000000001</v>
      </c>
      <c r="J499" s="17">
        <v>0.27357700000000001</v>
      </c>
      <c r="K499" s="17">
        <v>0.37046800000000002</v>
      </c>
      <c r="L499" s="17">
        <v>559.9</v>
      </c>
      <c r="M499" s="17">
        <v>0.173341</v>
      </c>
      <c r="N499" s="17">
        <v>421</v>
      </c>
      <c r="O499" s="17">
        <v>0</v>
      </c>
      <c r="P499" s="17">
        <v>0</v>
      </c>
      <c r="Q499" s="17">
        <v>0.97656900000000002</v>
      </c>
      <c r="R499" s="17">
        <v>0.45821800000000001</v>
      </c>
      <c r="S499" s="17">
        <v>0.78363700000000003</v>
      </c>
      <c r="T499" s="17">
        <v>0.32541900000000001</v>
      </c>
      <c r="U499" s="17">
        <v>0.415267</v>
      </c>
      <c r="V499" s="17">
        <v>585</v>
      </c>
      <c r="W499" s="17">
        <v>4.1E-5</v>
      </c>
      <c r="X499" s="17">
        <v>448</v>
      </c>
      <c r="Y499" s="17">
        <v>0</v>
      </c>
      <c r="Z499" s="17">
        <v>0</v>
      </c>
      <c r="AA499" s="17">
        <v>0.638872</v>
      </c>
      <c r="AB499" s="17">
        <v>8.6687899999999998E-2</v>
      </c>
      <c r="AC499" s="17">
        <v>0.48642800000000003</v>
      </c>
      <c r="AD499" s="17">
        <v>0.25</v>
      </c>
      <c r="AE499" s="17">
        <v>1483.4</v>
      </c>
    </row>
    <row r="500" spans="1:31">
      <c r="A500" s="17">
        <v>487</v>
      </c>
      <c r="B500" s="19">
        <v>0.42206018518518523</v>
      </c>
      <c r="C500" s="17">
        <v>22.4</v>
      </c>
      <c r="D500" s="17">
        <v>82.6</v>
      </c>
      <c r="E500" s="17">
        <v>8.2808999999999994E-2</v>
      </c>
      <c r="F500" s="17">
        <v>4.0069999999999997</v>
      </c>
      <c r="G500" s="17">
        <v>0.97053999999999996</v>
      </c>
      <c r="H500" s="17">
        <v>0.47230899999999998</v>
      </c>
      <c r="I500" s="17">
        <v>0.77878800000000004</v>
      </c>
      <c r="J500" s="17">
        <v>0.306479</v>
      </c>
      <c r="K500" s="17">
        <v>0.39353399999999999</v>
      </c>
      <c r="L500" s="17">
        <v>548.4</v>
      </c>
      <c r="M500" s="17">
        <v>1.2E-5</v>
      </c>
      <c r="N500" s="17">
        <v>435</v>
      </c>
      <c r="O500" s="17">
        <v>0</v>
      </c>
      <c r="P500" s="17">
        <v>0</v>
      </c>
      <c r="Q500" s="17">
        <v>0.98224199999999995</v>
      </c>
      <c r="R500" s="17">
        <v>0.46538200000000002</v>
      </c>
      <c r="S500" s="17">
        <v>0.83320000000000005</v>
      </c>
      <c r="T500" s="17">
        <v>0.36781700000000001</v>
      </c>
      <c r="U500" s="17">
        <v>0.44145200000000001</v>
      </c>
      <c r="V500" s="17">
        <v>602.9</v>
      </c>
      <c r="W500" s="17">
        <v>3.009E-3</v>
      </c>
      <c r="X500" s="17">
        <v>367</v>
      </c>
      <c r="Y500" s="17">
        <v>0</v>
      </c>
      <c r="Z500" s="17">
        <v>0</v>
      </c>
      <c r="AA500" s="17">
        <v>0.67915599999999998</v>
      </c>
      <c r="AB500" s="17">
        <v>0.10616200000000001</v>
      </c>
      <c r="AC500" s="17">
        <v>0.50443099999999996</v>
      </c>
      <c r="AD500" s="17">
        <v>0.25</v>
      </c>
      <c r="AE500" s="17">
        <v>1514.6</v>
      </c>
    </row>
    <row r="501" spans="1:31">
      <c r="A501" s="17">
        <v>488</v>
      </c>
      <c r="B501" s="19">
        <v>0.42211805555555554</v>
      </c>
      <c r="C501" s="17">
        <v>23.1</v>
      </c>
      <c r="D501" s="17">
        <v>78.2</v>
      </c>
      <c r="E501" s="17">
        <v>7.4895000000000003E-2</v>
      </c>
      <c r="F501" s="17">
        <v>3.6240000000000001</v>
      </c>
      <c r="G501" s="17">
        <v>0.97418000000000005</v>
      </c>
      <c r="H501" s="17">
        <v>0.48826999999999998</v>
      </c>
      <c r="I501" s="17">
        <v>0.76631400000000005</v>
      </c>
      <c r="J501" s="17">
        <v>0.27804400000000001</v>
      </c>
      <c r="K501" s="17">
        <v>0.36283300000000002</v>
      </c>
      <c r="L501" s="17">
        <v>533.20000000000005</v>
      </c>
      <c r="M501" s="17">
        <v>0.17507800000000001</v>
      </c>
      <c r="N501" s="17">
        <v>428</v>
      </c>
      <c r="O501" s="17">
        <v>0</v>
      </c>
      <c r="P501" s="17">
        <v>0</v>
      </c>
      <c r="Q501" s="17">
        <v>0.98338599999999998</v>
      </c>
      <c r="R501" s="17">
        <v>0.44932</v>
      </c>
      <c r="S501" s="17">
        <v>0.787331</v>
      </c>
      <c r="T501" s="17">
        <v>0.33800999999999998</v>
      </c>
      <c r="U501" s="17">
        <v>0.42931200000000003</v>
      </c>
      <c r="V501" s="17">
        <v>603.70000000000005</v>
      </c>
      <c r="W501" s="17">
        <v>0.10820399999999999</v>
      </c>
      <c r="X501" s="17">
        <v>388</v>
      </c>
      <c r="Y501" s="17">
        <v>0</v>
      </c>
      <c r="Z501" s="17">
        <v>0</v>
      </c>
      <c r="AA501" s="17">
        <v>0.66047999999999996</v>
      </c>
      <c r="AB501" s="17">
        <v>9.6994300000000006E-2</v>
      </c>
      <c r="AC501" s="17">
        <v>0.48210500000000001</v>
      </c>
      <c r="AD501" s="17">
        <v>0.25</v>
      </c>
      <c r="AE501" s="17">
        <v>1557.8</v>
      </c>
    </row>
    <row r="502" spans="1:31">
      <c r="A502" s="17">
        <v>489</v>
      </c>
      <c r="B502" s="19">
        <v>0.4221759259259259</v>
      </c>
      <c r="C502" s="17">
        <v>21.7</v>
      </c>
      <c r="D502" s="17">
        <v>84.4</v>
      </c>
      <c r="E502" s="17">
        <v>8.4903999999999993E-2</v>
      </c>
      <c r="F502" s="17">
        <v>4.1079999999999997</v>
      </c>
      <c r="G502" s="17">
        <v>0.97056399999999998</v>
      </c>
      <c r="H502" s="17">
        <v>0.47235500000000002</v>
      </c>
      <c r="I502" s="17">
        <v>0.74119299999999999</v>
      </c>
      <c r="J502" s="17">
        <v>0.26883800000000002</v>
      </c>
      <c r="K502" s="17">
        <v>0.362709</v>
      </c>
      <c r="L502" s="17">
        <v>548.4</v>
      </c>
      <c r="M502" s="17">
        <v>9.0000000000000002E-6</v>
      </c>
      <c r="N502" s="17">
        <v>432</v>
      </c>
      <c r="O502" s="17">
        <v>0</v>
      </c>
      <c r="P502" s="17">
        <v>0</v>
      </c>
      <c r="Q502" s="17">
        <v>0.97824100000000003</v>
      </c>
      <c r="R502" s="17">
        <v>0.44131799999999999</v>
      </c>
      <c r="S502" s="17">
        <v>0.79343399999999997</v>
      </c>
      <c r="T502" s="17">
        <v>0.35211599999999998</v>
      </c>
      <c r="U502" s="17">
        <v>0.44378699999999999</v>
      </c>
      <c r="V502" s="17">
        <v>604.9</v>
      </c>
      <c r="W502" s="17">
        <v>4.0000000000000003E-5</v>
      </c>
      <c r="X502" s="17">
        <v>339</v>
      </c>
      <c r="Y502" s="17">
        <v>0</v>
      </c>
      <c r="Z502" s="17">
        <v>0</v>
      </c>
      <c r="AA502" s="17">
        <v>0.68274999999999997</v>
      </c>
      <c r="AB502" s="17">
        <v>0.107416</v>
      </c>
      <c r="AC502" s="17">
        <v>0.47914099999999998</v>
      </c>
      <c r="AD502" s="17">
        <v>0.25</v>
      </c>
      <c r="AE502" s="17">
        <v>1514.5</v>
      </c>
    </row>
    <row r="503" spans="1:31">
      <c r="A503" s="17">
        <v>490</v>
      </c>
      <c r="B503" s="19">
        <v>0.42223379629629632</v>
      </c>
      <c r="C503" s="17">
        <v>20.8</v>
      </c>
      <c r="D503" s="17">
        <v>90.6</v>
      </c>
      <c r="E503" s="17">
        <v>8.3901000000000003E-2</v>
      </c>
      <c r="F503" s="17">
        <v>4.0599999999999996</v>
      </c>
      <c r="G503" s="17">
        <v>0.97996700000000003</v>
      </c>
      <c r="H503" s="17">
        <v>0.48070299999999999</v>
      </c>
      <c r="I503" s="17">
        <v>0.74059699999999995</v>
      </c>
      <c r="J503" s="17">
        <v>0.25989400000000001</v>
      </c>
      <c r="K503" s="17">
        <v>0.35092499999999999</v>
      </c>
      <c r="L503" s="17">
        <v>533.20000000000005</v>
      </c>
      <c r="M503" s="17">
        <v>4.0000000000000003E-5</v>
      </c>
      <c r="N503" s="17">
        <v>307</v>
      </c>
      <c r="O503" s="17">
        <v>0</v>
      </c>
      <c r="P503" s="17">
        <v>0</v>
      </c>
      <c r="Q503" s="17">
        <v>0.97545800000000005</v>
      </c>
      <c r="R503" s="17">
        <v>0.46229999999999999</v>
      </c>
      <c r="S503" s="17">
        <v>0.78190700000000002</v>
      </c>
      <c r="T503" s="17">
        <v>0.31960699999999997</v>
      </c>
      <c r="U503" s="17">
        <v>0.40875299999999998</v>
      </c>
      <c r="V503" s="17">
        <v>588.6</v>
      </c>
      <c r="W503" s="17">
        <v>4.6209E-2</v>
      </c>
      <c r="X503" s="17">
        <v>392</v>
      </c>
      <c r="Y503" s="17">
        <v>0</v>
      </c>
      <c r="Z503" s="17">
        <v>0</v>
      </c>
      <c r="AA503" s="17">
        <v>0.62885100000000005</v>
      </c>
      <c r="AB503" s="17">
        <v>8.1940100000000002E-2</v>
      </c>
      <c r="AC503" s="17">
        <v>0.48848799999999998</v>
      </c>
      <c r="AD503" s="17">
        <v>0.25</v>
      </c>
      <c r="AE503" s="17">
        <v>1557.8</v>
      </c>
    </row>
    <row r="504" spans="1:31">
      <c r="A504" s="17">
        <v>491</v>
      </c>
      <c r="B504" s="19">
        <v>0.42229166666666668</v>
      </c>
      <c r="C504" s="17">
        <v>19.899999999999999</v>
      </c>
      <c r="D504" s="17">
        <v>93.2</v>
      </c>
      <c r="E504" s="17">
        <v>7.6499999999999999E-2</v>
      </c>
      <c r="F504" s="17">
        <v>3.702</v>
      </c>
      <c r="G504" s="17">
        <v>0.96313499999999996</v>
      </c>
      <c r="H504" s="17">
        <v>0.50737900000000002</v>
      </c>
      <c r="I504" s="17">
        <v>0.78226700000000005</v>
      </c>
      <c r="J504" s="17">
        <v>0.27488800000000002</v>
      </c>
      <c r="K504" s="17">
        <v>0.35139900000000002</v>
      </c>
      <c r="L504" s="17">
        <v>494</v>
      </c>
      <c r="M504" s="17">
        <v>6.0000000000000002E-6</v>
      </c>
      <c r="N504" s="17">
        <v>577</v>
      </c>
      <c r="O504" s="17">
        <v>0</v>
      </c>
      <c r="P504" s="17">
        <v>0</v>
      </c>
      <c r="Q504" s="17">
        <v>0.98341699999999999</v>
      </c>
      <c r="R504" s="17">
        <v>0.47342400000000001</v>
      </c>
      <c r="S504" s="17">
        <v>0.81101699999999999</v>
      </c>
      <c r="T504" s="17">
        <v>0.33759299999999998</v>
      </c>
      <c r="U504" s="17">
        <v>0.41625899999999999</v>
      </c>
      <c r="V504" s="17">
        <v>524.29999999999995</v>
      </c>
      <c r="W504" s="17">
        <v>1.4E-5</v>
      </c>
      <c r="X504" s="17">
        <v>486</v>
      </c>
      <c r="Y504" s="17">
        <v>0</v>
      </c>
      <c r="Z504" s="17">
        <v>0</v>
      </c>
      <c r="AA504" s="17">
        <v>0.64039800000000002</v>
      </c>
      <c r="AB504" s="17">
        <v>0.137928</v>
      </c>
      <c r="AC504" s="17">
        <v>0.51998800000000001</v>
      </c>
      <c r="AD504" s="17">
        <v>0.25</v>
      </c>
      <c r="AE504" s="17">
        <v>1681.3</v>
      </c>
    </row>
    <row r="505" spans="1:31">
      <c r="A505" s="17">
        <v>492</v>
      </c>
      <c r="B505" s="19">
        <v>0.42234953703703698</v>
      </c>
      <c r="C505" s="17">
        <v>19.7</v>
      </c>
      <c r="D505" s="17">
        <v>98.5</v>
      </c>
      <c r="E505" s="17">
        <v>8.1978999999999996E-2</v>
      </c>
      <c r="F505" s="17">
        <v>3.9670000000000001</v>
      </c>
      <c r="G505" s="17">
        <v>0.96910799999999997</v>
      </c>
      <c r="H505" s="17">
        <v>0.49320900000000001</v>
      </c>
      <c r="I505" s="17">
        <v>0.74068199999999995</v>
      </c>
      <c r="J505" s="17">
        <v>0.247473</v>
      </c>
      <c r="K505" s="17">
        <v>0.334115</v>
      </c>
      <c r="L505" s="17">
        <v>501.2</v>
      </c>
      <c r="M505" s="17">
        <v>0.104141</v>
      </c>
      <c r="N505" s="17">
        <v>502</v>
      </c>
      <c r="O505" s="17">
        <v>0</v>
      </c>
      <c r="P505" s="17">
        <v>0</v>
      </c>
      <c r="Q505" s="17">
        <v>0.98076300000000005</v>
      </c>
      <c r="R505" s="17">
        <v>0.47694799999999998</v>
      </c>
      <c r="S505" s="17">
        <v>0.81143699999999996</v>
      </c>
      <c r="T505" s="17">
        <v>0.33448800000000001</v>
      </c>
      <c r="U505" s="17">
        <v>0.412217</v>
      </c>
      <c r="V505" s="17">
        <v>557.1</v>
      </c>
      <c r="W505" s="17">
        <v>3.2699999999999998E-4</v>
      </c>
      <c r="X505" s="17">
        <v>516</v>
      </c>
      <c r="Y505" s="17">
        <v>0</v>
      </c>
      <c r="Z505" s="17">
        <v>0</v>
      </c>
      <c r="AA505" s="17">
        <v>0.63418099999999999</v>
      </c>
      <c r="AB505" s="17">
        <v>0.12988</v>
      </c>
      <c r="AC505" s="17">
        <v>0.52039199999999997</v>
      </c>
      <c r="AD505" s="17">
        <v>0.25</v>
      </c>
      <c r="AE505" s="17">
        <v>1657</v>
      </c>
    </row>
    <row r="506" spans="1:31">
      <c r="A506" s="17">
        <v>493</v>
      </c>
      <c r="B506" s="19">
        <v>0.4223958333333333</v>
      </c>
      <c r="C506" s="17">
        <v>18</v>
      </c>
      <c r="D506" s="17">
        <v>104.6</v>
      </c>
      <c r="E506" s="17">
        <v>9.6148999999999998E-2</v>
      </c>
      <c r="F506" s="17">
        <v>4.6529999999999996</v>
      </c>
      <c r="G506" s="17">
        <v>0.97299000000000002</v>
      </c>
      <c r="H506" s="17">
        <v>0.52027500000000004</v>
      </c>
      <c r="I506" s="17">
        <v>0.77729300000000001</v>
      </c>
      <c r="J506" s="17">
        <v>0.25701800000000002</v>
      </c>
      <c r="K506" s="17">
        <v>0.33065800000000001</v>
      </c>
      <c r="L506" s="17">
        <v>522.29999999999995</v>
      </c>
      <c r="M506" s="17">
        <v>6.0000000000000002E-6</v>
      </c>
      <c r="N506" s="17">
        <v>406</v>
      </c>
      <c r="O506" s="17">
        <v>0</v>
      </c>
      <c r="P506" s="17">
        <v>0</v>
      </c>
      <c r="Q506" s="17">
        <v>0.98150300000000001</v>
      </c>
      <c r="R506" s="17">
        <v>0.45904499999999998</v>
      </c>
      <c r="S506" s="17">
        <v>0.80641499999999999</v>
      </c>
      <c r="T506" s="17">
        <v>0.34737000000000001</v>
      </c>
      <c r="U506" s="17">
        <v>0.430759</v>
      </c>
      <c r="V506" s="17">
        <v>593.79999999999995</v>
      </c>
      <c r="W506" s="17">
        <v>6.9999999999999999E-6</v>
      </c>
      <c r="X506" s="17">
        <v>531</v>
      </c>
      <c r="Y506" s="17">
        <v>0</v>
      </c>
      <c r="Z506" s="17">
        <v>0</v>
      </c>
      <c r="AA506" s="17">
        <v>0.66270600000000002</v>
      </c>
      <c r="AB506" s="17">
        <v>0.11783399999999999</v>
      </c>
      <c r="AC506" s="17">
        <v>0.49997599999999998</v>
      </c>
      <c r="AD506" s="17">
        <v>0.25</v>
      </c>
      <c r="AE506" s="17">
        <v>1590.3</v>
      </c>
    </row>
    <row r="507" spans="1:31">
      <c r="A507" s="17">
        <v>494</v>
      </c>
      <c r="B507" s="19">
        <v>0.42245370370370372</v>
      </c>
      <c r="C507" s="17">
        <v>18</v>
      </c>
      <c r="D507" s="17">
        <v>109.9</v>
      </c>
      <c r="E507" s="17">
        <v>9.2114000000000001E-2</v>
      </c>
      <c r="F507" s="17">
        <v>4.4569999999999999</v>
      </c>
      <c r="G507" s="17">
        <v>0.95853600000000005</v>
      </c>
      <c r="H507" s="17">
        <v>0.48427199999999998</v>
      </c>
      <c r="I507" s="17">
        <v>0.73891300000000004</v>
      </c>
      <c r="J507" s="17">
        <v>0.25464199999999998</v>
      </c>
      <c r="K507" s="17">
        <v>0.34461599999999998</v>
      </c>
      <c r="L507" s="17">
        <v>520.9</v>
      </c>
      <c r="M507" s="17">
        <v>6.8060000000000004E-3</v>
      </c>
      <c r="N507" s="17">
        <v>564</v>
      </c>
      <c r="O507" s="17">
        <v>0</v>
      </c>
      <c r="P507" s="17">
        <v>0</v>
      </c>
      <c r="Q507" s="17">
        <v>0.98217399999999999</v>
      </c>
      <c r="R507" s="17">
        <v>0.47055200000000003</v>
      </c>
      <c r="S507" s="17">
        <v>0.80446899999999999</v>
      </c>
      <c r="T507" s="17">
        <v>0.33391700000000002</v>
      </c>
      <c r="U507" s="17">
        <v>0.41507699999999997</v>
      </c>
      <c r="V507" s="17">
        <v>593</v>
      </c>
      <c r="W507" s="17">
        <v>0.13487399999999999</v>
      </c>
      <c r="X507" s="17">
        <v>343</v>
      </c>
      <c r="Y507" s="17">
        <v>0</v>
      </c>
      <c r="Z507" s="17">
        <v>0</v>
      </c>
      <c r="AA507" s="17">
        <v>0.63858099999999995</v>
      </c>
      <c r="AB507" s="17">
        <v>0.16281699999999999</v>
      </c>
      <c r="AC507" s="17">
        <v>0.52492000000000005</v>
      </c>
      <c r="AD507" s="17">
        <v>0.25</v>
      </c>
      <c r="AE507" s="17">
        <v>1594.5</v>
      </c>
    </row>
    <row r="508" spans="1:31">
      <c r="A508" s="17">
        <v>495</v>
      </c>
      <c r="B508" s="19">
        <v>0.42251157407407408</v>
      </c>
      <c r="C508" s="17">
        <v>16.8</v>
      </c>
      <c r="D508" s="17">
        <v>117.8</v>
      </c>
      <c r="E508" s="17">
        <v>9.7464999999999996E-2</v>
      </c>
      <c r="F508" s="17">
        <v>4.7160000000000002</v>
      </c>
      <c r="G508" s="17">
        <v>0.96081700000000003</v>
      </c>
      <c r="H508" s="17">
        <v>0.48159600000000002</v>
      </c>
      <c r="I508" s="17">
        <v>0.71495799999999998</v>
      </c>
      <c r="J508" s="17">
        <v>0.23336200000000001</v>
      </c>
      <c r="K508" s="17">
        <v>0.32639899999999999</v>
      </c>
      <c r="L508" s="17">
        <v>491.6</v>
      </c>
      <c r="M508" s="17">
        <v>9.0000000000000002E-6</v>
      </c>
      <c r="N508" s="17">
        <v>385</v>
      </c>
      <c r="O508" s="17">
        <v>0</v>
      </c>
      <c r="P508" s="17">
        <v>0</v>
      </c>
      <c r="Q508" s="17">
        <v>0.97875900000000005</v>
      </c>
      <c r="R508" s="17">
        <v>0.45774700000000001</v>
      </c>
      <c r="S508" s="17">
        <v>0.77885000000000004</v>
      </c>
      <c r="T508" s="17">
        <v>0.32110300000000003</v>
      </c>
      <c r="U508" s="17">
        <v>0.41227799999999998</v>
      </c>
      <c r="V508" s="17">
        <v>534</v>
      </c>
      <c r="W508" s="17">
        <v>1.0907999999999999E-2</v>
      </c>
      <c r="X508" s="17">
        <v>409</v>
      </c>
      <c r="Y508" s="17">
        <v>0</v>
      </c>
      <c r="Z508" s="17">
        <v>0</v>
      </c>
      <c r="AA508" s="17">
        <v>0.634274</v>
      </c>
      <c r="AB508" s="17">
        <v>0.118466</v>
      </c>
      <c r="AC508" s="17">
        <v>0.49578699999999998</v>
      </c>
      <c r="AD508" s="17">
        <v>0.25</v>
      </c>
      <c r="AE508" s="17">
        <v>1689.6</v>
      </c>
    </row>
    <row r="509" spans="1:31">
      <c r="A509" s="17">
        <v>496</v>
      </c>
      <c r="B509" s="19">
        <v>0.4225694444444445</v>
      </c>
      <c r="C509" s="17">
        <v>16.399999999999999</v>
      </c>
      <c r="D509" s="17">
        <v>118.7</v>
      </c>
      <c r="E509" s="17">
        <v>8.5494000000000001E-2</v>
      </c>
      <c r="F509" s="17">
        <v>4.1369999999999996</v>
      </c>
      <c r="G509" s="17">
        <v>0.95257199999999997</v>
      </c>
      <c r="H509" s="17">
        <v>0.486155</v>
      </c>
      <c r="I509" s="17">
        <v>0.69711900000000004</v>
      </c>
      <c r="J509" s="17">
        <v>0.21096500000000001</v>
      </c>
      <c r="K509" s="17">
        <v>0.302624</v>
      </c>
      <c r="L509" s="17">
        <v>466.5</v>
      </c>
      <c r="M509" s="17">
        <v>1.4E-5</v>
      </c>
      <c r="N509" s="17">
        <v>609</v>
      </c>
      <c r="O509" s="17">
        <v>0</v>
      </c>
      <c r="P509" s="17">
        <v>0</v>
      </c>
      <c r="Q509" s="17">
        <v>0.97473799999999999</v>
      </c>
      <c r="R509" s="17">
        <v>0.44480900000000001</v>
      </c>
      <c r="S509" s="17">
        <v>0.74276399999999998</v>
      </c>
      <c r="T509" s="17">
        <v>0.29795500000000003</v>
      </c>
      <c r="U509" s="17">
        <v>0.40114300000000003</v>
      </c>
      <c r="V509" s="17">
        <v>581.70000000000005</v>
      </c>
      <c r="W509" s="17">
        <v>5.4214999999999999E-2</v>
      </c>
      <c r="X509" s="17">
        <v>388</v>
      </c>
      <c r="Y509" s="17">
        <v>0</v>
      </c>
      <c r="Z509" s="17">
        <v>0</v>
      </c>
      <c r="AA509" s="17">
        <v>0.617143</v>
      </c>
      <c r="AB509" s="17">
        <v>0.16875000000000001</v>
      </c>
      <c r="AC509" s="17">
        <v>0.495089</v>
      </c>
      <c r="AD509" s="17">
        <v>0.25</v>
      </c>
      <c r="AE509" s="17">
        <v>1780.5</v>
      </c>
    </row>
    <row r="510" spans="1:31">
      <c r="A510" s="17">
        <v>497</v>
      </c>
      <c r="B510" s="19">
        <v>0.4226273148148148</v>
      </c>
      <c r="C510" s="17">
        <v>14.9</v>
      </c>
      <c r="D510" s="17">
        <v>126.6</v>
      </c>
      <c r="E510" s="17">
        <v>9.4366000000000005E-2</v>
      </c>
      <c r="F510" s="17">
        <v>4.5659999999999998</v>
      </c>
      <c r="G510" s="17">
        <v>0.93121399999999999</v>
      </c>
      <c r="H510" s="17">
        <v>0.47104200000000002</v>
      </c>
      <c r="I510" s="17">
        <v>0.65593800000000002</v>
      </c>
      <c r="J510" s="17">
        <v>0.184896</v>
      </c>
      <c r="K510" s="17">
        <v>0.28188000000000002</v>
      </c>
      <c r="L510" s="17">
        <v>485.9</v>
      </c>
      <c r="M510" s="17">
        <v>0.14163700000000001</v>
      </c>
      <c r="N510" s="17">
        <v>587</v>
      </c>
      <c r="O510" s="17">
        <v>0</v>
      </c>
      <c r="P510" s="17">
        <v>0</v>
      </c>
      <c r="Q510" s="17">
        <v>0.97139900000000001</v>
      </c>
      <c r="R510" s="17">
        <v>0.430369</v>
      </c>
      <c r="S510" s="17">
        <v>0.721279</v>
      </c>
      <c r="T510" s="17">
        <v>0.29091</v>
      </c>
      <c r="U510" s="17">
        <v>0.40332600000000002</v>
      </c>
      <c r="V510" s="17">
        <v>582.6</v>
      </c>
      <c r="W510" s="17">
        <v>2.1536E-2</v>
      </c>
      <c r="X510" s="17">
        <v>285</v>
      </c>
      <c r="Y510" s="17">
        <v>0</v>
      </c>
      <c r="Z510" s="17">
        <v>0</v>
      </c>
      <c r="AA510" s="17">
        <v>0.62050099999999997</v>
      </c>
      <c r="AB510" s="17">
        <v>0.17860000000000001</v>
      </c>
      <c r="AC510" s="17">
        <v>0.482325</v>
      </c>
      <c r="AD510" s="17">
        <v>0.25</v>
      </c>
      <c r="AE510" s="17">
        <v>1709.5</v>
      </c>
    </row>
    <row r="511" spans="1:31">
      <c r="A511" s="17">
        <v>498</v>
      </c>
      <c r="B511" s="19">
        <v>0.42268518518518516</v>
      </c>
      <c r="C511" s="17">
        <v>15.1</v>
      </c>
      <c r="D511" s="17">
        <v>127.5</v>
      </c>
      <c r="E511" s="17">
        <v>8.9963000000000001E-2</v>
      </c>
      <c r="F511" s="17">
        <v>4.3529999999999998</v>
      </c>
      <c r="G511" s="17">
        <v>0.95941699999999996</v>
      </c>
      <c r="H511" s="17">
        <v>0.45045400000000002</v>
      </c>
      <c r="I511" s="17">
        <v>0.64537199999999995</v>
      </c>
      <c r="J511" s="17">
        <v>0.19491800000000001</v>
      </c>
      <c r="K511" s="17">
        <v>0.30202499999999999</v>
      </c>
      <c r="L511" s="17">
        <v>485.5</v>
      </c>
      <c r="M511" s="17">
        <v>1.5E-5</v>
      </c>
      <c r="N511" s="17">
        <v>490</v>
      </c>
      <c r="O511" s="17">
        <v>0</v>
      </c>
      <c r="P511" s="17">
        <v>0</v>
      </c>
      <c r="Q511" s="17">
        <v>0.970688</v>
      </c>
      <c r="R511" s="17">
        <v>0.434587</v>
      </c>
      <c r="S511" s="17">
        <v>0.69120300000000001</v>
      </c>
      <c r="T511" s="17">
        <v>0.25661600000000001</v>
      </c>
      <c r="U511" s="17">
        <v>0.37126100000000001</v>
      </c>
      <c r="V511" s="17">
        <v>583.1</v>
      </c>
      <c r="W511" s="17">
        <v>0.118672</v>
      </c>
      <c r="X511" s="17">
        <v>443</v>
      </c>
      <c r="Y511" s="17">
        <v>0</v>
      </c>
      <c r="Z511" s="17">
        <v>0</v>
      </c>
      <c r="AA511" s="17">
        <v>0.57116999999999996</v>
      </c>
      <c r="AB511" s="17">
        <v>0.15449199999999999</v>
      </c>
      <c r="AC511" s="17">
        <v>0.47423199999999999</v>
      </c>
      <c r="AD511" s="17">
        <v>0.25</v>
      </c>
      <c r="AE511" s="17">
        <v>1710.8</v>
      </c>
    </row>
    <row r="512" spans="1:31">
      <c r="A512" s="17">
        <v>499</v>
      </c>
      <c r="B512" s="19">
        <v>0.42274305555555558</v>
      </c>
      <c r="C512" s="17">
        <v>13.5</v>
      </c>
      <c r="D512" s="17">
        <v>139.80000000000001</v>
      </c>
      <c r="E512" s="17">
        <v>0.121088</v>
      </c>
      <c r="F512" s="17">
        <v>5.859</v>
      </c>
      <c r="G512" s="17">
        <v>0.94035999999999997</v>
      </c>
      <c r="H512" s="17">
        <v>0.46456900000000001</v>
      </c>
      <c r="I512" s="17">
        <v>0.66017499999999996</v>
      </c>
      <c r="J512" s="17">
        <v>0.195606</v>
      </c>
      <c r="K512" s="17">
        <v>0.296294</v>
      </c>
      <c r="L512" s="17">
        <v>544.5</v>
      </c>
      <c r="M512" s="17">
        <v>0.247893</v>
      </c>
      <c r="N512" s="17">
        <v>406</v>
      </c>
      <c r="O512" s="17">
        <v>0</v>
      </c>
      <c r="P512" s="17">
        <v>0</v>
      </c>
      <c r="Q512" s="17">
        <v>0.97294700000000001</v>
      </c>
      <c r="R512" s="17">
        <v>0.42612899999999998</v>
      </c>
      <c r="S512" s="17">
        <v>0.71918300000000002</v>
      </c>
      <c r="T512" s="17">
        <v>0.29305399999999998</v>
      </c>
      <c r="U512" s="17">
        <v>0.40748200000000001</v>
      </c>
      <c r="V512" s="17">
        <v>601.70000000000005</v>
      </c>
      <c r="W512" s="17">
        <v>1.2661E-2</v>
      </c>
      <c r="X512" s="17">
        <v>603</v>
      </c>
      <c r="Y512" s="17">
        <v>0</v>
      </c>
      <c r="Z512" s="17">
        <v>0</v>
      </c>
      <c r="AA512" s="17">
        <v>0.62689499999999998</v>
      </c>
      <c r="AB512" s="17">
        <v>0.15686700000000001</v>
      </c>
      <c r="AC512" s="17">
        <v>0.47210000000000002</v>
      </c>
      <c r="AD512" s="17">
        <v>0.25</v>
      </c>
      <c r="AE512" s="17">
        <v>1525.5</v>
      </c>
    </row>
    <row r="513" spans="1:31">
      <c r="A513" s="17">
        <v>500</v>
      </c>
      <c r="B513" s="19">
        <v>0.42280092592592594</v>
      </c>
      <c r="C513" s="17">
        <v>13.5</v>
      </c>
      <c r="D513" s="17">
        <v>138.9</v>
      </c>
      <c r="E513" s="17">
        <v>0.10373400000000001</v>
      </c>
      <c r="F513" s="17">
        <v>5.0199999999999996</v>
      </c>
      <c r="G513" s="17">
        <v>0.92532199999999998</v>
      </c>
      <c r="H513" s="17">
        <v>0.435782</v>
      </c>
      <c r="I513" s="17">
        <v>0.62087800000000004</v>
      </c>
      <c r="J513" s="17">
        <v>0.18509700000000001</v>
      </c>
      <c r="K513" s="17">
        <v>0.29812100000000002</v>
      </c>
      <c r="L513" s="17">
        <v>520.20000000000005</v>
      </c>
      <c r="M513" s="17">
        <v>8.4434999999999996E-2</v>
      </c>
      <c r="N513" s="17">
        <v>590</v>
      </c>
      <c r="O513" s="17">
        <v>0</v>
      </c>
      <c r="P513" s="17">
        <v>0</v>
      </c>
      <c r="Q513" s="17">
        <v>0.97340599999999999</v>
      </c>
      <c r="R513" s="17">
        <v>0.43809599999999999</v>
      </c>
      <c r="S513" s="17">
        <v>0.71765500000000004</v>
      </c>
      <c r="T513" s="17">
        <v>0.279559</v>
      </c>
      <c r="U513" s="17">
        <v>0.38954499999999997</v>
      </c>
      <c r="V513" s="17">
        <v>589.4</v>
      </c>
      <c r="W513" s="17">
        <v>1.5200000000000001E-4</v>
      </c>
      <c r="X513" s="17">
        <v>538</v>
      </c>
      <c r="Y513" s="17">
        <v>0</v>
      </c>
      <c r="Z513" s="17">
        <v>0</v>
      </c>
      <c r="AA513" s="17">
        <v>0.59930000000000005</v>
      </c>
      <c r="AB513" s="17">
        <v>0.20416300000000001</v>
      </c>
      <c r="AC513" s="17">
        <v>0.495172</v>
      </c>
      <c r="AD513" s="17">
        <v>0.25</v>
      </c>
      <c r="AE513" s="17">
        <v>1596.7</v>
      </c>
    </row>
    <row r="514" spans="1:31">
      <c r="A514" s="17">
        <v>501</v>
      </c>
      <c r="B514" s="19">
        <v>0.42284722222222221</v>
      </c>
      <c r="C514" s="17">
        <v>12.4</v>
      </c>
      <c r="D514" s="17">
        <v>151.19999999999999</v>
      </c>
      <c r="E514" s="17">
        <v>0.10936</v>
      </c>
      <c r="F514" s="17">
        <v>5.2919999999999998</v>
      </c>
      <c r="G514" s="17">
        <v>0.94207300000000005</v>
      </c>
      <c r="H514" s="17">
        <v>0.42641899999999999</v>
      </c>
      <c r="I514" s="17">
        <v>0.60547600000000001</v>
      </c>
      <c r="J514" s="17">
        <v>0.17905799999999999</v>
      </c>
      <c r="K514" s="17">
        <v>0.29572999999999999</v>
      </c>
      <c r="L514" s="17">
        <v>532.70000000000005</v>
      </c>
      <c r="M514" s="17">
        <v>8.6569999999999998E-3</v>
      </c>
      <c r="N514" s="17">
        <v>546</v>
      </c>
      <c r="O514" s="17">
        <v>0</v>
      </c>
      <c r="P514" s="17">
        <v>0</v>
      </c>
      <c r="Q514" s="17">
        <v>0.96939600000000004</v>
      </c>
      <c r="R514" s="17">
        <v>0.42190899999999998</v>
      </c>
      <c r="S514" s="17">
        <v>0.670462</v>
      </c>
      <c r="T514" s="17">
        <v>0.248554</v>
      </c>
      <c r="U514" s="17">
        <v>0.37071999999999999</v>
      </c>
      <c r="V514" s="17">
        <v>593.79999999999995</v>
      </c>
      <c r="W514" s="17">
        <v>1.4E-5</v>
      </c>
      <c r="X514" s="17">
        <v>634</v>
      </c>
      <c r="Y514" s="17">
        <v>0</v>
      </c>
      <c r="Z514" s="17">
        <v>0</v>
      </c>
      <c r="AA514" s="17">
        <v>0.57033800000000001</v>
      </c>
      <c r="AB514" s="17">
        <v>0.20920900000000001</v>
      </c>
      <c r="AC514" s="17">
        <v>0.473908</v>
      </c>
      <c r="AD514" s="17">
        <v>0.25</v>
      </c>
      <c r="AE514" s="17">
        <v>1559.1</v>
      </c>
    </row>
    <row r="515" spans="1:31">
      <c r="A515" s="17">
        <v>502</v>
      </c>
      <c r="B515" s="19">
        <v>0.42290509259259257</v>
      </c>
      <c r="C515" s="17">
        <v>12.2</v>
      </c>
      <c r="D515" s="17">
        <v>146.80000000000001</v>
      </c>
      <c r="E515" s="17">
        <v>8.2543000000000005E-2</v>
      </c>
      <c r="F515" s="17">
        <v>3.9940000000000002</v>
      </c>
      <c r="G515" s="17">
        <v>0.92937800000000004</v>
      </c>
      <c r="H515" s="17">
        <v>0.43281500000000001</v>
      </c>
      <c r="I515" s="17">
        <v>0.57377599999999995</v>
      </c>
      <c r="J515" s="17">
        <v>0.14096</v>
      </c>
      <c r="K515" s="17">
        <v>0.245671</v>
      </c>
      <c r="L515" s="17">
        <v>451.3</v>
      </c>
      <c r="M515" s="17">
        <v>0.11637400000000001</v>
      </c>
      <c r="N515" s="17">
        <v>618</v>
      </c>
      <c r="O515" s="17">
        <v>0</v>
      </c>
      <c r="P515" s="17">
        <v>0</v>
      </c>
      <c r="Q515" s="17">
        <v>0.96126800000000001</v>
      </c>
      <c r="R515" s="17">
        <v>0.40618900000000002</v>
      </c>
      <c r="S515" s="17">
        <v>0.61107500000000003</v>
      </c>
      <c r="T515" s="17">
        <v>0.20488600000000001</v>
      </c>
      <c r="U515" s="17">
        <v>0.33528799999999997</v>
      </c>
      <c r="V515" s="17">
        <v>569.29999999999995</v>
      </c>
      <c r="W515" s="17">
        <v>5.4248999999999999E-2</v>
      </c>
      <c r="X515" s="17">
        <v>461</v>
      </c>
      <c r="Y515" s="17">
        <v>0</v>
      </c>
      <c r="Z515" s="17">
        <v>0</v>
      </c>
      <c r="AA515" s="17">
        <v>0.51582799999999995</v>
      </c>
      <c r="AB515" s="17">
        <v>0.19766800000000001</v>
      </c>
      <c r="AC515" s="17">
        <v>0.44668799999999997</v>
      </c>
      <c r="AD515" s="17">
        <v>0.25</v>
      </c>
      <c r="AE515" s="17">
        <v>1840.4</v>
      </c>
    </row>
    <row r="516" spans="1:31">
      <c r="A516" s="17">
        <v>503</v>
      </c>
      <c r="B516" s="19">
        <v>0.42296296296296299</v>
      </c>
      <c r="C516" s="17">
        <v>11.5</v>
      </c>
      <c r="D516" s="17">
        <v>153.9</v>
      </c>
      <c r="E516" s="17">
        <v>0.104824</v>
      </c>
      <c r="F516" s="17">
        <v>5.0720000000000001</v>
      </c>
      <c r="G516" s="17">
        <v>0.90177600000000002</v>
      </c>
      <c r="H516" s="17">
        <v>0.40688999999999997</v>
      </c>
      <c r="I516" s="17">
        <v>0.53143700000000005</v>
      </c>
      <c r="J516" s="17">
        <v>0.124547</v>
      </c>
      <c r="K516" s="17">
        <v>0.23435800000000001</v>
      </c>
      <c r="L516" s="17">
        <v>563.5</v>
      </c>
      <c r="M516" s="17">
        <v>0.15387200000000001</v>
      </c>
      <c r="N516" s="17">
        <v>445</v>
      </c>
      <c r="O516" s="17">
        <v>0</v>
      </c>
      <c r="P516" s="17">
        <v>0</v>
      </c>
      <c r="Q516" s="17">
        <v>0.95209100000000002</v>
      </c>
      <c r="R516" s="17">
        <v>0.39082600000000001</v>
      </c>
      <c r="S516" s="17">
        <v>0.57618499999999995</v>
      </c>
      <c r="T516" s="17">
        <v>0.18536</v>
      </c>
      <c r="U516" s="17">
        <v>0.32170199999999999</v>
      </c>
      <c r="V516" s="17">
        <v>597.1</v>
      </c>
      <c r="W516" s="17">
        <v>4.7289999999999999E-2</v>
      </c>
      <c r="X516" s="17">
        <v>552</v>
      </c>
      <c r="Y516" s="17">
        <v>0</v>
      </c>
      <c r="Z516" s="17">
        <v>0</v>
      </c>
      <c r="AA516" s="17">
        <v>0.49492599999999998</v>
      </c>
      <c r="AB516" s="17">
        <v>0.188356</v>
      </c>
      <c r="AC516" s="17">
        <v>0.42573899999999998</v>
      </c>
      <c r="AD516" s="17">
        <v>0.25</v>
      </c>
      <c r="AE516" s="17">
        <v>1474</v>
      </c>
    </row>
    <row r="517" spans="1:31">
      <c r="A517" s="17">
        <v>504</v>
      </c>
      <c r="B517" s="19">
        <v>0.42302083333333335</v>
      </c>
      <c r="C517" s="17">
        <v>10.6</v>
      </c>
      <c r="D517" s="17">
        <v>158.30000000000001</v>
      </c>
      <c r="E517" s="17">
        <v>0.121318</v>
      </c>
      <c r="F517" s="17">
        <v>5.8710000000000004</v>
      </c>
      <c r="G517" s="17">
        <v>0.901389</v>
      </c>
      <c r="H517" s="17">
        <v>0.39713700000000002</v>
      </c>
      <c r="I517" s="17">
        <v>0.51670000000000005</v>
      </c>
      <c r="J517" s="17">
        <v>0.119563</v>
      </c>
      <c r="K517" s="17">
        <v>0.23139699999999999</v>
      </c>
      <c r="L517" s="17">
        <v>644.9</v>
      </c>
      <c r="M517" s="17">
        <v>0.370813</v>
      </c>
      <c r="N517" s="17">
        <v>593</v>
      </c>
      <c r="O517" s="17">
        <v>0</v>
      </c>
      <c r="P517" s="17">
        <v>0</v>
      </c>
      <c r="Q517" s="17">
        <v>0.95527200000000001</v>
      </c>
      <c r="R517" s="17">
        <v>0.36467100000000002</v>
      </c>
      <c r="S517" s="17">
        <v>0.56116299999999997</v>
      </c>
      <c r="T517" s="17">
        <v>0.196493</v>
      </c>
      <c r="U517" s="17">
        <v>0.35015299999999999</v>
      </c>
      <c r="V517" s="17">
        <v>682.2</v>
      </c>
      <c r="W517" s="17">
        <v>4.2000999999999997E-2</v>
      </c>
      <c r="X517" s="17">
        <v>467</v>
      </c>
      <c r="Y517" s="17">
        <v>0</v>
      </c>
      <c r="Z517" s="17">
        <v>0</v>
      </c>
      <c r="AA517" s="17">
        <v>0.53869599999999995</v>
      </c>
      <c r="AB517" s="17">
        <v>0.26690599999999998</v>
      </c>
      <c r="AC517" s="17">
        <v>0.41711599999999999</v>
      </c>
      <c r="AD517" s="17">
        <v>0.25</v>
      </c>
      <c r="AE517" s="17">
        <v>1287.8</v>
      </c>
    </row>
    <row r="518" spans="1:31">
      <c r="A518" s="17">
        <v>505</v>
      </c>
      <c r="B518" s="19">
        <v>0.42307870370370365</v>
      </c>
      <c r="C518" s="17">
        <v>9.8000000000000007</v>
      </c>
      <c r="D518" s="17">
        <v>160.9</v>
      </c>
      <c r="E518" s="17">
        <v>9.9832000000000004E-2</v>
      </c>
      <c r="F518" s="17">
        <v>4.8310000000000004</v>
      </c>
      <c r="G518" s="17">
        <v>0.89842299999999997</v>
      </c>
      <c r="H518" s="17">
        <v>0.39599499999999999</v>
      </c>
      <c r="I518" s="17">
        <v>0.52622100000000005</v>
      </c>
      <c r="J518" s="17">
        <v>0.13022600000000001</v>
      </c>
      <c r="K518" s="17">
        <v>0.247474</v>
      </c>
      <c r="L518" s="17">
        <v>539.9</v>
      </c>
      <c r="M518" s="17">
        <v>3.3000000000000003E-5</v>
      </c>
      <c r="N518" s="17">
        <v>712</v>
      </c>
      <c r="O518" s="17">
        <v>0</v>
      </c>
      <c r="P518" s="17">
        <v>0</v>
      </c>
      <c r="Q518" s="17">
        <v>0.96367700000000001</v>
      </c>
      <c r="R518" s="17">
        <v>0.38727699999999998</v>
      </c>
      <c r="S518" s="17">
        <v>0.58726500000000004</v>
      </c>
      <c r="T518" s="17">
        <v>0.199987</v>
      </c>
      <c r="U518" s="17">
        <v>0.34054099999999998</v>
      </c>
      <c r="V518" s="17">
        <v>703.5</v>
      </c>
      <c r="W518" s="17">
        <v>1.4E-5</v>
      </c>
      <c r="X518" s="17">
        <v>492</v>
      </c>
      <c r="Y518" s="17">
        <v>0</v>
      </c>
      <c r="Z518" s="17">
        <v>0</v>
      </c>
      <c r="AA518" s="17">
        <v>0.52390800000000004</v>
      </c>
      <c r="AB518" s="17">
        <v>0.27120300000000003</v>
      </c>
      <c r="AC518" s="17">
        <v>0.44151400000000002</v>
      </c>
      <c r="AD518" s="17">
        <v>0.25</v>
      </c>
      <c r="AE518" s="17">
        <v>1538.4</v>
      </c>
    </row>
    <row r="519" spans="1:31">
      <c r="A519" s="17">
        <v>506</v>
      </c>
      <c r="B519" s="19">
        <v>0.42313657407407407</v>
      </c>
      <c r="C519" s="17">
        <v>9.8000000000000007</v>
      </c>
      <c r="D519" s="17">
        <v>160</v>
      </c>
      <c r="E519" s="17">
        <v>8.4280999999999995E-2</v>
      </c>
      <c r="F519" s="17">
        <v>4.0780000000000003</v>
      </c>
      <c r="G519" s="17">
        <v>0.86743000000000003</v>
      </c>
      <c r="H519" s="17">
        <v>0.39011699999999999</v>
      </c>
      <c r="I519" s="17">
        <v>0.49063499999999999</v>
      </c>
      <c r="J519" s="17">
        <v>0.100518</v>
      </c>
      <c r="K519" s="17">
        <v>0.204874</v>
      </c>
      <c r="L519" s="17">
        <v>548.1</v>
      </c>
      <c r="M519" s="17">
        <v>8.7493000000000001E-2</v>
      </c>
      <c r="N519" s="17">
        <v>682</v>
      </c>
      <c r="O519" s="17">
        <v>0</v>
      </c>
      <c r="P519" s="17">
        <v>0</v>
      </c>
      <c r="Q519" s="17">
        <v>0.90400199999999997</v>
      </c>
      <c r="R519" s="17">
        <v>0.396791</v>
      </c>
      <c r="S519" s="17">
        <v>0.55280099999999999</v>
      </c>
      <c r="T519" s="17">
        <v>0.15600900000000001</v>
      </c>
      <c r="U519" s="17">
        <v>0.282217</v>
      </c>
      <c r="V519" s="17">
        <v>610.9</v>
      </c>
      <c r="W519" s="17">
        <v>3.0000000000000001E-6</v>
      </c>
      <c r="X519" s="17">
        <v>500</v>
      </c>
      <c r="Y519" s="17">
        <v>0</v>
      </c>
      <c r="Z519" s="17">
        <v>0</v>
      </c>
      <c r="AA519" s="17">
        <v>0.43417899999999998</v>
      </c>
      <c r="AB519" s="17">
        <v>0.264594</v>
      </c>
      <c r="AC519" s="17">
        <v>0.43807000000000001</v>
      </c>
      <c r="AD519" s="17">
        <v>0.25</v>
      </c>
      <c r="AE519" s="17">
        <v>1515.5</v>
      </c>
    </row>
    <row r="520" spans="1:31">
      <c r="A520" s="17">
        <v>507</v>
      </c>
      <c r="B520" s="19">
        <v>0.42319444444444443</v>
      </c>
      <c r="C520" s="17">
        <v>8.9</v>
      </c>
      <c r="D520" s="17">
        <v>163.5</v>
      </c>
      <c r="E520" s="17">
        <v>8.6038000000000003E-2</v>
      </c>
      <c r="F520" s="17">
        <v>4.1630000000000003</v>
      </c>
      <c r="G520" s="17">
        <v>0.83765599999999996</v>
      </c>
      <c r="H520" s="17">
        <v>0.39478400000000002</v>
      </c>
      <c r="I520" s="17">
        <v>0.49785099999999999</v>
      </c>
      <c r="J520" s="17">
        <v>0.103066</v>
      </c>
      <c r="K520" s="17">
        <v>0.20702300000000001</v>
      </c>
      <c r="L520" s="17">
        <v>511.4</v>
      </c>
      <c r="M520" s="17">
        <v>6.9999999999999999E-6</v>
      </c>
      <c r="N520" s="17">
        <v>676</v>
      </c>
      <c r="O520" s="17">
        <v>0</v>
      </c>
      <c r="P520" s="17">
        <v>0</v>
      </c>
      <c r="Q520" s="17">
        <v>0.95837799999999995</v>
      </c>
      <c r="R520" s="17">
        <v>0.37844899999999998</v>
      </c>
      <c r="S520" s="17">
        <v>0.53892099999999998</v>
      </c>
      <c r="T520" s="17">
        <v>0.160472</v>
      </c>
      <c r="U520" s="17">
        <v>0.297765</v>
      </c>
      <c r="V520" s="17">
        <v>642</v>
      </c>
      <c r="W520" s="17">
        <v>0.20565700000000001</v>
      </c>
      <c r="X520" s="17">
        <v>675</v>
      </c>
      <c r="Y520" s="17">
        <v>0</v>
      </c>
      <c r="Z520" s="17">
        <v>0</v>
      </c>
      <c r="AA520" s="17">
        <v>0.45809899999999998</v>
      </c>
      <c r="AB520" s="17">
        <v>0.25389099999999998</v>
      </c>
      <c r="AC520" s="17">
        <v>0.41919200000000001</v>
      </c>
      <c r="AD520" s="17">
        <v>0.25</v>
      </c>
      <c r="AE520" s="17">
        <v>1624.1</v>
      </c>
    </row>
    <row r="521" spans="1:31">
      <c r="A521" s="17">
        <v>508</v>
      </c>
      <c r="B521" s="19">
        <v>0.42325231481481485</v>
      </c>
      <c r="C521" s="17">
        <v>8.1999999999999993</v>
      </c>
      <c r="D521" s="17">
        <v>170.6</v>
      </c>
      <c r="E521" s="17">
        <v>0.10906200000000001</v>
      </c>
      <c r="F521" s="17">
        <v>5.2770000000000001</v>
      </c>
      <c r="G521" s="17">
        <v>0.84449099999999999</v>
      </c>
      <c r="H521" s="17">
        <v>0.36891699999999999</v>
      </c>
      <c r="I521" s="17">
        <v>0.48539199999999999</v>
      </c>
      <c r="J521" s="17">
        <v>0.116475</v>
      </c>
      <c r="K521" s="17">
        <v>0.23996100000000001</v>
      </c>
      <c r="L521" s="17">
        <v>623.9</v>
      </c>
      <c r="M521" s="17">
        <v>0.209901</v>
      </c>
      <c r="N521" s="17">
        <v>610</v>
      </c>
      <c r="O521" s="17">
        <v>0</v>
      </c>
      <c r="P521" s="17">
        <v>0</v>
      </c>
      <c r="Q521" s="17">
        <v>0.95556600000000003</v>
      </c>
      <c r="R521" s="17">
        <v>0.37007800000000002</v>
      </c>
      <c r="S521" s="17">
        <v>0.53461999999999998</v>
      </c>
      <c r="T521" s="17">
        <v>0.16454199999999999</v>
      </c>
      <c r="U521" s="17">
        <v>0.30777399999999999</v>
      </c>
      <c r="V521" s="17">
        <v>564.29999999999995</v>
      </c>
      <c r="W521" s="17">
        <v>1.9000000000000001E-5</v>
      </c>
      <c r="X521" s="17">
        <v>541</v>
      </c>
      <c r="Y521" s="17">
        <v>0</v>
      </c>
      <c r="Z521" s="17">
        <v>0</v>
      </c>
      <c r="AA521" s="17">
        <v>0.47349799999999997</v>
      </c>
      <c r="AB521" s="17">
        <v>0.28089999999999998</v>
      </c>
      <c r="AC521" s="17">
        <v>0.416298</v>
      </c>
      <c r="AD521" s="17">
        <v>0.25</v>
      </c>
      <c r="AE521" s="17">
        <v>1331.2</v>
      </c>
    </row>
    <row r="522" spans="1:31">
      <c r="A522" s="17">
        <v>509</v>
      </c>
      <c r="B522" s="19">
        <v>0.42331018518518521</v>
      </c>
      <c r="C522" s="17">
        <v>6.9</v>
      </c>
      <c r="D522" s="17">
        <v>183.7</v>
      </c>
      <c r="E522" s="17">
        <v>0.100217</v>
      </c>
      <c r="F522" s="17">
        <v>4.8490000000000002</v>
      </c>
      <c r="G522" s="17">
        <v>0.89821600000000001</v>
      </c>
      <c r="H522" s="17">
        <v>0.39639799999999997</v>
      </c>
      <c r="I522" s="17">
        <v>0.51123799999999997</v>
      </c>
      <c r="J522" s="17">
        <v>0.11484</v>
      </c>
      <c r="K522" s="17">
        <v>0.224632</v>
      </c>
      <c r="L522" s="17">
        <v>500.7</v>
      </c>
      <c r="M522" s="17">
        <v>0.123558</v>
      </c>
      <c r="N522" s="17">
        <v>543</v>
      </c>
      <c r="O522" s="17">
        <v>0</v>
      </c>
      <c r="P522" s="17">
        <v>0</v>
      </c>
      <c r="Q522" s="17">
        <v>0.95260699999999998</v>
      </c>
      <c r="R522" s="17">
        <v>0.39001999999999998</v>
      </c>
      <c r="S522" s="17">
        <v>0.56199500000000002</v>
      </c>
      <c r="T522" s="17">
        <v>0.17197499999999999</v>
      </c>
      <c r="U522" s="17">
        <v>0.30600899999999998</v>
      </c>
      <c r="V522" s="17">
        <v>593.6</v>
      </c>
      <c r="W522" s="17">
        <v>0.17790900000000001</v>
      </c>
      <c r="X522" s="17">
        <v>639</v>
      </c>
      <c r="Y522" s="17">
        <v>0</v>
      </c>
      <c r="Z522" s="17">
        <v>0</v>
      </c>
      <c r="AA522" s="17">
        <v>0.47078199999999998</v>
      </c>
      <c r="AB522" s="17">
        <v>0.23122699999999999</v>
      </c>
      <c r="AC522" s="17">
        <v>0.42978499999999997</v>
      </c>
      <c r="AD522" s="17">
        <v>0.25</v>
      </c>
      <c r="AE522" s="17">
        <v>1659</v>
      </c>
    </row>
    <row r="523" spans="1:31">
      <c r="A523" s="17">
        <v>510</v>
      </c>
      <c r="B523" s="19">
        <v>0.42336805555555551</v>
      </c>
      <c r="C523" s="17">
        <v>6.7</v>
      </c>
      <c r="D523" s="17">
        <v>196.1</v>
      </c>
      <c r="E523" s="17">
        <v>9.1606000000000007E-2</v>
      </c>
      <c r="F523" s="17">
        <v>4.4329999999999998</v>
      </c>
      <c r="G523" s="17">
        <v>0.75898100000000002</v>
      </c>
      <c r="H523" s="17">
        <v>0.38547199999999998</v>
      </c>
      <c r="I523" s="17">
        <v>0.490396</v>
      </c>
      <c r="J523" s="17">
        <v>0.104924</v>
      </c>
      <c r="K523" s="17">
        <v>0.21395800000000001</v>
      </c>
      <c r="L523" s="17">
        <v>510.4</v>
      </c>
      <c r="M523" s="17">
        <v>3.9999999999999998E-6</v>
      </c>
      <c r="N523" s="17">
        <v>870</v>
      </c>
      <c r="O523" s="17">
        <v>0</v>
      </c>
      <c r="P523" s="17">
        <v>0</v>
      </c>
      <c r="Q523" s="17">
        <v>0.93354899999999996</v>
      </c>
      <c r="R523" s="17">
        <v>0.36851600000000001</v>
      </c>
      <c r="S523" s="17">
        <v>0.52744800000000003</v>
      </c>
      <c r="T523" s="17">
        <v>0.15893199999999999</v>
      </c>
      <c r="U523" s="17">
        <v>0.30132300000000001</v>
      </c>
      <c r="V523" s="17">
        <v>652.20000000000005</v>
      </c>
      <c r="W523" s="17">
        <v>1.7100000000000001E-4</v>
      </c>
      <c r="X523" s="17">
        <v>562</v>
      </c>
      <c r="Y523" s="17">
        <v>0</v>
      </c>
      <c r="Z523" s="17">
        <v>0</v>
      </c>
      <c r="AA523" s="17">
        <v>0.46357399999999999</v>
      </c>
      <c r="AB523" s="17">
        <v>0.34399400000000002</v>
      </c>
      <c r="AC523" s="17">
        <v>0.42318800000000001</v>
      </c>
      <c r="AD523" s="17">
        <v>0.25</v>
      </c>
      <c r="AE523" s="17">
        <v>1627.1</v>
      </c>
    </row>
    <row r="524" spans="1:31">
      <c r="A524" s="17">
        <v>511</v>
      </c>
      <c r="B524" s="19">
        <v>0.42341435185185183</v>
      </c>
      <c r="C524" s="17">
        <v>5.8</v>
      </c>
      <c r="D524" s="17">
        <v>196.1</v>
      </c>
      <c r="E524" s="17">
        <v>0.123943</v>
      </c>
      <c r="F524" s="17">
        <v>5.9980000000000002</v>
      </c>
      <c r="G524" s="17">
        <v>0.90120599999999995</v>
      </c>
      <c r="H524" s="17">
        <v>0.39930100000000002</v>
      </c>
      <c r="I524" s="17">
        <v>0.52219599999999999</v>
      </c>
      <c r="J524" s="17">
        <v>0.122895</v>
      </c>
      <c r="K524" s="17">
        <v>0.235343</v>
      </c>
      <c r="L524" s="17">
        <v>551.1</v>
      </c>
      <c r="M524" s="17">
        <v>7.9999999999999996E-6</v>
      </c>
      <c r="N524" s="17">
        <v>381</v>
      </c>
      <c r="O524" s="17">
        <v>0</v>
      </c>
      <c r="P524" s="17">
        <v>0</v>
      </c>
      <c r="Q524" s="17">
        <v>0.94586000000000003</v>
      </c>
      <c r="R524" s="17">
        <v>0.38235799999999998</v>
      </c>
      <c r="S524" s="17">
        <v>0.55349400000000004</v>
      </c>
      <c r="T524" s="17">
        <v>0.17113700000000001</v>
      </c>
      <c r="U524" s="17">
        <v>0.30919400000000002</v>
      </c>
      <c r="V524" s="17">
        <v>579</v>
      </c>
      <c r="W524" s="17">
        <v>5.8167000000000003E-2</v>
      </c>
      <c r="X524" s="17">
        <v>530</v>
      </c>
      <c r="Y524" s="17">
        <v>0</v>
      </c>
      <c r="Z524" s="17">
        <v>0</v>
      </c>
      <c r="AA524" s="17">
        <v>0.47568199999999999</v>
      </c>
      <c r="AB524" s="17">
        <v>0.19878999999999999</v>
      </c>
      <c r="AC524" s="17">
        <v>0.41637800000000003</v>
      </c>
      <c r="AD524" s="17">
        <v>0.25</v>
      </c>
      <c r="AE524" s="17">
        <v>1507.2</v>
      </c>
    </row>
    <row r="525" spans="1:31">
      <c r="A525" s="17">
        <v>512</v>
      </c>
      <c r="B525" s="19">
        <v>0.42347222222222225</v>
      </c>
      <c r="C525" s="17">
        <v>6</v>
      </c>
      <c r="D525" s="17">
        <v>211</v>
      </c>
      <c r="E525" s="17">
        <v>0.101786</v>
      </c>
      <c r="F525" s="17">
        <v>4.9249999999999998</v>
      </c>
      <c r="G525" s="17">
        <v>0.87393100000000001</v>
      </c>
      <c r="H525" s="17">
        <v>0.404026</v>
      </c>
      <c r="I525" s="17">
        <v>0.52403900000000003</v>
      </c>
      <c r="J525" s="17">
        <v>0.12001299999999999</v>
      </c>
      <c r="K525" s="17">
        <v>0.229015</v>
      </c>
      <c r="L525" s="17">
        <v>425.7</v>
      </c>
      <c r="M525" s="17">
        <v>8.7500999999999995E-2</v>
      </c>
      <c r="N525" s="17">
        <v>579</v>
      </c>
      <c r="O525" s="17">
        <v>0</v>
      </c>
      <c r="P525" s="17">
        <v>0</v>
      </c>
      <c r="Q525" s="17">
        <v>0.93582200000000004</v>
      </c>
      <c r="R525" s="17">
        <v>0.38341599999999998</v>
      </c>
      <c r="S525" s="17">
        <v>0.56490700000000005</v>
      </c>
      <c r="T525" s="17">
        <v>0.18149100000000001</v>
      </c>
      <c r="U525" s="17">
        <v>0.32127600000000001</v>
      </c>
      <c r="V525" s="17">
        <v>605.9</v>
      </c>
      <c r="W525" s="17">
        <v>1.0000000000000001E-5</v>
      </c>
      <c r="X525" s="17">
        <v>438</v>
      </c>
      <c r="Y525" s="17">
        <v>0</v>
      </c>
      <c r="Z525" s="17">
        <v>0</v>
      </c>
      <c r="AA525" s="17">
        <v>0.49427100000000002</v>
      </c>
      <c r="AB525" s="17">
        <v>0.23841399999999999</v>
      </c>
      <c r="AC525" s="17">
        <v>0.42668600000000001</v>
      </c>
      <c r="AD525" s="17">
        <v>0.25</v>
      </c>
      <c r="AE525" s="17">
        <v>1950.8</v>
      </c>
    </row>
    <row r="526" spans="1:31">
      <c r="A526" s="17">
        <v>513</v>
      </c>
      <c r="B526" s="19">
        <v>0.42353009259259261</v>
      </c>
      <c r="C526" s="17">
        <v>4.7</v>
      </c>
      <c r="D526" s="17">
        <v>207.5</v>
      </c>
      <c r="E526" s="17">
        <v>0.12717800000000001</v>
      </c>
      <c r="F526" s="17">
        <v>6.1539999999999999</v>
      </c>
      <c r="G526" s="17">
        <v>0.83185500000000001</v>
      </c>
      <c r="H526" s="17">
        <v>0.406802</v>
      </c>
      <c r="I526" s="17">
        <v>0.524814</v>
      </c>
      <c r="J526" s="17">
        <v>0.11801200000000001</v>
      </c>
      <c r="K526" s="17">
        <v>0.22486400000000001</v>
      </c>
      <c r="L526" s="17">
        <v>582.29999999999995</v>
      </c>
      <c r="M526" s="17">
        <v>0.19679099999999999</v>
      </c>
      <c r="N526" s="17">
        <v>543</v>
      </c>
      <c r="O526" s="17">
        <v>0</v>
      </c>
      <c r="P526" s="17">
        <v>0</v>
      </c>
      <c r="Q526" s="17">
        <v>0.91383499999999995</v>
      </c>
      <c r="R526" s="17">
        <v>0.40812399999999999</v>
      </c>
      <c r="S526" s="17">
        <v>0.59767000000000003</v>
      </c>
      <c r="T526" s="17">
        <v>0.18954599999999999</v>
      </c>
      <c r="U526" s="17">
        <v>0.31714100000000001</v>
      </c>
      <c r="V526" s="17">
        <v>573.79999999999995</v>
      </c>
      <c r="W526" s="17">
        <v>5.0000000000000004E-6</v>
      </c>
      <c r="X526" s="17">
        <v>623</v>
      </c>
      <c r="Y526" s="17">
        <v>0</v>
      </c>
      <c r="Z526" s="17">
        <v>0</v>
      </c>
      <c r="AA526" s="17">
        <v>0.48791000000000001</v>
      </c>
      <c r="AB526" s="17">
        <v>0.28328500000000001</v>
      </c>
      <c r="AC526" s="17">
        <v>0.46181899999999998</v>
      </c>
      <c r="AD526" s="17">
        <v>0.25</v>
      </c>
      <c r="AE526" s="17">
        <v>1426.3</v>
      </c>
    </row>
    <row r="527" spans="1:31">
      <c r="A527" s="17">
        <v>514</v>
      </c>
      <c r="B527" s="19">
        <v>0.42358796296296292</v>
      </c>
      <c r="C527" s="17">
        <v>4.4000000000000004</v>
      </c>
      <c r="D527" s="17">
        <v>202.2</v>
      </c>
      <c r="E527" s="17">
        <v>0.12582099999999999</v>
      </c>
      <c r="F527" s="17">
        <v>6.0880000000000001</v>
      </c>
      <c r="G527" s="17">
        <v>0.848719</v>
      </c>
      <c r="H527" s="17">
        <v>0.39874399999999999</v>
      </c>
      <c r="I527" s="17">
        <v>0.495749</v>
      </c>
      <c r="J527" s="17">
        <v>9.7004999999999994E-2</v>
      </c>
      <c r="K527" s="17">
        <v>0.19567300000000001</v>
      </c>
      <c r="L527" s="17">
        <v>596.1</v>
      </c>
      <c r="M527" s="17">
        <v>0.237009</v>
      </c>
      <c r="N527" s="17">
        <v>604</v>
      </c>
      <c r="O527" s="17">
        <v>0</v>
      </c>
      <c r="P527" s="17">
        <v>0</v>
      </c>
      <c r="Q527" s="17">
        <v>0.95327099999999998</v>
      </c>
      <c r="R527" s="17">
        <v>0.39384000000000002</v>
      </c>
      <c r="S527" s="17">
        <v>0.58272599999999997</v>
      </c>
      <c r="T527" s="17">
        <v>0.188886</v>
      </c>
      <c r="U527" s="17">
        <v>0.32414199999999999</v>
      </c>
      <c r="V527" s="17">
        <v>611</v>
      </c>
      <c r="W527" s="17">
        <v>3.7927000000000002E-2</v>
      </c>
      <c r="X527" s="17">
        <v>711</v>
      </c>
      <c r="Y527" s="17">
        <v>0</v>
      </c>
      <c r="Z527" s="17">
        <v>0</v>
      </c>
      <c r="AA527" s="17">
        <v>0.49867899999999998</v>
      </c>
      <c r="AB527" s="17">
        <v>0.30455500000000002</v>
      </c>
      <c r="AC527" s="17">
        <v>0.45136599999999999</v>
      </c>
      <c r="AD527" s="17">
        <v>0.25</v>
      </c>
      <c r="AE527" s="17">
        <v>1393.4</v>
      </c>
    </row>
    <row r="528" spans="1:31">
      <c r="A528" s="17">
        <v>515</v>
      </c>
      <c r="B528" s="19">
        <v>0.42364583333333333</v>
      </c>
      <c r="C528" s="17">
        <v>3.5</v>
      </c>
      <c r="D528" s="17">
        <v>207.5</v>
      </c>
      <c r="E528" s="17">
        <v>0.119807</v>
      </c>
      <c r="F528" s="17">
        <v>5.7969999999999997</v>
      </c>
      <c r="G528" s="17">
        <v>0.83952099999999996</v>
      </c>
      <c r="H528" s="17">
        <v>0.41896699999999998</v>
      </c>
      <c r="I528" s="17">
        <v>0.54466400000000004</v>
      </c>
      <c r="J528" s="17">
        <v>0.125697</v>
      </c>
      <c r="K528" s="17">
        <v>0.23077900000000001</v>
      </c>
      <c r="L528" s="17">
        <v>503.9</v>
      </c>
      <c r="M528" s="17">
        <v>1.0000000000000001E-5</v>
      </c>
      <c r="N528" s="17">
        <v>558</v>
      </c>
      <c r="O528" s="17">
        <v>0</v>
      </c>
      <c r="P528" s="17">
        <v>0</v>
      </c>
      <c r="Q528" s="17">
        <v>0.91931700000000005</v>
      </c>
      <c r="R528" s="17">
        <v>0.40257199999999999</v>
      </c>
      <c r="S528" s="17">
        <v>0.60486099999999998</v>
      </c>
      <c r="T528" s="17">
        <v>0.202289</v>
      </c>
      <c r="U528" s="17">
        <v>0.33443899999999999</v>
      </c>
      <c r="V528" s="17">
        <v>662.5</v>
      </c>
      <c r="W528" s="17">
        <v>1.4E-5</v>
      </c>
      <c r="X528" s="17">
        <v>443</v>
      </c>
      <c r="Y528" s="17">
        <v>0</v>
      </c>
      <c r="Z528" s="17">
        <v>0</v>
      </c>
      <c r="AA528" s="17">
        <v>0.51452100000000001</v>
      </c>
      <c r="AB528" s="17">
        <v>0.26002999999999998</v>
      </c>
      <c r="AC528" s="17">
        <v>0.45517299999999999</v>
      </c>
      <c r="AD528" s="17">
        <v>0.25</v>
      </c>
      <c r="AE528" s="17">
        <v>1648.4</v>
      </c>
    </row>
    <row r="529" spans="1:31">
      <c r="A529" s="17">
        <v>516</v>
      </c>
      <c r="B529" s="19">
        <v>0.42370370370370369</v>
      </c>
      <c r="C529" s="17">
        <v>2.7</v>
      </c>
      <c r="D529" s="17">
        <v>221.6</v>
      </c>
      <c r="E529" s="17">
        <v>9.3401999999999999E-2</v>
      </c>
      <c r="F529" s="17">
        <v>4.5199999999999996</v>
      </c>
      <c r="G529" s="17">
        <v>0.82761300000000004</v>
      </c>
      <c r="H529" s="17">
        <v>0.38997500000000002</v>
      </c>
      <c r="I529" s="17">
        <v>0.49622100000000002</v>
      </c>
      <c r="J529" s="17">
        <v>0.10624599999999999</v>
      </c>
      <c r="K529" s="17">
        <v>0.214111</v>
      </c>
      <c r="L529" s="17">
        <v>486.7</v>
      </c>
      <c r="M529" s="17">
        <v>0.35362300000000002</v>
      </c>
      <c r="N529" s="17">
        <v>899</v>
      </c>
      <c r="O529" s="17">
        <v>0</v>
      </c>
      <c r="P529" s="17">
        <v>0</v>
      </c>
      <c r="Q529" s="17">
        <v>0.88795599999999997</v>
      </c>
      <c r="R529" s="17">
        <v>0.38564799999999999</v>
      </c>
      <c r="S529" s="17">
        <v>0.54791599999999996</v>
      </c>
      <c r="T529" s="17">
        <v>0.162268</v>
      </c>
      <c r="U529" s="17">
        <v>0.296155</v>
      </c>
      <c r="V529" s="17">
        <v>596.20000000000005</v>
      </c>
      <c r="W529" s="17">
        <v>4.4658999999999997E-2</v>
      </c>
      <c r="X529" s="17">
        <v>831</v>
      </c>
      <c r="Y529" s="17">
        <v>0</v>
      </c>
      <c r="Z529" s="17">
        <v>0</v>
      </c>
      <c r="AA529" s="17">
        <v>0.45562399999999997</v>
      </c>
      <c r="AB529" s="17">
        <v>0.36838500000000002</v>
      </c>
      <c r="AC529" s="17">
        <v>0.44542500000000002</v>
      </c>
      <c r="AD529" s="17">
        <v>0.25</v>
      </c>
      <c r="AE529" s="17">
        <v>1706.5</v>
      </c>
    </row>
    <row r="530" spans="1:31">
      <c r="A530" s="17">
        <v>517</v>
      </c>
      <c r="B530" s="19">
        <v>0.42376157407407411</v>
      </c>
      <c r="C530" s="17">
        <v>1.8</v>
      </c>
      <c r="D530" s="17">
        <v>243.5</v>
      </c>
      <c r="E530" s="17">
        <v>0.114023</v>
      </c>
      <c r="F530" s="17">
        <v>5.5179999999999998</v>
      </c>
      <c r="G530" s="17">
        <v>0.80517899999999998</v>
      </c>
      <c r="H530" s="17">
        <v>0.41716900000000001</v>
      </c>
      <c r="I530" s="17">
        <v>0.53545699999999996</v>
      </c>
      <c r="J530" s="17">
        <v>0.118287</v>
      </c>
      <c r="K530" s="17">
        <v>0.22090899999999999</v>
      </c>
      <c r="L530" s="17">
        <v>627.4</v>
      </c>
      <c r="M530" s="17">
        <v>1.5999999999999999E-5</v>
      </c>
      <c r="N530" s="17">
        <v>961</v>
      </c>
      <c r="O530" s="17">
        <v>0</v>
      </c>
      <c r="P530" s="17">
        <v>0</v>
      </c>
      <c r="Q530" s="17">
        <v>0.89973599999999998</v>
      </c>
      <c r="R530" s="17">
        <v>0.37985099999999999</v>
      </c>
      <c r="S530" s="17">
        <v>0.54550799999999999</v>
      </c>
      <c r="T530" s="17">
        <v>0.165656</v>
      </c>
      <c r="U530" s="17">
        <v>0.303674</v>
      </c>
      <c r="V530" s="17">
        <v>591.6</v>
      </c>
      <c r="W530" s="17">
        <v>0.117658</v>
      </c>
      <c r="X530" s="17">
        <v>465</v>
      </c>
      <c r="Y530" s="17">
        <v>0</v>
      </c>
      <c r="Z530" s="17">
        <v>0</v>
      </c>
      <c r="AA530" s="17">
        <v>0.46718999999999999</v>
      </c>
      <c r="AB530" s="17">
        <v>0.46928799999999998</v>
      </c>
      <c r="AC530" s="17">
        <v>0.457592</v>
      </c>
      <c r="AD530" s="17">
        <v>0.25</v>
      </c>
      <c r="AE530" s="17">
        <v>1323.9</v>
      </c>
    </row>
    <row r="531" spans="1:31">
      <c r="A531" s="17">
        <v>518</v>
      </c>
      <c r="B531" s="19">
        <v>0.42381944444444447</v>
      </c>
      <c r="C531" s="17">
        <v>0.9</v>
      </c>
      <c r="D531" s="17">
        <v>266.39999999999998</v>
      </c>
      <c r="E531" s="17">
        <v>2.4937000000000001E-2</v>
      </c>
      <c r="F531" s="17">
        <v>1.2070000000000001</v>
      </c>
      <c r="G531" s="17">
        <v>7.3968999999999993E-2</v>
      </c>
      <c r="H531" s="17">
        <v>0.237845</v>
      </c>
      <c r="I531" s="17">
        <v>0.56730000000000003</v>
      </c>
      <c r="J531" s="17">
        <v>0.329455</v>
      </c>
      <c r="K531" s="17">
        <v>0.58074199999999998</v>
      </c>
      <c r="L531" s="17">
        <v>100</v>
      </c>
      <c r="M531" s="17">
        <v>0.14163999999999999</v>
      </c>
      <c r="N531" s="17">
        <v>1029</v>
      </c>
      <c r="O531" s="17">
        <v>0</v>
      </c>
      <c r="P531" s="17">
        <v>0</v>
      </c>
      <c r="Q531" s="17">
        <v>0.85833300000000001</v>
      </c>
      <c r="R531" s="17">
        <v>0.44723299999999999</v>
      </c>
      <c r="S531" s="17">
        <v>0.61202100000000004</v>
      </c>
      <c r="T531" s="17">
        <v>0.16478799999999999</v>
      </c>
      <c r="U531" s="17">
        <v>0.26925199999999999</v>
      </c>
      <c r="V531" s="17">
        <v>794.2</v>
      </c>
      <c r="W531" s="17">
        <v>0.27413799999999999</v>
      </c>
      <c r="X531" s="17">
        <v>1008</v>
      </c>
      <c r="Y531" s="17">
        <v>0</v>
      </c>
      <c r="Z531" s="17">
        <v>0</v>
      </c>
      <c r="AA531" s="17">
        <v>0.41423399999999999</v>
      </c>
      <c r="AB531" s="17">
        <v>0.14160300000000001</v>
      </c>
      <c r="AC531" s="17">
        <v>0.47056700000000001</v>
      </c>
      <c r="AD531" s="17">
        <v>0.21865799999999999</v>
      </c>
      <c r="AE531" s="17">
        <v>8305.6</v>
      </c>
    </row>
    <row r="532" spans="1:31">
      <c r="A532" s="17">
        <v>519</v>
      </c>
      <c r="B532" s="19">
        <v>0.42386574074074074</v>
      </c>
      <c r="C532" s="17">
        <v>-1</v>
      </c>
      <c r="D532" s="17">
        <v>988.2</v>
      </c>
      <c r="E532" s="17">
        <v>5.3822000000000002E-2</v>
      </c>
      <c r="F532" s="17">
        <v>2.6040000000000001</v>
      </c>
      <c r="G532" s="17">
        <v>0.16022500000000001</v>
      </c>
      <c r="H532" s="17">
        <v>0.27405600000000002</v>
      </c>
      <c r="I532" s="17">
        <v>0.32310100000000003</v>
      </c>
      <c r="J532" s="17">
        <v>4.9044999999999998E-2</v>
      </c>
      <c r="K532" s="17">
        <v>0.15179500000000001</v>
      </c>
      <c r="L532" s="17">
        <v>332.3</v>
      </c>
      <c r="M532" s="17">
        <v>0.59999899999999995</v>
      </c>
      <c r="N532" s="17">
        <v>1028</v>
      </c>
      <c r="O532" s="17">
        <v>0</v>
      </c>
      <c r="P532" s="17">
        <v>0</v>
      </c>
      <c r="Q532" s="17">
        <v>0.474055</v>
      </c>
      <c r="R532" s="17">
        <v>0.30530299999999999</v>
      </c>
      <c r="S532" s="17">
        <v>0.37000100000000002</v>
      </c>
      <c r="T532" s="17">
        <v>6.4698000000000006E-2</v>
      </c>
      <c r="U532" s="17">
        <v>0.17485899999999999</v>
      </c>
      <c r="V532" s="17">
        <v>682.3</v>
      </c>
      <c r="W532" s="17">
        <v>0.367836</v>
      </c>
      <c r="X532" s="17">
        <v>876</v>
      </c>
      <c r="Y532" s="17">
        <v>0</v>
      </c>
      <c r="Z532" s="17">
        <v>0</v>
      </c>
      <c r="AA532" s="17">
        <v>0.269013</v>
      </c>
      <c r="AB532" s="17">
        <v>0.67015100000000005</v>
      </c>
      <c r="AC532" s="17">
        <v>0.34866000000000003</v>
      </c>
      <c r="AD532" s="17">
        <v>0.153396</v>
      </c>
      <c r="AE532" s="17">
        <v>2499.1</v>
      </c>
    </row>
    <row r="533" spans="1:31">
      <c r="A533" s="17">
        <v>520</v>
      </c>
      <c r="B533" s="19">
        <v>0.4239236111111111</v>
      </c>
      <c r="C533" s="17">
        <v>-1</v>
      </c>
      <c r="D533" s="17">
        <v>1083.0999999999999</v>
      </c>
      <c r="E533" s="17">
        <v>4.2532E-2</v>
      </c>
      <c r="F533" s="17">
        <v>2.0579999999999998</v>
      </c>
      <c r="G533" s="17">
        <v>7.6685000000000003E-2</v>
      </c>
      <c r="H533" s="17">
        <v>0.17704500000000001</v>
      </c>
      <c r="I533" s="17">
        <v>0.23005300000000001</v>
      </c>
      <c r="J533" s="17">
        <v>5.3008E-2</v>
      </c>
      <c r="K533" s="17">
        <v>0.23041800000000001</v>
      </c>
      <c r="L533" s="17">
        <v>493.3</v>
      </c>
      <c r="M533" s="17">
        <v>1.9999999999999999E-6</v>
      </c>
      <c r="N533" s="17">
        <v>2225</v>
      </c>
      <c r="O533" s="17">
        <v>0</v>
      </c>
      <c r="P533" s="17">
        <v>0</v>
      </c>
      <c r="Q533" s="17">
        <v>0.117132</v>
      </c>
      <c r="R533" s="17">
        <v>0.23691999999999999</v>
      </c>
      <c r="S533" s="17">
        <v>0.27555000000000002</v>
      </c>
      <c r="T533" s="17">
        <v>3.8630999999999999E-2</v>
      </c>
      <c r="U533" s="17">
        <v>0.14019499999999999</v>
      </c>
      <c r="V533" s="17">
        <v>900</v>
      </c>
      <c r="W533" s="17">
        <v>6.9999999999999999E-6</v>
      </c>
      <c r="X533" s="17">
        <v>2056</v>
      </c>
      <c r="Y533" s="17">
        <v>0</v>
      </c>
      <c r="Z533" s="17">
        <v>0</v>
      </c>
      <c r="AA533" s="17">
        <v>0.21568399999999999</v>
      </c>
      <c r="AB533" s="17">
        <v>0.87738300000000002</v>
      </c>
      <c r="AC533" s="17">
        <v>0.270814</v>
      </c>
      <c r="AD533" s="17">
        <v>0.25</v>
      </c>
      <c r="AE533" s="17">
        <v>1683.7</v>
      </c>
    </row>
    <row r="534" spans="1:31">
      <c r="A534" s="17">
        <v>521</v>
      </c>
      <c r="B534" s="19">
        <v>0.42398148148148151</v>
      </c>
      <c r="C534" s="17">
        <v>-1</v>
      </c>
      <c r="D534" s="17">
        <v>1237</v>
      </c>
      <c r="E534" s="17">
        <v>4.5935999999999998E-2</v>
      </c>
      <c r="F534" s="17">
        <v>2.2229999999999999</v>
      </c>
      <c r="G534" s="17">
        <v>3.3487000000000003E-2</v>
      </c>
      <c r="H534" s="17">
        <v>0.18268200000000001</v>
      </c>
      <c r="I534" s="17">
        <v>0.23840900000000001</v>
      </c>
      <c r="J534" s="17">
        <v>5.5728E-2</v>
      </c>
      <c r="K534" s="17">
        <v>0.23374700000000001</v>
      </c>
      <c r="L534" s="17">
        <v>231.4</v>
      </c>
      <c r="M534" s="17">
        <v>1.7E-5</v>
      </c>
      <c r="N534" s="17">
        <v>1088</v>
      </c>
      <c r="O534" s="17">
        <v>0</v>
      </c>
      <c r="P534" s="17">
        <v>0</v>
      </c>
      <c r="Q534" s="17">
        <v>7.6802999999999996E-2</v>
      </c>
      <c r="R534" s="17">
        <v>0.19439000000000001</v>
      </c>
      <c r="S534" s="17">
        <v>0.24741299999999999</v>
      </c>
      <c r="T534" s="17">
        <v>5.3023000000000001E-2</v>
      </c>
      <c r="U534" s="17">
        <v>0.214309</v>
      </c>
      <c r="V534" s="17">
        <v>391.7</v>
      </c>
      <c r="W534" s="17">
        <v>0.34648200000000001</v>
      </c>
      <c r="X534" s="17">
        <v>2237</v>
      </c>
      <c r="Y534" s="17">
        <v>0</v>
      </c>
      <c r="Z534" s="17">
        <v>0</v>
      </c>
      <c r="AA534" s="17">
        <v>0.32970699999999997</v>
      </c>
      <c r="AB534" s="17">
        <v>0.65218100000000001</v>
      </c>
      <c r="AC534" s="17">
        <v>0.22897100000000001</v>
      </c>
      <c r="AD534" s="17">
        <v>0.116212</v>
      </c>
      <c r="AE534" s="17">
        <v>3588.8</v>
      </c>
    </row>
    <row r="535" spans="1:31">
      <c r="A535" s="17">
        <v>522</v>
      </c>
      <c r="B535" s="19">
        <v>0.42403935185185188</v>
      </c>
      <c r="C535" s="17">
        <v>-1</v>
      </c>
      <c r="D535" s="17">
        <v>1364.5</v>
      </c>
      <c r="E535" s="17">
        <v>6.8547999999999998E-2</v>
      </c>
      <c r="F535" s="17">
        <v>3.3170000000000002</v>
      </c>
      <c r="G535" s="17">
        <v>2.5035999999999999E-2</v>
      </c>
      <c r="H535" s="17">
        <v>0.18363499999999999</v>
      </c>
      <c r="I535" s="17">
        <v>0.22734699999999999</v>
      </c>
      <c r="J535" s="17">
        <v>4.3713000000000002E-2</v>
      </c>
      <c r="K535" s="17">
        <v>0.192272</v>
      </c>
      <c r="L535" s="17">
        <v>900</v>
      </c>
      <c r="M535" s="17">
        <v>0.22917899999999999</v>
      </c>
      <c r="N535" s="17">
        <v>2835</v>
      </c>
      <c r="O535" s="17">
        <v>0</v>
      </c>
      <c r="P535" s="17">
        <v>0</v>
      </c>
      <c r="Q535" s="17">
        <v>0.187551</v>
      </c>
      <c r="R535" s="17">
        <v>0.17024400000000001</v>
      </c>
      <c r="S535" s="17">
        <v>0.23153199999999999</v>
      </c>
      <c r="T535" s="17">
        <v>6.1288000000000002E-2</v>
      </c>
      <c r="U535" s="17">
        <v>0.26470500000000002</v>
      </c>
      <c r="V535" s="17">
        <v>519.79999999999995</v>
      </c>
      <c r="W535" s="17">
        <v>1.0000000000000001E-5</v>
      </c>
      <c r="X535" s="17">
        <v>1894</v>
      </c>
      <c r="Y535" s="17">
        <v>0</v>
      </c>
      <c r="Z535" s="17">
        <v>0</v>
      </c>
      <c r="AA535" s="17">
        <v>0.40723799999999999</v>
      </c>
      <c r="AB535" s="17">
        <v>0.95446200000000003</v>
      </c>
      <c r="AC535" s="17">
        <v>0.228741</v>
      </c>
      <c r="AD535" s="17">
        <v>0.25</v>
      </c>
      <c r="AE535" s="17">
        <v>922.8</v>
      </c>
    </row>
    <row r="536" spans="1:31">
      <c r="A536" s="17">
        <v>523</v>
      </c>
      <c r="B536" s="19">
        <v>0.42409722222222218</v>
      </c>
      <c r="C536" s="17">
        <v>-1</v>
      </c>
      <c r="D536" s="17">
        <v>1468.2</v>
      </c>
      <c r="E536" s="17">
        <v>2.9162E-2</v>
      </c>
      <c r="F536" s="17">
        <v>1.411</v>
      </c>
      <c r="G536" s="17">
        <v>0.12886</v>
      </c>
      <c r="H536" s="17">
        <v>0.20632400000000001</v>
      </c>
      <c r="I536" s="17">
        <v>0.26769799999999999</v>
      </c>
      <c r="J536" s="17">
        <v>6.1373999999999998E-2</v>
      </c>
      <c r="K536" s="17">
        <v>0.229265</v>
      </c>
      <c r="L536" s="17">
        <v>761.4</v>
      </c>
      <c r="M536" s="17">
        <v>0.22917000000000001</v>
      </c>
      <c r="N536" s="17">
        <v>4040</v>
      </c>
      <c r="O536" s="17">
        <v>0</v>
      </c>
      <c r="P536" s="17">
        <v>0</v>
      </c>
      <c r="Q536" s="17">
        <v>8.2565E-2</v>
      </c>
      <c r="R536" s="17">
        <v>0.224301</v>
      </c>
      <c r="S536" s="17">
        <v>0.26663999999999999</v>
      </c>
      <c r="T536" s="17">
        <v>4.2339000000000002E-2</v>
      </c>
      <c r="U536" s="17">
        <v>0.15878600000000001</v>
      </c>
      <c r="V536" s="17">
        <v>900</v>
      </c>
      <c r="W536" s="17">
        <v>9.9999999999999995E-7</v>
      </c>
      <c r="X536" s="17">
        <v>1058</v>
      </c>
      <c r="Y536" s="17">
        <v>0</v>
      </c>
      <c r="Z536" s="17">
        <v>0</v>
      </c>
      <c r="AA536" s="17">
        <v>0.244287</v>
      </c>
      <c r="AB536" s="17">
        <v>0.96452499999999997</v>
      </c>
      <c r="AC536" s="17">
        <v>0.26513799999999998</v>
      </c>
      <c r="AD536" s="17">
        <v>0.25</v>
      </c>
      <c r="AE536" s="17">
        <v>1090.8</v>
      </c>
    </row>
    <row r="537" spans="1:31">
      <c r="A537" s="17">
        <v>524</v>
      </c>
      <c r="B537" s="19">
        <v>0.4241550925925926</v>
      </c>
      <c r="C537" s="17">
        <v>-1</v>
      </c>
      <c r="D537" s="17">
        <v>1367.1</v>
      </c>
      <c r="E537" s="17">
        <v>0.115123</v>
      </c>
      <c r="F537" s="17">
        <v>5.5709999999999997</v>
      </c>
      <c r="G537" s="17">
        <v>4.5704000000000002E-2</v>
      </c>
      <c r="H537" s="17">
        <v>0.10202600000000001</v>
      </c>
      <c r="I537" s="17">
        <v>0.163967</v>
      </c>
      <c r="J537" s="17">
        <v>6.1941000000000003E-2</v>
      </c>
      <c r="K537" s="17">
        <v>0.37776700000000002</v>
      </c>
      <c r="L537" s="17">
        <v>897.7</v>
      </c>
      <c r="M537" s="17">
        <v>0.6</v>
      </c>
      <c r="N537" s="17">
        <v>1638</v>
      </c>
      <c r="O537" s="17">
        <v>0</v>
      </c>
      <c r="P537" s="17">
        <v>0</v>
      </c>
      <c r="Q537" s="17">
        <v>0.285242</v>
      </c>
      <c r="R537" s="17">
        <v>0.27498099999999998</v>
      </c>
      <c r="S537" s="17">
        <v>0.37432599999999999</v>
      </c>
      <c r="T537" s="17">
        <v>9.9344000000000002E-2</v>
      </c>
      <c r="U537" s="17">
        <v>0.26539600000000002</v>
      </c>
      <c r="V537" s="17">
        <v>900</v>
      </c>
      <c r="W537" s="17">
        <v>2.7E-4</v>
      </c>
      <c r="X537" s="17">
        <v>2309</v>
      </c>
      <c r="Y537" s="17">
        <v>0</v>
      </c>
      <c r="Z537" s="17">
        <v>0</v>
      </c>
      <c r="AA537" s="17">
        <v>0.40830100000000003</v>
      </c>
      <c r="AB537" s="17">
        <v>0.92367299999999997</v>
      </c>
      <c r="AC537" s="17">
        <v>0.36674299999999999</v>
      </c>
      <c r="AD537" s="17">
        <v>0.25</v>
      </c>
      <c r="AE537" s="17">
        <v>925.2</v>
      </c>
    </row>
    <row r="538" spans="1:31">
      <c r="A538" s="17">
        <v>525</v>
      </c>
      <c r="B538" s="19">
        <v>0.42421296296296296</v>
      </c>
      <c r="C538" s="17">
        <v>-1</v>
      </c>
      <c r="D538" s="17">
        <v>1301.2</v>
      </c>
      <c r="E538" s="17">
        <v>0.10299999999999999</v>
      </c>
      <c r="F538" s="17">
        <v>4.984</v>
      </c>
      <c r="G538" s="17">
        <v>5.0664000000000001E-2</v>
      </c>
      <c r="H538" s="17">
        <v>0.10850799999999999</v>
      </c>
      <c r="I538" s="17">
        <v>0.14924100000000001</v>
      </c>
      <c r="J538" s="17">
        <v>4.0732999999999998E-2</v>
      </c>
      <c r="K538" s="17">
        <v>0.27293099999999998</v>
      </c>
      <c r="L538" s="17">
        <v>900</v>
      </c>
      <c r="M538" s="17">
        <v>0.22917999999999999</v>
      </c>
      <c r="N538" s="17">
        <v>2272</v>
      </c>
      <c r="O538" s="17">
        <v>0</v>
      </c>
      <c r="P538" s="17">
        <v>0</v>
      </c>
      <c r="Q538" s="17">
        <v>2.5537000000000001E-2</v>
      </c>
      <c r="R538" s="17">
        <v>0.100024</v>
      </c>
      <c r="S538" s="17">
        <v>0.14779800000000001</v>
      </c>
      <c r="T538" s="17">
        <v>4.7773999999999997E-2</v>
      </c>
      <c r="U538" s="17">
        <v>0.32323600000000002</v>
      </c>
      <c r="V538" s="17">
        <v>100</v>
      </c>
      <c r="W538" s="17">
        <v>0.6</v>
      </c>
      <c r="X538" s="17">
        <v>824</v>
      </c>
      <c r="Y538" s="17">
        <v>0</v>
      </c>
      <c r="Z538" s="17">
        <v>0</v>
      </c>
      <c r="AA538" s="17">
        <v>0.49728600000000001</v>
      </c>
      <c r="AB538" s="17">
        <v>0.94123900000000005</v>
      </c>
      <c r="AC538" s="17">
        <v>0.14499100000000001</v>
      </c>
      <c r="AD538" s="17">
        <v>0.25</v>
      </c>
      <c r="AE538" s="17">
        <v>922.8</v>
      </c>
    </row>
    <row r="539" spans="1:31">
      <c r="A539" s="17">
        <v>526</v>
      </c>
      <c r="B539" s="19">
        <v>0.42427083333333332</v>
      </c>
      <c r="C539" s="17">
        <v>-1</v>
      </c>
      <c r="D539" s="17">
        <v>1106</v>
      </c>
      <c r="E539" s="17">
        <v>0</v>
      </c>
      <c r="F539" s="17">
        <v>0</v>
      </c>
      <c r="G539" s="17">
        <v>9.8569999999999994E-3</v>
      </c>
      <c r="H539" s="17">
        <v>0.102341</v>
      </c>
      <c r="I539" s="17">
        <v>0.141647</v>
      </c>
      <c r="J539" s="17">
        <v>3.9306000000000001E-2</v>
      </c>
      <c r="K539" s="17">
        <v>0.27749200000000002</v>
      </c>
      <c r="L539" s="17">
        <v>550.1</v>
      </c>
      <c r="M539" s="17">
        <v>0.6</v>
      </c>
      <c r="N539" s="17">
        <v>0</v>
      </c>
      <c r="O539" s="17">
        <v>0</v>
      </c>
      <c r="P539" s="17">
        <v>0</v>
      </c>
      <c r="Q539" s="17">
        <v>5.2263999999999998E-2</v>
      </c>
      <c r="R539" s="17">
        <v>0.10267900000000001</v>
      </c>
      <c r="S539" s="17">
        <v>0.15252599999999999</v>
      </c>
      <c r="T539" s="17">
        <v>4.9846000000000001E-2</v>
      </c>
      <c r="U539" s="17">
        <v>0.32680599999999999</v>
      </c>
      <c r="V539" s="17">
        <v>900</v>
      </c>
      <c r="W539" s="17">
        <v>0.37082100000000001</v>
      </c>
      <c r="X539" s="17">
        <v>1873</v>
      </c>
      <c r="Y539" s="17">
        <v>0</v>
      </c>
      <c r="Z539" s="17">
        <v>0</v>
      </c>
    </row>
    <row r="540" spans="1:31">
      <c r="A540" s="17">
        <v>527</v>
      </c>
      <c r="B540" s="19">
        <v>0.42432870370370374</v>
      </c>
      <c r="C540" s="17">
        <v>-1</v>
      </c>
      <c r="D540" s="17">
        <v>1112.2</v>
      </c>
      <c r="E540" s="17">
        <v>0</v>
      </c>
      <c r="F540" s="17">
        <v>0</v>
      </c>
      <c r="G540" s="17">
        <v>1.7978000000000001E-2</v>
      </c>
      <c r="H540" s="17">
        <v>9.6116999999999994E-2</v>
      </c>
      <c r="I540" s="17">
        <v>0.148616</v>
      </c>
      <c r="J540" s="17">
        <v>5.2498999999999997E-2</v>
      </c>
      <c r="K540" s="17">
        <v>0.35325299999999998</v>
      </c>
      <c r="L540" s="17">
        <v>228.6</v>
      </c>
      <c r="M540" s="17">
        <v>0.37081999999999998</v>
      </c>
      <c r="N540" s="17">
        <v>0</v>
      </c>
      <c r="O540" s="17">
        <v>0</v>
      </c>
      <c r="P540" s="17">
        <v>0</v>
      </c>
      <c r="Q540" s="17">
        <v>2.6516999999999999E-2</v>
      </c>
      <c r="R540" s="17">
        <v>7.8397999999999995E-2</v>
      </c>
      <c r="S540" s="17">
        <v>0.14339099999999999</v>
      </c>
      <c r="T540" s="17">
        <v>6.4992999999999995E-2</v>
      </c>
      <c r="U540" s="17">
        <v>0.45325799999999999</v>
      </c>
      <c r="V540" s="17">
        <v>100</v>
      </c>
      <c r="W540" s="17">
        <v>0.14164099999999999</v>
      </c>
      <c r="X540" s="17">
        <v>0</v>
      </c>
      <c r="Y540" s="17">
        <v>0</v>
      </c>
      <c r="Z540" s="17">
        <v>0</v>
      </c>
    </row>
    <row r="541" spans="1:31">
      <c r="A541" s="17">
        <v>528</v>
      </c>
      <c r="B541" s="19">
        <v>0.424375</v>
      </c>
      <c r="C541" s="17">
        <v>-1</v>
      </c>
      <c r="D541" s="17">
        <v>1139.4000000000001</v>
      </c>
      <c r="E541" s="17">
        <v>0</v>
      </c>
      <c r="F541" s="17">
        <v>0</v>
      </c>
      <c r="G541" s="17">
        <v>4.0439999999999999E-3</v>
      </c>
      <c r="H541" s="17">
        <v>8.0204999999999999E-2</v>
      </c>
      <c r="I541" s="17">
        <v>0.14766099999999999</v>
      </c>
      <c r="J541" s="17">
        <v>6.7456000000000002E-2</v>
      </c>
      <c r="K541" s="17">
        <v>0.45682800000000001</v>
      </c>
      <c r="L541" s="17">
        <v>787.5</v>
      </c>
      <c r="M541" s="17">
        <v>0.6</v>
      </c>
      <c r="N541" s="17">
        <v>0</v>
      </c>
      <c r="O541" s="17">
        <v>0</v>
      </c>
      <c r="P541" s="17">
        <v>0</v>
      </c>
      <c r="Q541" s="17">
        <v>8.9751999999999998E-2</v>
      </c>
      <c r="R541" s="17">
        <v>7.0903999999999995E-2</v>
      </c>
      <c r="S541" s="17">
        <v>0.14899299999999999</v>
      </c>
      <c r="T541" s="17">
        <v>7.8089000000000006E-2</v>
      </c>
      <c r="U541" s="17">
        <v>0.52411099999999999</v>
      </c>
      <c r="V541" s="17">
        <v>900</v>
      </c>
      <c r="W541" s="17">
        <v>9.9999999999999995E-7</v>
      </c>
      <c r="X541" s="17">
        <v>1304</v>
      </c>
      <c r="Y541" s="17">
        <v>0</v>
      </c>
      <c r="Z541" s="17">
        <v>0</v>
      </c>
    </row>
    <row r="542" spans="1:31">
      <c r="A542" s="17">
        <v>529</v>
      </c>
      <c r="B542" s="19">
        <v>0.42443287037037036</v>
      </c>
      <c r="C542" s="17">
        <v>-1</v>
      </c>
      <c r="D542" s="17">
        <v>1157.9000000000001</v>
      </c>
      <c r="E542" s="17">
        <v>3.6137000000000002E-2</v>
      </c>
      <c r="F542" s="17">
        <v>1.7490000000000001</v>
      </c>
      <c r="G542" s="17">
        <v>4.6610000000000002E-3</v>
      </c>
      <c r="H542" s="17">
        <v>0.106849</v>
      </c>
      <c r="I542" s="17">
        <v>0.15178800000000001</v>
      </c>
      <c r="J542" s="17">
        <v>4.4939E-2</v>
      </c>
      <c r="K542" s="17">
        <v>0.29606399999999999</v>
      </c>
      <c r="L542" s="17">
        <v>783.3</v>
      </c>
      <c r="M542" s="17">
        <v>0.6</v>
      </c>
      <c r="N542" s="17">
        <v>3675</v>
      </c>
      <c r="O542" s="17">
        <v>0</v>
      </c>
      <c r="P542" s="17">
        <v>0</v>
      </c>
      <c r="Q542" s="17">
        <v>9.8029999999999992E-3</v>
      </c>
      <c r="R542" s="17">
        <v>0.19364799999999999</v>
      </c>
      <c r="S542" s="17">
        <v>0.236513</v>
      </c>
      <c r="T542" s="17">
        <v>4.2865E-2</v>
      </c>
      <c r="U542" s="17">
        <v>0.18123900000000001</v>
      </c>
      <c r="V542" s="17">
        <v>100</v>
      </c>
      <c r="W542" s="17">
        <v>0.45835900000000002</v>
      </c>
      <c r="X542" s="17">
        <v>0</v>
      </c>
      <c r="Y542" s="17">
        <v>0</v>
      </c>
      <c r="Z542" s="17">
        <v>0</v>
      </c>
      <c r="AA542" s="17">
        <v>0.27882899999999999</v>
      </c>
      <c r="AB542" s="17">
        <v>0.95252400000000004</v>
      </c>
      <c r="AC542" s="17">
        <v>0.23447799999999999</v>
      </c>
      <c r="AD542" s="17">
        <v>0.25</v>
      </c>
      <c r="AE542" s="17">
        <v>1060.4000000000001</v>
      </c>
    </row>
    <row r="543" spans="1:31">
      <c r="A543" s="17">
        <v>530</v>
      </c>
      <c r="B543" s="19">
        <v>0.42449074074074072</v>
      </c>
      <c r="C543" s="17">
        <v>-1</v>
      </c>
      <c r="D543" s="17">
        <v>941.6</v>
      </c>
      <c r="E543" s="17">
        <v>0.108682</v>
      </c>
      <c r="F543" s="17">
        <v>5.2590000000000003</v>
      </c>
      <c r="G543" s="17">
        <v>1.9980000000000002E-3</v>
      </c>
      <c r="H543" s="17">
        <v>4.9347000000000002E-2</v>
      </c>
      <c r="I543" s="17">
        <v>0.101393</v>
      </c>
      <c r="J543" s="17">
        <v>5.2047000000000003E-2</v>
      </c>
      <c r="K543" s="17">
        <v>0.51331499999999997</v>
      </c>
      <c r="L543" s="17">
        <v>270.60000000000002</v>
      </c>
      <c r="M543" s="17">
        <v>0.17507500000000001</v>
      </c>
      <c r="N543" s="17">
        <v>2155</v>
      </c>
      <c r="O543" s="17">
        <v>0</v>
      </c>
      <c r="P543" s="17">
        <v>0</v>
      </c>
      <c r="Q543" s="17">
        <v>4.3319000000000003E-2</v>
      </c>
      <c r="R543" s="17">
        <v>6.5903000000000003E-2</v>
      </c>
      <c r="S543" s="17">
        <v>0.116382</v>
      </c>
      <c r="T543" s="17">
        <v>5.0479000000000003E-2</v>
      </c>
      <c r="U543" s="17">
        <v>0.43373299999999998</v>
      </c>
      <c r="V543" s="17">
        <v>100</v>
      </c>
      <c r="W543" s="17">
        <v>0.22917799999999999</v>
      </c>
      <c r="X543" s="17">
        <v>2862</v>
      </c>
      <c r="Y543" s="17">
        <v>0</v>
      </c>
      <c r="Z543" s="17">
        <v>0</v>
      </c>
      <c r="AA543" s="17">
        <v>0.66728100000000001</v>
      </c>
      <c r="AB543" s="17">
        <v>0.76771199999999995</v>
      </c>
      <c r="AC543" s="17">
        <v>0.104657</v>
      </c>
      <c r="AD543" s="17">
        <v>0.228602</v>
      </c>
      <c r="AE543" s="17">
        <v>3069.9</v>
      </c>
    </row>
    <row r="544" spans="1:31">
      <c r="A544" s="17">
        <v>531</v>
      </c>
      <c r="B544" s="19">
        <v>0.42454861111111114</v>
      </c>
      <c r="C544" s="17">
        <v>-1</v>
      </c>
      <c r="D544" s="17">
        <v>828.2</v>
      </c>
      <c r="E544" s="17">
        <v>8.4929000000000004E-2</v>
      </c>
      <c r="F544" s="17">
        <v>4.1100000000000003</v>
      </c>
      <c r="G544" s="17">
        <v>8.1800999999999999E-2</v>
      </c>
      <c r="H544" s="17">
        <v>9.5757999999999996E-2</v>
      </c>
      <c r="I544" s="17">
        <v>0.12948799999999999</v>
      </c>
      <c r="J544" s="17">
        <v>3.3730000000000003E-2</v>
      </c>
      <c r="K544" s="17">
        <v>0.26048500000000002</v>
      </c>
      <c r="L544" s="17">
        <v>314.8</v>
      </c>
      <c r="M544" s="17">
        <v>0.59999899999999995</v>
      </c>
      <c r="N544" s="17">
        <v>1344</v>
      </c>
      <c r="O544" s="17">
        <v>0</v>
      </c>
      <c r="P544" s="17">
        <v>0</v>
      </c>
      <c r="Q544" s="17">
        <v>3.1300000000000001E-2</v>
      </c>
      <c r="R544" s="17">
        <v>7.9416E-2</v>
      </c>
      <c r="S544" s="17">
        <v>0.112057</v>
      </c>
      <c r="T544" s="17">
        <v>3.2641000000000003E-2</v>
      </c>
      <c r="U544" s="17">
        <v>0.29128799999999999</v>
      </c>
      <c r="V544" s="17">
        <v>900</v>
      </c>
      <c r="W544" s="17">
        <v>5.4101999999999997E-2</v>
      </c>
      <c r="X544" s="17">
        <v>1499</v>
      </c>
      <c r="Y544" s="17">
        <v>0</v>
      </c>
      <c r="Z544" s="17">
        <v>0</v>
      </c>
      <c r="AA544" s="17">
        <v>0.44813500000000001</v>
      </c>
      <c r="AB544" s="17">
        <v>0.67842899999999995</v>
      </c>
      <c r="AC544" s="17">
        <v>0.10156</v>
      </c>
      <c r="AD544" s="17">
        <v>0.187745</v>
      </c>
      <c r="AE544" s="17">
        <v>2638.3</v>
      </c>
    </row>
    <row r="545" spans="1:31">
      <c r="A545" s="17">
        <v>532</v>
      </c>
      <c r="B545" s="19">
        <v>0.42460648148148145</v>
      </c>
      <c r="C545" s="17">
        <v>-1</v>
      </c>
      <c r="D545" s="17">
        <v>800</v>
      </c>
      <c r="E545" s="17">
        <v>4.1377999999999998E-2</v>
      </c>
      <c r="F545" s="17">
        <v>2.0019999999999998</v>
      </c>
      <c r="G545" s="17">
        <v>3.3035000000000002E-2</v>
      </c>
      <c r="H545" s="17">
        <v>9.6706E-2</v>
      </c>
      <c r="I545" s="17">
        <v>0.12598400000000001</v>
      </c>
      <c r="J545" s="17">
        <v>2.9277999999999998E-2</v>
      </c>
      <c r="K545" s="17">
        <v>0.23239199999999999</v>
      </c>
      <c r="L545" s="17">
        <v>900</v>
      </c>
      <c r="M545" s="17">
        <v>9.9999999999999995E-7</v>
      </c>
      <c r="N545" s="17">
        <v>2878</v>
      </c>
      <c r="O545" s="17">
        <v>0</v>
      </c>
      <c r="P545" s="17">
        <v>0</v>
      </c>
      <c r="Q545" s="17">
        <v>1.8013000000000001E-2</v>
      </c>
      <c r="R545" s="17">
        <v>0.128437</v>
      </c>
      <c r="S545" s="17">
        <v>0.15423000000000001</v>
      </c>
      <c r="T545" s="17">
        <v>2.5793E-2</v>
      </c>
      <c r="U545" s="17">
        <v>0.16723399999999999</v>
      </c>
      <c r="V545" s="17">
        <v>100</v>
      </c>
      <c r="W545" s="17">
        <v>0.599997</v>
      </c>
      <c r="X545" s="17">
        <v>0</v>
      </c>
      <c r="Y545" s="17">
        <v>0</v>
      </c>
      <c r="Z545" s="17">
        <v>0</v>
      </c>
      <c r="AA545" s="17">
        <v>0.25728400000000001</v>
      </c>
      <c r="AB545" s="17">
        <v>0.92579500000000003</v>
      </c>
      <c r="AC545" s="17">
        <v>0.15231600000000001</v>
      </c>
      <c r="AD545" s="17">
        <v>0.25</v>
      </c>
      <c r="AE545" s="17">
        <v>922.9</v>
      </c>
    </row>
    <row r="546" spans="1:31">
      <c r="A546" s="17">
        <v>533</v>
      </c>
      <c r="B546" s="19">
        <v>0.42466435185185186</v>
      </c>
      <c r="C546" s="17">
        <v>-1</v>
      </c>
      <c r="D546" s="17">
        <v>451.9</v>
      </c>
      <c r="E546" s="17">
        <v>0</v>
      </c>
      <c r="F546" s="17">
        <v>0</v>
      </c>
      <c r="G546" s="17">
        <v>0.18279599999999999</v>
      </c>
      <c r="H546" s="17">
        <v>0.11003</v>
      </c>
      <c r="I546" s="17">
        <v>0.12742500000000001</v>
      </c>
      <c r="J546" s="17">
        <v>1.7395000000000001E-2</v>
      </c>
      <c r="K546" s="17">
        <v>0.13651099999999999</v>
      </c>
      <c r="L546" s="17">
        <v>100</v>
      </c>
      <c r="M546" s="17">
        <v>8.7526000000000007E-2</v>
      </c>
      <c r="N546" s="17">
        <v>0</v>
      </c>
      <c r="O546" s="17">
        <v>0</v>
      </c>
      <c r="P546" s="17">
        <v>0</v>
      </c>
      <c r="Q546" s="17">
        <v>0.141765</v>
      </c>
      <c r="R546" s="17">
        <v>9.1109999999999997E-2</v>
      </c>
      <c r="S546" s="17">
        <v>0.121542</v>
      </c>
      <c r="T546" s="17">
        <v>3.0432000000000001E-2</v>
      </c>
      <c r="U546" s="17">
        <v>0.250384</v>
      </c>
      <c r="V546" s="17">
        <v>365.7</v>
      </c>
      <c r="W546" s="17">
        <v>1.9999999999999999E-6</v>
      </c>
      <c r="X546" s="17">
        <v>5030</v>
      </c>
      <c r="Y546" s="17">
        <v>0</v>
      </c>
      <c r="Z546" s="17">
        <v>0</v>
      </c>
    </row>
    <row r="547" spans="1:31">
      <c r="A547" s="17">
        <v>534</v>
      </c>
      <c r="B547" s="19">
        <v>0.42472222222222222</v>
      </c>
      <c r="C547" s="17">
        <v>-1</v>
      </c>
      <c r="D547" s="17">
        <v>549.5</v>
      </c>
      <c r="E547" s="17">
        <v>8.4583000000000005E-2</v>
      </c>
      <c r="F547" s="17">
        <v>4.093</v>
      </c>
      <c r="G547" s="17">
        <v>5.355E-2</v>
      </c>
      <c r="H547" s="17">
        <v>8.5167000000000007E-2</v>
      </c>
      <c r="I547" s="17">
        <v>0.121777</v>
      </c>
      <c r="J547" s="17">
        <v>3.6609000000000003E-2</v>
      </c>
      <c r="K547" s="17">
        <v>0.300626</v>
      </c>
      <c r="L547" s="17">
        <v>518.29999999999995</v>
      </c>
      <c r="M547" s="17">
        <v>0.59999599999999997</v>
      </c>
      <c r="N547" s="17">
        <v>1940</v>
      </c>
      <c r="O547" s="17">
        <v>0</v>
      </c>
      <c r="P547" s="17">
        <v>0</v>
      </c>
      <c r="Q547" s="17">
        <v>6.9279999999999994E-2</v>
      </c>
      <c r="R547" s="17">
        <v>8.1684000000000007E-2</v>
      </c>
      <c r="S547" s="17">
        <v>0.113051</v>
      </c>
      <c r="T547" s="17">
        <v>3.1366999999999999E-2</v>
      </c>
      <c r="U547" s="17">
        <v>0.27745700000000001</v>
      </c>
      <c r="V547" s="17">
        <v>728.8</v>
      </c>
      <c r="W547" s="17">
        <v>0.6</v>
      </c>
      <c r="X547" s="17">
        <v>0</v>
      </c>
      <c r="Y547" s="17">
        <v>0</v>
      </c>
      <c r="Z547" s="17">
        <v>0</v>
      </c>
      <c r="AA547" s="17">
        <v>0.42685800000000002</v>
      </c>
      <c r="AB547" s="17">
        <v>0.76886600000000005</v>
      </c>
      <c r="AC547" s="17">
        <v>0.10580100000000001</v>
      </c>
      <c r="AD547" s="17">
        <v>0.25</v>
      </c>
      <c r="AE547" s="17">
        <v>1602.4</v>
      </c>
    </row>
    <row r="548" spans="1:31">
      <c r="A548" s="17">
        <v>535</v>
      </c>
      <c r="B548" s="19">
        <v>0.42478009259259258</v>
      </c>
      <c r="C548" s="17">
        <v>-1</v>
      </c>
      <c r="D548" s="17">
        <v>623.29999999999995</v>
      </c>
      <c r="E548" s="17">
        <v>9.529E-2</v>
      </c>
      <c r="F548" s="17">
        <v>4.6109999999999998</v>
      </c>
      <c r="G548" s="17">
        <v>1.0411999999999999E-2</v>
      </c>
      <c r="H548" s="17">
        <v>9.4244999999999995E-2</v>
      </c>
      <c r="I548" s="17">
        <v>0.13264400000000001</v>
      </c>
      <c r="J548" s="17">
        <v>3.8399000000000003E-2</v>
      </c>
      <c r="K548" s="17">
        <v>0.28948699999999999</v>
      </c>
      <c r="L548" s="17">
        <v>900</v>
      </c>
      <c r="M548" s="17">
        <v>0.22917899999999999</v>
      </c>
      <c r="N548" s="17">
        <v>1917</v>
      </c>
      <c r="O548" s="17">
        <v>0</v>
      </c>
      <c r="P548" s="17">
        <v>0</v>
      </c>
      <c r="Q548" s="17">
        <v>2.6866000000000001E-2</v>
      </c>
      <c r="R548" s="17">
        <v>8.3200999999999997E-2</v>
      </c>
      <c r="S548" s="17">
        <v>0.114618</v>
      </c>
      <c r="T548" s="17">
        <v>3.1417E-2</v>
      </c>
      <c r="U548" s="17">
        <v>0.27410299999999999</v>
      </c>
      <c r="V548" s="17">
        <v>900</v>
      </c>
      <c r="W548" s="17">
        <v>1.9999999999999999E-6</v>
      </c>
      <c r="X548" s="17">
        <v>2449</v>
      </c>
      <c r="Y548" s="17">
        <v>0</v>
      </c>
      <c r="Z548" s="17">
        <v>0</v>
      </c>
      <c r="AA548" s="17">
        <v>0.42169699999999999</v>
      </c>
      <c r="AB548" s="17">
        <v>0.86618099999999998</v>
      </c>
      <c r="AC548" s="17">
        <v>0.110414</v>
      </c>
      <c r="AD548" s="17">
        <v>0.25</v>
      </c>
      <c r="AE548" s="17">
        <v>922.9</v>
      </c>
    </row>
    <row r="549" spans="1:31">
      <c r="A549" s="17">
        <v>536</v>
      </c>
      <c r="B549" s="19">
        <v>0.424837962962963</v>
      </c>
      <c r="C549" s="17">
        <v>-1</v>
      </c>
      <c r="D549" s="17">
        <v>647.1</v>
      </c>
      <c r="E549" s="17">
        <v>2.1014000000000001E-2</v>
      </c>
      <c r="F549" s="17">
        <v>1.0169999999999999</v>
      </c>
      <c r="G549" s="17">
        <v>3.882E-2</v>
      </c>
      <c r="H549" s="17">
        <v>8.0375000000000002E-2</v>
      </c>
      <c r="I549" s="17">
        <v>0.13001699999999999</v>
      </c>
      <c r="J549" s="17">
        <v>4.9641999999999999E-2</v>
      </c>
      <c r="K549" s="17">
        <v>0.38181300000000001</v>
      </c>
      <c r="L549" s="17">
        <v>169.5</v>
      </c>
      <c r="M549" s="17">
        <v>0.22917599999999999</v>
      </c>
      <c r="N549" s="17">
        <v>9036</v>
      </c>
      <c r="O549" s="17">
        <v>0</v>
      </c>
      <c r="P549" s="17">
        <v>0</v>
      </c>
      <c r="Q549" s="17">
        <v>5.0728000000000002E-2</v>
      </c>
      <c r="R549" s="17">
        <v>8.3815000000000001E-2</v>
      </c>
      <c r="S549" s="17">
        <v>0.117754</v>
      </c>
      <c r="T549" s="17">
        <v>3.3939999999999998E-2</v>
      </c>
      <c r="U549" s="17">
        <v>0.28822500000000001</v>
      </c>
      <c r="V549" s="17">
        <v>515.5</v>
      </c>
      <c r="W549" s="17">
        <v>0.45835700000000001</v>
      </c>
      <c r="X549" s="17">
        <v>2749</v>
      </c>
      <c r="Y549" s="17">
        <v>0</v>
      </c>
      <c r="Z549" s="17">
        <v>0</v>
      </c>
      <c r="AA549" s="17">
        <v>0.44342399999999998</v>
      </c>
      <c r="AB549" s="17">
        <v>0.85646599999999995</v>
      </c>
      <c r="AC549" s="17">
        <v>0.112883</v>
      </c>
      <c r="AD549" s="17">
        <v>0.25</v>
      </c>
      <c r="AE549" s="17">
        <v>4899.6000000000004</v>
      </c>
    </row>
    <row r="550" spans="1:31">
      <c r="A550" s="17">
        <v>537</v>
      </c>
      <c r="B550" s="19">
        <v>0.42488425925925927</v>
      </c>
      <c r="C550" s="17">
        <v>-1</v>
      </c>
      <c r="D550" s="17">
        <v>642.70000000000005</v>
      </c>
      <c r="E550" s="17">
        <v>2.8285000000000001E-2</v>
      </c>
      <c r="F550" s="17">
        <v>1.369</v>
      </c>
      <c r="G550" s="17">
        <v>2.8694999999999998E-2</v>
      </c>
      <c r="H550" s="17">
        <v>0.213947</v>
      </c>
      <c r="I550" s="17">
        <v>0.25497199999999998</v>
      </c>
      <c r="J550" s="17">
        <v>4.1023999999999998E-2</v>
      </c>
      <c r="K550" s="17">
        <v>0.16089700000000001</v>
      </c>
      <c r="L550" s="17">
        <v>233.5</v>
      </c>
      <c r="M550" s="17">
        <v>0.59999800000000003</v>
      </c>
      <c r="N550" s="17">
        <v>1341</v>
      </c>
      <c r="O550" s="17">
        <v>0</v>
      </c>
      <c r="P550" s="17">
        <v>0</v>
      </c>
      <c r="Q550" s="17">
        <v>0.109593</v>
      </c>
      <c r="R550" s="17">
        <v>0.193777</v>
      </c>
      <c r="S550" s="17">
        <v>0.22292799999999999</v>
      </c>
      <c r="T550" s="17">
        <v>2.9151E-2</v>
      </c>
      <c r="U550" s="17">
        <v>0.13076399999999999</v>
      </c>
      <c r="V550" s="17">
        <v>900</v>
      </c>
      <c r="W550" s="17">
        <v>0.22919999999999999</v>
      </c>
      <c r="X550" s="17">
        <v>3158</v>
      </c>
      <c r="Y550" s="17">
        <v>0</v>
      </c>
      <c r="Z550" s="17">
        <v>0</v>
      </c>
      <c r="AA550" s="17">
        <v>0.20117499999999999</v>
      </c>
      <c r="AB550" s="17">
        <v>0.54793499999999995</v>
      </c>
      <c r="AC550" s="17">
        <v>0.20974999999999999</v>
      </c>
      <c r="AD550" s="17">
        <v>0.172099</v>
      </c>
      <c r="AE550" s="17">
        <v>3556.3</v>
      </c>
    </row>
    <row r="551" spans="1:31">
      <c r="A551" s="17">
        <v>538</v>
      </c>
      <c r="B551" s="19">
        <v>0.42494212962962963</v>
      </c>
      <c r="C551" s="17">
        <v>-1</v>
      </c>
      <c r="D551" s="17">
        <v>560</v>
      </c>
      <c r="E551" s="17">
        <v>5.0679999999999996E-3</v>
      </c>
      <c r="F551" s="17">
        <v>0.245</v>
      </c>
      <c r="G551" s="17">
        <v>0.10897900000000001</v>
      </c>
      <c r="H551" s="17">
        <v>0.112344</v>
      </c>
      <c r="I551" s="17">
        <v>0.14779400000000001</v>
      </c>
      <c r="J551" s="17">
        <v>3.5450000000000002E-2</v>
      </c>
      <c r="K551" s="17">
        <v>0.23985899999999999</v>
      </c>
      <c r="L551" s="17">
        <v>100</v>
      </c>
      <c r="M551" s="17">
        <v>0.22917899999999999</v>
      </c>
      <c r="N551" s="17">
        <v>3893</v>
      </c>
      <c r="O551" s="17">
        <v>0</v>
      </c>
      <c r="P551" s="17">
        <v>0</v>
      </c>
      <c r="Q551" s="17">
        <v>9.4940000000000007E-3</v>
      </c>
      <c r="R551" s="17">
        <v>0.37373200000000001</v>
      </c>
      <c r="S551" s="17">
        <v>0.39536700000000002</v>
      </c>
      <c r="T551" s="17">
        <v>2.1635000000000001E-2</v>
      </c>
      <c r="U551" s="17">
        <v>5.4722E-2</v>
      </c>
      <c r="V551" s="17">
        <v>899.9</v>
      </c>
      <c r="W551" s="17">
        <v>0.51247699999999996</v>
      </c>
      <c r="X551" s="17">
        <v>1163</v>
      </c>
      <c r="Y551" s="17">
        <v>0</v>
      </c>
      <c r="Z551" s="17">
        <v>0</v>
      </c>
      <c r="AA551" s="17">
        <v>8.4188399999999997E-2</v>
      </c>
      <c r="AB551" s="17">
        <v>0.56758900000000001</v>
      </c>
      <c r="AC551" s="17">
        <v>0.38601200000000002</v>
      </c>
      <c r="AD551" s="17">
        <v>0.20647099999999999</v>
      </c>
      <c r="AE551" s="17">
        <v>8305.6</v>
      </c>
    </row>
    <row r="552" spans="1:31">
      <c r="A552" s="17">
        <v>539</v>
      </c>
      <c r="B552" s="19">
        <v>0.42499999999999999</v>
      </c>
      <c r="C552" s="17">
        <v>-1</v>
      </c>
      <c r="D552" s="17">
        <v>599.6</v>
      </c>
      <c r="E552" s="17">
        <v>0</v>
      </c>
      <c r="F552" s="17">
        <v>0</v>
      </c>
      <c r="G552" s="17">
        <v>3.689E-3</v>
      </c>
      <c r="H552" s="17">
        <v>0.327067</v>
      </c>
      <c r="I552" s="17">
        <v>0.35738999999999999</v>
      </c>
      <c r="J552" s="17">
        <v>3.0322999999999999E-2</v>
      </c>
      <c r="K552" s="17">
        <v>8.4846000000000005E-2</v>
      </c>
      <c r="L552" s="17">
        <v>899.8</v>
      </c>
      <c r="M552" s="17">
        <v>0.6</v>
      </c>
      <c r="N552" s="17">
        <v>0</v>
      </c>
      <c r="O552" s="17">
        <v>0</v>
      </c>
      <c r="P552" s="17">
        <v>0</v>
      </c>
      <c r="Q552" s="17">
        <v>1.3844E-2</v>
      </c>
      <c r="R552" s="17">
        <v>0.189582</v>
      </c>
      <c r="S552" s="17">
        <v>0.21127099999999999</v>
      </c>
      <c r="T552" s="17">
        <v>2.1690000000000001E-2</v>
      </c>
      <c r="U552" s="17">
        <v>0.102663</v>
      </c>
      <c r="V552" s="17">
        <v>251.8</v>
      </c>
      <c r="W552" s="17">
        <v>0.59999599999999997</v>
      </c>
      <c r="X552" s="17">
        <v>1184</v>
      </c>
      <c r="Y552" s="17">
        <v>0</v>
      </c>
      <c r="Z552" s="17">
        <v>0</v>
      </c>
    </row>
    <row r="553" spans="1:31">
      <c r="A553" s="17">
        <v>540</v>
      </c>
      <c r="B553" s="19">
        <v>0.42505787037037041</v>
      </c>
      <c r="C553" s="17">
        <v>-1</v>
      </c>
      <c r="D553" s="17">
        <v>585.5</v>
      </c>
      <c r="E553" s="17">
        <v>2.9229999999999999E-2</v>
      </c>
      <c r="F553" s="17">
        <v>1.4139999999999999</v>
      </c>
      <c r="G553" s="17">
        <v>1.4248E-2</v>
      </c>
      <c r="H553" s="17">
        <v>0.146175</v>
      </c>
      <c r="I553" s="17">
        <v>0.167379</v>
      </c>
      <c r="J553" s="17">
        <v>2.1204000000000001E-2</v>
      </c>
      <c r="K553" s="17">
        <v>0.12668199999999999</v>
      </c>
      <c r="L553" s="17">
        <v>900</v>
      </c>
      <c r="M553" s="17">
        <v>0.37081599999999998</v>
      </c>
      <c r="N553" s="17">
        <v>1731</v>
      </c>
      <c r="O553" s="17">
        <v>0</v>
      </c>
      <c r="P553" s="17">
        <v>0</v>
      </c>
      <c r="Q553" s="17">
        <v>3.8670999999999997E-2</v>
      </c>
      <c r="R553" s="17">
        <v>0.25057099999999999</v>
      </c>
      <c r="S553" s="17">
        <v>0.27169500000000002</v>
      </c>
      <c r="T553" s="17">
        <v>2.1124E-2</v>
      </c>
      <c r="U553" s="17">
        <v>7.7751000000000001E-2</v>
      </c>
      <c r="V553" s="17">
        <v>900</v>
      </c>
      <c r="W553" s="17">
        <v>0.51246000000000003</v>
      </c>
      <c r="X553" s="17">
        <v>3374</v>
      </c>
      <c r="Y553" s="17">
        <v>0</v>
      </c>
      <c r="Z553" s="17">
        <v>0</v>
      </c>
      <c r="AA553" s="17">
        <v>0.119616</v>
      </c>
      <c r="AB553" s="17">
        <v>0.84594100000000005</v>
      </c>
      <c r="AC553" s="17">
        <v>0.26844099999999999</v>
      </c>
      <c r="AD553" s="17">
        <v>0.25</v>
      </c>
      <c r="AE553" s="17">
        <v>922.9</v>
      </c>
    </row>
    <row r="554" spans="1:31">
      <c r="A554" s="17">
        <v>541</v>
      </c>
      <c r="B554" s="19">
        <v>0.42511574074074071</v>
      </c>
      <c r="C554" s="17">
        <v>-1</v>
      </c>
      <c r="D554" s="17">
        <v>624.20000000000005</v>
      </c>
      <c r="E554" s="17">
        <v>9.7292000000000003E-2</v>
      </c>
      <c r="F554" s="17">
        <v>4.7080000000000002</v>
      </c>
      <c r="G554" s="17">
        <v>2.614E-3</v>
      </c>
      <c r="H554" s="17">
        <v>0.10892300000000001</v>
      </c>
      <c r="I554" s="17">
        <v>0.13076699999999999</v>
      </c>
      <c r="J554" s="17">
        <v>2.1845E-2</v>
      </c>
      <c r="K554" s="17">
        <v>0.167049</v>
      </c>
      <c r="L554" s="17">
        <v>900</v>
      </c>
      <c r="M554" s="17">
        <v>1.9999999999999999E-6</v>
      </c>
      <c r="N554" s="17">
        <v>1416</v>
      </c>
      <c r="O554" s="17">
        <v>0</v>
      </c>
      <c r="P554" s="17">
        <v>0</v>
      </c>
      <c r="Q554" s="17">
        <v>1.0463999999999999E-2</v>
      </c>
      <c r="R554" s="17">
        <v>9.7572000000000006E-2</v>
      </c>
      <c r="S554" s="17">
        <v>0.124541</v>
      </c>
      <c r="T554" s="17">
        <v>2.6969E-2</v>
      </c>
      <c r="U554" s="17">
        <v>0.21654399999999999</v>
      </c>
      <c r="V554" s="17">
        <v>390.8</v>
      </c>
      <c r="W554" s="17">
        <v>0.6</v>
      </c>
      <c r="X554" s="17">
        <v>1383</v>
      </c>
      <c r="Y554" s="17">
        <v>0</v>
      </c>
      <c r="Z554" s="17">
        <v>0</v>
      </c>
      <c r="AA554" s="17">
        <v>0.333144</v>
      </c>
      <c r="AB554" s="17">
        <v>0.827295</v>
      </c>
      <c r="AC554" s="17">
        <v>0.119883</v>
      </c>
      <c r="AD554" s="17">
        <v>0.25</v>
      </c>
      <c r="AE554" s="17">
        <v>922.9</v>
      </c>
    </row>
    <row r="555" spans="1:31">
      <c r="A555" s="17">
        <v>542</v>
      </c>
      <c r="B555" s="19">
        <v>0.42517361111111113</v>
      </c>
      <c r="C555" s="17">
        <v>-1</v>
      </c>
      <c r="D555" s="17">
        <v>628.6</v>
      </c>
      <c r="E555" s="17">
        <v>0</v>
      </c>
      <c r="F555" s="17">
        <v>0</v>
      </c>
      <c r="G555" s="17">
        <v>4.3452999999999999E-2</v>
      </c>
      <c r="H555" s="17">
        <v>8.9696999999999999E-2</v>
      </c>
      <c r="I555" s="17">
        <v>0.125972</v>
      </c>
      <c r="J555" s="17">
        <v>3.6275000000000002E-2</v>
      </c>
      <c r="K555" s="17">
        <v>0.28795999999999999</v>
      </c>
      <c r="L555" s="17">
        <v>637.70000000000005</v>
      </c>
      <c r="M555" s="17">
        <v>0.37081999999999998</v>
      </c>
      <c r="N555" s="17">
        <v>0</v>
      </c>
      <c r="O555" s="17">
        <v>0</v>
      </c>
      <c r="P555" s="17">
        <v>0</v>
      </c>
      <c r="Q555" s="17">
        <v>2.0961E-2</v>
      </c>
      <c r="R555" s="17">
        <v>8.4921999999999997E-2</v>
      </c>
      <c r="S555" s="17">
        <v>0.10821</v>
      </c>
      <c r="T555" s="17">
        <v>2.3288E-2</v>
      </c>
      <c r="U555" s="17">
        <v>0.21521000000000001</v>
      </c>
      <c r="V555" s="17">
        <v>900</v>
      </c>
      <c r="W555" s="17">
        <v>0.51246000000000003</v>
      </c>
      <c r="X555" s="17">
        <v>1914</v>
      </c>
      <c r="Y555" s="17">
        <v>0</v>
      </c>
      <c r="Z555" s="17">
        <v>0</v>
      </c>
    </row>
    <row r="556" spans="1:31">
      <c r="A556" s="17">
        <v>543</v>
      </c>
      <c r="B556" s="19">
        <v>0.42523148148148149</v>
      </c>
      <c r="C556" s="17">
        <v>-1</v>
      </c>
      <c r="D556" s="17">
        <v>698.1</v>
      </c>
      <c r="E556" s="17">
        <v>0</v>
      </c>
      <c r="F556" s="17">
        <v>0</v>
      </c>
      <c r="G556" s="17">
        <v>9.2359999999999994E-3</v>
      </c>
      <c r="H556" s="17">
        <v>9.2432E-2</v>
      </c>
      <c r="I556" s="17">
        <v>0.12528700000000001</v>
      </c>
      <c r="J556" s="17">
        <v>3.2855000000000002E-2</v>
      </c>
      <c r="K556" s="17">
        <v>0.26223800000000003</v>
      </c>
      <c r="L556" s="17">
        <v>656</v>
      </c>
      <c r="M556" s="17">
        <v>0.37082399999999999</v>
      </c>
      <c r="N556" s="17">
        <v>0</v>
      </c>
      <c r="O556" s="17">
        <v>0</v>
      </c>
      <c r="P556" s="17">
        <v>0</v>
      </c>
      <c r="Q556" s="17">
        <v>4.9928E-2</v>
      </c>
      <c r="R556" s="17">
        <v>9.3821000000000002E-2</v>
      </c>
      <c r="S556" s="17">
        <v>0.11620900000000001</v>
      </c>
      <c r="T556" s="17">
        <v>2.2388000000000002E-2</v>
      </c>
      <c r="U556" s="17">
        <v>0.19264999999999999</v>
      </c>
      <c r="V556" s="17">
        <v>248.4</v>
      </c>
      <c r="W556" s="17">
        <v>0.37081799999999998</v>
      </c>
      <c r="X556" s="17">
        <v>1665</v>
      </c>
      <c r="Y556" s="17">
        <v>0</v>
      </c>
      <c r="Z556" s="17">
        <v>0</v>
      </c>
    </row>
    <row r="557" spans="1:31">
      <c r="A557" s="17">
        <v>544</v>
      </c>
      <c r="B557" s="19">
        <v>0.42528935185185185</v>
      </c>
      <c r="C557" s="17">
        <v>-1</v>
      </c>
      <c r="D557" s="17">
        <v>711.3</v>
      </c>
      <c r="E557" s="17">
        <v>5.0907000000000001E-2</v>
      </c>
      <c r="F557" s="17">
        <v>2.4630000000000001</v>
      </c>
      <c r="G557" s="17">
        <v>9.6279999999999994E-3</v>
      </c>
      <c r="H557" s="17">
        <v>9.7613000000000005E-2</v>
      </c>
      <c r="I557" s="17">
        <v>0.121812</v>
      </c>
      <c r="J557" s="17">
        <v>2.4198999999999998E-2</v>
      </c>
      <c r="K557" s="17">
        <v>0.198657</v>
      </c>
      <c r="L557" s="17">
        <v>900</v>
      </c>
      <c r="M557" s="17">
        <v>1.9999999999999999E-6</v>
      </c>
      <c r="N557" s="17">
        <v>4626</v>
      </c>
      <c r="O557" s="17">
        <v>0</v>
      </c>
      <c r="P557" s="17">
        <v>0</v>
      </c>
      <c r="Q557" s="17">
        <v>5.9575000000000003E-2</v>
      </c>
      <c r="R557" s="17">
        <v>7.2085999999999997E-2</v>
      </c>
      <c r="S557" s="17">
        <v>0.10652399999999999</v>
      </c>
      <c r="T557" s="17">
        <v>3.4438000000000003E-2</v>
      </c>
      <c r="U557" s="17">
        <v>0.32329000000000002</v>
      </c>
      <c r="V557" s="17">
        <v>355</v>
      </c>
      <c r="W557" s="17">
        <v>0.20850399999999999</v>
      </c>
      <c r="X557" s="17">
        <v>2540</v>
      </c>
      <c r="Y557" s="17">
        <v>0</v>
      </c>
      <c r="Z557" s="17">
        <v>0</v>
      </c>
      <c r="AA557" s="17">
        <v>0.49736900000000001</v>
      </c>
      <c r="AB557" s="17">
        <v>0.946878</v>
      </c>
      <c r="AC557" s="17">
        <v>0.104694</v>
      </c>
      <c r="AD557" s="17">
        <v>0.25</v>
      </c>
      <c r="AE557" s="17">
        <v>922.9</v>
      </c>
    </row>
    <row r="558" spans="1:31">
      <c r="A558" s="17">
        <v>545</v>
      </c>
      <c r="B558" s="19">
        <v>0.42534722222222227</v>
      </c>
      <c r="C558" s="17">
        <v>-1</v>
      </c>
      <c r="D558" s="17">
        <v>720.9</v>
      </c>
      <c r="E558" s="17">
        <v>1.5706999999999999E-2</v>
      </c>
      <c r="F558" s="17">
        <v>0.76</v>
      </c>
      <c r="G558" s="17">
        <v>2.5586000000000001E-2</v>
      </c>
      <c r="H558" s="17">
        <v>8.5203000000000001E-2</v>
      </c>
      <c r="I558" s="17">
        <v>0.11874700000000001</v>
      </c>
      <c r="J558" s="17">
        <v>3.3543999999999997E-2</v>
      </c>
      <c r="K558" s="17">
        <v>0.28248400000000001</v>
      </c>
      <c r="L558" s="17">
        <v>100</v>
      </c>
      <c r="M558" s="17">
        <v>8.7539000000000006E-2</v>
      </c>
      <c r="N558" s="17">
        <v>2366</v>
      </c>
      <c r="O558" s="17">
        <v>0</v>
      </c>
      <c r="P558" s="17">
        <v>0</v>
      </c>
      <c r="Q558" s="17">
        <v>2.5156999999999999E-2</v>
      </c>
      <c r="R558" s="17">
        <v>8.7368000000000001E-2</v>
      </c>
      <c r="S558" s="17">
        <v>0.105212</v>
      </c>
      <c r="T558" s="17">
        <v>1.7843000000000001E-2</v>
      </c>
      <c r="U558" s="17">
        <v>0.169596</v>
      </c>
      <c r="V558" s="17">
        <v>257.2</v>
      </c>
      <c r="W558" s="17">
        <v>0.59999899999999995</v>
      </c>
      <c r="X558" s="17">
        <v>1394</v>
      </c>
      <c r="Y558" s="17">
        <v>0</v>
      </c>
      <c r="Z558" s="17">
        <v>0</v>
      </c>
      <c r="AA558" s="17">
        <v>0.26091599999999998</v>
      </c>
      <c r="AB558" s="17">
        <v>0.50658999999999998</v>
      </c>
      <c r="AC558" s="17">
        <v>9.6407699999999999E-2</v>
      </c>
      <c r="AD558" s="17">
        <v>0.14056399999999999</v>
      </c>
      <c r="AE558" s="17">
        <v>8305.6</v>
      </c>
    </row>
    <row r="559" spans="1:31">
      <c r="A559" s="17">
        <v>546</v>
      </c>
      <c r="B559" s="19">
        <v>0.42539351851851853</v>
      </c>
      <c r="C559" s="17">
        <v>-1</v>
      </c>
      <c r="D559" s="17">
        <v>749.1</v>
      </c>
      <c r="E559" s="17">
        <v>0.102863</v>
      </c>
      <c r="F559" s="17">
        <v>4.9770000000000003</v>
      </c>
      <c r="G559" s="17">
        <v>4.7723000000000002E-2</v>
      </c>
      <c r="H559" s="17">
        <v>6.6300999999999999E-2</v>
      </c>
      <c r="I559" s="17">
        <v>0.1043</v>
      </c>
      <c r="J559" s="17">
        <v>3.7998999999999998E-2</v>
      </c>
      <c r="K559" s="17">
        <v>0.36432799999999999</v>
      </c>
      <c r="L559" s="17">
        <v>407.1</v>
      </c>
      <c r="M559" s="17">
        <v>0.6</v>
      </c>
      <c r="N559" s="17">
        <v>1981</v>
      </c>
      <c r="O559" s="17">
        <v>0</v>
      </c>
      <c r="P559" s="17">
        <v>0</v>
      </c>
      <c r="Q559" s="17">
        <v>3.3834999999999997E-2</v>
      </c>
      <c r="R559" s="17">
        <v>7.5352000000000002E-2</v>
      </c>
      <c r="S559" s="17">
        <v>0.113785</v>
      </c>
      <c r="T559" s="17">
        <v>3.8432000000000001E-2</v>
      </c>
      <c r="U559" s="17">
        <v>0.33776499999999998</v>
      </c>
      <c r="V559" s="17">
        <v>100</v>
      </c>
      <c r="W559" s="17">
        <v>0.22917899999999999</v>
      </c>
      <c r="X559" s="17">
        <v>3257</v>
      </c>
      <c r="Y559" s="17">
        <v>0</v>
      </c>
      <c r="Z559" s="17">
        <v>0</v>
      </c>
      <c r="AA559" s="17">
        <v>0.51963800000000004</v>
      </c>
      <c r="AB559" s="17">
        <v>0.78433200000000003</v>
      </c>
      <c r="AC559" s="17">
        <v>0.10549600000000001</v>
      </c>
      <c r="AD559" s="17">
        <v>0.25</v>
      </c>
      <c r="AE559" s="17">
        <v>2040.2</v>
      </c>
    </row>
    <row r="560" spans="1:31">
      <c r="A560" s="17">
        <v>547</v>
      </c>
      <c r="B560" s="19">
        <v>0.42545138888888889</v>
      </c>
      <c r="C560" s="17">
        <v>-1</v>
      </c>
      <c r="D560" s="17">
        <v>422</v>
      </c>
      <c r="E560" s="17">
        <v>0</v>
      </c>
      <c r="F560" s="17">
        <v>0</v>
      </c>
      <c r="G560" s="17">
        <v>3.5000000000000001E-3</v>
      </c>
      <c r="H560" s="17">
        <v>6.5905000000000005E-2</v>
      </c>
      <c r="I560" s="17">
        <v>0.10663</v>
      </c>
      <c r="J560" s="17">
        <v>4.0725999999999998E-2</v>
      </c>
      <c r="K560" s="17">
        <v>0.38193199999999999</v>
      </c>
      <c r="L560" s="17">
        <v>594.4</v>
      </c>
      <c r="M560" s="17">
        <v>0.6</v>
      </c>
      <c r="N560" s="17">
        <v>0</v>
      </c>
      <c r="O560" s="17">
        <v>0</v>
      </c>
      <c r="P560" s="17">
        <v>0</v>
      </c>
      <c r="Q560" s="17">
        <v>1.6136000000000001E-2</v>
      </c>
      <c r="R560" s="17">
        <v>8.788E-2</v>
      </c>
      <c r="S560" s="17">
        <v>0.11924999999999999</v>
      </c>
      <c r="T560" s="17">
        <v>3.1370000000000002E-2</v>
      </c>
      <c r="U560" s="17">
        <v>0.26305800000000001</v>
      </c>
      <c r="V560" s="17">
        <v>505.3</v>
      </c>
      <c r="W560" s="17">
        <v>0.45835799999999999</v>
      </c>
      <c r="X560" s="17">
        <v>1561</v>
      </c>
      <c r="Y560" s="17">
        <v>0</v>
      </c>
      <c r="Z560" s="17">
        <v>0</v>
      </c>
    </row>
    <row r="561" spans="1:31">
      <c r="A561" s="17">
        <v>548</v>
      </c>
      <c r="B561" s="19">
        <v>0.42550925925925925</v>
      </c>
      <c r="C561" s="17">
        <v>-1</v>
      </c>
      <c r="D561" s="17">
        <v>622.5</v>
      </c>
      <c r="E561" s="17">
        <v>0</v>
      </c>
      <c r="F561" s="17">
        <v>0</v>
      </c>
      <c r="G561" s="17">
        <v>5.548E-3</v>
      </c>
      <c r="H561" s="17">
        <v>7.3254E-2</v>
      </c>
      <c r="I561" s="17">
        <v>0.11579</v>
      </c>
      <c r="J561" s="17">
        <v>4.2535999999999997E-2</v>
      </c>
      <c r="K561" s="17">
        <v>0.36735499999999999</v>
      </c>
      <c r="L561" s="17">
        <v>100</v>
      </c>
      <c r="M561" s="17">
        <v>0.22917799999999999</v>
      </c>
      <c r="N561" s="17">
        <v>0</v>
      </c>
      <c r="O561" s="17">
        <v>0</v>
      </c>
      <c r="P561" s="17">
        <v>0</v>
      </c>
      <c r="Q561" s="17">
        <v>3.0807000000000001E-2</v>
      </c>
      <c r="R561" s="17">
        <v>8.4567000000000003E-2</v>
      </c>
      <c r="S561" s="17">
        <v>0.108539</v>
      </c>
      <c r="T561" s="17">
        <v>2.3972E-2</v>
      </c>
      <c r="U561" s="17">
        <v>0.220863</v>
      </c>
      <c r="V561" s="17">
        <v>668.1</v>
      </c>
      <c r="W561" s="17">
        <v>0.6</v>
      </c>
      <c r="X561" s="17">
        <v>0</v>
      </c>
      <c r="Y561" s="17">
        <v>0</v>
      </c>
      <c r="Z561" s="17">
        <v>0</v>
      </c>
    </row>
    <row r="562" spans="1:31">
      <c r="A562" s="17">
        <v>549</v>
      </c>
      <c r="B562" s="19">
        <v>0.42556712962962967</v>
      </c>
      <c r="C562" s="17">
        <v>-1</v>
      </c>
      <c r="D562" s="17">
        <v>696.3</v>
      </c>
      <c r="E562" s="17">
        <v>0</v>
      </c>
      <c r="F562" s="17">
        <v>0</v>
      </c>
      <c r="G562" s="17">
        <v>6.7499999999999999E-3</v>
      </c>
      <c r="H562" s="17">
        <v>6.8437999999999999E-2</v>
      </c>
      <c r="I562" s="17">
        <v>0.11530700000000001</v>
      </c>
      <c r="J562" s="17">
        <v>4.6869000000000001E-2</v>
      </c>
      <c r="K562" s="17">
        <v>0.40646900000000002</v>
      </c>
      <c r="L562" s="17">
        <v>595.20000000000005</v>
      </c>
      <c r="M562" s="17">
        <v>0.6</v>
      </c>
      <c r="N562" s="17">
        <v>0</v>
      </c>
      <c r="O562" s="17">
        <v>0</v>
      </c>
      <c r="P562" s="17">
        <v>0</v>
      </c>
      <c r="Q562" s="17">
        <v>3.4001999999999998E-2</v>
      </c>
      <c r="R562" s="17">
        <v>7.1435999999999999E-2</v>
      </c>
      <c r="S562" s="17">
        <v>0.114913</v>
      </c>
      <c r="T562" s="17">
        <v>4.3476000000000001E-2</v>
      </c>
      <c r="U562" s="17">
        <v>0.37834200000000001</v>
      </c>
      <c r="V562" s="17">
        <v>178.6</v>
      </c>
      <c r="W562" s="17">
        <v>0.59999899999999995</v>
      </c>
      <c r="X562" s="17">
        <v>1811</v>
      </c>
      <c r="Y562" s="17">
        <v>0</v>
      </c>
      <c r="Z562" s="17">
        <v>0</v>
      </c>
    </row>
    <row r="563" spans="1:31">
      <c r="A563" s="17">
        <v>550</v>
      </c>
      <c r="B563" s="19">
        <v>0.42562499999999998</v>
      </c>
      <c r="C563" s="17">
        <v>-1</v>
      </c>
      <c r="D563" s="17">
        <v>798.3</v>
      </c>
      <c r="E563" s="17">
        <v>6.2732999999999997E-2</v>
      </c>
      <c r="F563" s="17">
        <v>3.036</v>
      </c>
      <c r="G563" s="17">
        <v>8.3129999999999992E-3</v>
      </c>
      <c r="H563" s="17">
        <v>7.5693999999999997E-2</v>
      </c>
      <c r="I563" s="17">
        <v>0.117725</v>
      </c>
      <c r="J563" s="17">
        <v>4.2030999999999999E-2</v>
      </c>
      <c r="K563" s="17">
        <v>0.35702899999999999</v>
      </c>
      <c r="L563" s="17">
        <v>900</v>
      </c>
      <c r="M563" s="17">
        <v>1.9999999999999999E-6</v>
      </c>
      <c r="N563" s="17">
        <v>3261</v>
      </c>
      <c r="O563" s="17">
        <v>0</v>
      </c>
      <c r="P563" s="17">
        <v>0</v>
      </c>
      <c r="Q563" s="17">
        <v>2.2165000000000001E-2</v>
      </c>
      <c r="R563" s="17">
        <v>8.1710000000000005E-2</v>
      </c>
      <c r="S563" s="17">
        <v>0.114245</v>
      </c>
      <c r="T563" s="17">
        <v>3.2535000000000001E-2</v>
      </c>
      <c r="U563" s="17">
        <v>0.284779</v>
      </c>
      <c r="V563" s="17">
        <v>900</v>
      </c>
      <c r="W563" s="17">
        <v>0.14163300000000001</v>
      </c>
      <c r="X563" s="17">
        <v>3797</v>
      </c>
      <c r="Y563" s="17">
        <v>0</v>
      </c>
      <c r="Z563" s="17">
        <v>0</v>
      </c>
      <c r="AA563" s="17">
        <v>0.43812200000000001</v>
      </c>
      <c r="AB563" s="17">
        <v>0.93378899999999998</v>
      </c>
      <c r="AC563" s="17">
        <v>0.112091</v>
      </c>
      <c r="AD563" s="17">
        <v>0.25</v>
      </c>
      <c r="AE563" s="17">
        <v>922.8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2023-02-24T05:35:00Z</dcterms:modified>
</cp:coreProperties>
</file>