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0-01/"/>
    </mc:Choice>
  </mc:AlternateContent>
  <xr:revisionPtr revIDLastSave="0" documentId="8_{FD8D4EE0-95EC-0A48-9691-C50C6AEE0306}" xr6:coauthVersionLast="47" xr6:coauthVersionMax="47" xr10:uidLastSave="{00000000-0000-0000-0000-000000000000}"/>
  <bookViews>
    <workbookView xWindow="2660" yWindow="760" windowWidth="19240" windowHeight="62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R14" i="1" s="1"/>
  <c r="S14" i="1" s="1"/>
  <c r="G14" i="1"/>
  <c r="H14" i="1"/>
  <c r="Y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 s="1"/>
  <c r="S15" i="1" s="1"/>
  <c r="G15" i="1"/>
  <c r="H15" i="1"/>
  <c r="I15" i="1"/>
  <c r="J15" i="1"/>
  <c r="Z15" i="1"/>
  <c r="AA15" i="1"/>
  <c r="K15" i="1"/>
  <c r="T15" i="1"/>
  <c r="U15" i="1" s="1"/>
  <c r="L15" i="1"/>
  <c r="V15" i="1" s="1"/>
  <c r="M15" i="1"/>
  <c r="N15" i="1"/>
  <c r="O15" i="1"/>
  <c r="P15" i="1"/>
  <c r="Y15" i="1"/>
  <c r="A16" i="1"/>
  <c r="B16" i="1"/>
  <c r="C16" i="1"/>
  <c r="D16" i="1" s="1"/>
  <c r="X16" i="1" s="1"/>
  <c r="E16" i="1"/>
  <c r="F16" i="1"/>
  <c r="G16" i="1"/>
  <c r="H16" i="1"/>
  <c r="Y16" i="1" s="1"/>
  <c r="I16" i="1"/>
  <c r="J16" i="1"/>
  <c r="Z16" i="1" s="1"/>
  <c r="AA16" i="1" s="1"/>
  <c r="K16" i="1"/>
  <c r="L16" i="1"/>
  <c r="V16" i="1"/>
  <c r="M16" i="1"/>
  <c r="N16" i="1"/>
  <c r="O16" i="1"/>
  <c r="P16" i="1"/>
  <c r="A17" i="1"/>
  <c r="B17" i="1"/>
  <c r="C17" i="1"/>
  <c r="D17" i="1" s="1"/>
  <c r="X17" i="1" s="1"/>
  <c r="E17" i="1"/>
  <c r="F17" i="1"/>
  <c r="R17" i="1" s="1"/>
  <c r="S17" i="1" s="1"/>
  <c r="G17" i="1"/>
  <c r="H17" i="1"/>
  <c r="Y17" i="1" s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 s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R19" i="1" s="1"/>
  <c r="S19" i="1" s="1"/>
  <c r="G19" i="1"/>
  <c r="H19" i="1"/>
  <c r="Y19" i="1"/>
  <c r="AE19" i="1" s="1"/>
  <c r="I19" i="1"/>
  <c r="J19" i="1"/>
  <c r="Z19" i="1" s="1"/>
  <c r="AA19" i="1" s="1"/>
  <c r="K19" i="1"/>
  <c r="L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R21" i="1" s="1"/>
  <c r="S21" i="1" s="1"/>
  <c r="G21" i="1"/>
  <c r="H21" i="1"/>
  <c r="Y21" i="1" s="1"/>
  <c r="AE21" i="1" s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/>
  <c r="I23" i="1"/>
  <c r="J23" i="1"/>
  <c r="K23" i="1"/>
  <c r="L23" i="1"/>
  <c r="V23" i="1" s="1"/>
  <c r="M23" i="1"/>
  <c r="N23" i="1"/>
  <c r="O23" i="1"/>
  <c r="P23" i="1"/>
  <c r="Z23" i="1"/>
  <c r="AA23" i="1" s="1"/>
  <c r="A24" i="1"/>
  <c r="B24" i="1"/>
  <c r="C24" i="1"/>
  <c r="D24" i="1"/>
  <c r="X24" i="1"/>
  <c r="E24" i="1"/>
  <c r="F24" i="1"/>
  <c r="R24" i="1" s="1"/>
  <c r="S24" i="1" s="1"/>
  <c r="G24" i="1"/>
  <c r="H24" i="1"/>
  <c r="Y24" i="1"/>
  <c r="AE24" i="1"/>
  <c r="I24" i="1"/>
  <c r="J24" i="1"/>
  <c r="Z24" i="1" s="1"/>
  <c r="AA24" i="1" s="1"/>
  <c r="K24" i="1"/>
  <c r="L24" i="1"/>
  <c r="T24" i="1" s="1"/>
  <c r="AB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 s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 s="1"/>
  <c r="AE26" i="1" s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R27" i="1"/>
  <c r="S27" i="1" s="1"/>
  <c r="G27" i="1"/>
  <c r="H27" i="1"/>
  <c r="Y27" i="1" s="1"/>
  <c r="AE27" i="1" s="1"/>
  <c r="I27" i="1"/>
  <c r="J27" i="1"/>
  <c r="Z27" i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R28" i="1"/>
  <c r="S28" i="1" s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R29" i="1"/>
  <c r="S29" i="1"/>
  <c r="G29" i="1"/>
  <c r="H29" i="1"/>
  <c r="Y29" i="1" s="1"/>
  <c r="I29" i="1"/>
  <c r="J29" i="1"/>
  <c r="Z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K30" i="1"/>
  <c r="L30" i="1"/>
  <c r="V30" i="1" s="1"/>
  <c r="M30" i="1"/>
  <c r="N30" i="1"/>
  <c r="O30" i="1"/>
  <c r="P30" i="1"/>
  <c r="Z30" i="1"/>
  <c r="A31" i="1"/>
  <c r="B31" i="1"/>
  <c r="C31" i="1"/>
  <c r="D31" i="1"/>
  <c r="X31" i="1"/>
  <c r="E31" i="1"/>
  <c r="F31" i="1"/>
  <c r="R31" i="1"/>
  <c r="S31" i="1" s="1"/>
  <c r="G31" i="1"/>
  <c r="H31" i="1"/>
  <c r="Y31" i="1" s="1"/>
  <c r="AE31" i="1" s="1"/>
  <c r="I31" i="1"/>
  <c r="J31" i="1"/>
  <c r="K31" i="1"/>
  <c r="L31" i="1"/>
  <c r="M31" i="1"/>
  <c r="N31" i="1"/>
  <c r="O31" i="1"/>
  <c r="P31" i="1"/>
  <c r="Z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 s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/>
  <c r="I33" i="1"/>
  <c r="J33" i="1"/>
  <c r="Z33" i="1" s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R34" i="1"/>
  <c r="S34" i="1" s="1"/>
  <c r="G34" i="1"/>
  <c r="H34" i="1"/>
  <c r="Y34" i="1" s="1"/>
  <c r="AE34" i="1" s="1"/>
  <c r="I34" i="1"/>
  <c r="J34" i="1"/>
  <c r="Z34" i="1"/>
  <c r="K34" i="1"/>
  <c r="L34" i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 s="1"/>
  <c r="I35" i="1"/>
  <c r="J35" i="1"/>
  <c r="Z35" i="1" s="1"/>
  <c r="K35" i="1"/>
  <c r="L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/>
  <c r="I38" i="1"/>
  <c r="J38" i="1"/>
  <c r="Z38" i="1" s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R40" i="1" s="1"/>
  <c r="S40" i="1" s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/>
  <c r="X41" i="1" s="1"/>
  <c r="E41" i="1"/>
  <c r="R41" i="1" s="1"/>
  <c r="S41" i="1" s="1"/>
  <c r="F41" i="1"/>
  <c r="G41" i="1"/>
  <c r="H41" i="1"/>
  <c r="Y41" i="1"/>
  <c r="AE41" i="1" s="1"/>
  <c r="I41" i="1"/>
  <c r="J41" i="1"/>
  <c r="Z41" i="1" s="1"/>
  <c r="K41" i="1"/>
  <c r="L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 s="1"/>
  <c r="AE42" i="1" s="1"/>
  <c r="I42" i="1"/>
  <c r="J42" i="1"/>
  <c r="Z42" i="1" s="1"/>
  <c r="K42" i="1"/>
  <c r="L42" i="1"/>
  <c r="T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M46" i="1"/>
  <c r="N46" i="1"/>
  <c r="O46" i="1"/>
  <c r="P46" i="1"/>
  <c r="A47" i="1"/>
  <c r="B47" i="1"/>
  <c r="C47" i="1"/>
  <c r="D47" i="1" s="1"/>
  <c r="X47" i="1" s="1"/>
  <c r="E47" i="1"/>
  <c r="F47" i="1"/>
  <c r="R47" i="1"/>
  <c r="S47" i="1" s="1"/>
  <c r="G47" i="1"/>
  <c r="H47" i="1"/>
  <c r="Y47" i="1" s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R48" i="1"/>
  <c r="S48" i="1" s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T50" i="1" s="1"/>
  <c r="U50" i="1" s="1"/>
  <c r="M50" i="1"/>
  <c r="N50" i="1"/>
  <c r="O50" i="1"/>
  <c r="P50" i="1"/>
  <c r="A51" i="1"/>
  <c r="B51" i="1"/>
  <c r="C51" i="1"/>
  <c r="D51" i="1" s="1"/>
  <c r="X51" i="1" s="1"/>
  <c r="E51" i="1"/>
  <c r="F51" i="1"/>
  <c r="R51" i="1"/>
  <c r="S51" i="1" s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 s="1"/>
  <c r="AA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K54" i="1"/>
  <c r="L54" i="1"/>
  <c r="V54" i="1" s="1"/>
  <c r="M54" i="1"/>
  <c r="N54" i="1"/>
  <c r="O54" i="1"/>
  <c r="P54" i="1"/>
  <c r="Z54" i="1"/>
  <c r="A55" i="1"/>
  <c r="B55" i="1"/>
  <c r="C55" i="1"/>
  <c r="D55" i="1"/>
  <c r="X55" i="1" s="1"/>
  <c r="E55" i="1"/>
  <c r="F55" i="1"/>
  <c r="G55" i="1"/>
  <c r="H55" i="1"/>
  <c r="Y55" i="1"/>
  <c r="AE55" i="1" s="1"/>
  <c r="I55" i="1"/>
  <c r="J55" i="1"/>
  <c r="Z55" i="1" s="1"/>
  <c r="K55" i="1"/>
  <c r="L55" i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 s="1"/>
  <c r="I58" i="1"/>
  <c r="J58" i="1"/>
  <c r="Z58" i="1" s="1"/>
  <c r="AA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R63" i="1" s="1"/>
  <c r="S63" i="1" s="1"/>
  <c r="F63" i="1"/>
  <c r="G63" i="1"/>
  <c r="H63" i="1"/>
  <c r="Y63" i="1"/>
  <c r="AE63" i="1"/>
  <c r="I63" i="1"/>
  <c r="J63" i="1"/>
  <c r="Z63" i="1" s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K64" i="1"/>
  <c r="L64" i="1"/>
  <c r="V64" i="1"/>
  <c r="M64" i="1"/>
  <c r="N64" i="1"/>
  <c r="O64" i="1"/>
  <c r="P64" i="1"/>
  <c r="Z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K65" i="1"/>
  <c r="L65" i="1"/>
  <c r="V65" i="1" s="1"/>
  <c r="M65" i="1"/>
  <c r="N65" i="1"/>
  <c r="O65" i="1"/>
  <c r="P65" i="1"/>
  <c r="Z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AE68" i="1" s="1"/>
  <c r="I68" i="1"/>
  <c r="J68" i="1"/>
  <c r="Z68" i="1"/>
  <c r="K68" i="1"/>
  <c r="L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 s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AE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 s="1"/>
  <c r="K73" i="1"/>
  <c r="L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 s="1"/>
  <c r="K75" i="1"/>
  <c r="L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 s="1"/>
  <c r="K76" i="1"/>
  <c r="L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 s="1"/>
  <c r="AE78" i="1" s="1"/>
  <c r="I78" i="1"/>
  <c r="J78" i="1"/>
  <c r="Z78" i="1" s="1"/>
  <c r="K78" i="1"/>
  <c r="L78" i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 s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R83" i="1"/>
  <c r="S83" i="1"/>
  <c r="G83" i="1"/>
  <c r="H83" i="1"/>
  <c r="Y83" i="1" s="1"/>
  <c r="AE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/>
  <c r="I84" i="1"/>
  <c r="J84" i="1"/>
  <c r="Z84" i="1" s="1"/>
  <c r="K84" i="1"/>
  <c r="L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/>
  <c r="AA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 s="1"/>
  <c r="I90" i="1"/>
  <c r="J90" i="1"/>
  <c r="K90" i="1"/>
  <c r="L90" i="1"/>
  <c r="M90" i="1"/>
  <c r="N90" i="1"/>
  <c r="O90" i="1"/>
  <c r="P90" i="1"/>
  <c r="Z90" i="1"/>
  <c r="A91" i="1"/>
  <c r="B91" i="1"/>
  <c r="C91" i="1"/>
  <c r="D91" i="1"/>
  <c r="X91" i="1"/>
  <c r="E91" i="1"/>
  <c r="F91" i="1"/>
  <c r="R91" i="1" s="1"/>
  <c r="S91" i="1" s="1"/>
  <c r="G91" i="1"/>
  <c r="H91" i="1"/>
  <c r="Y91" i="1"/>
  <c r="AE91" i="1"/>
  <c r="I91" i="1"/>
  <c r="J91" i="1"/>
  <c r="Z91" i="1" s="1"/>
  <c r="K91" i="1"/>
  <c r="L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 s="1"/>
  <c r="AE92" i="1" s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/>
  <c r="X94" i="1"/>
  <c r="E94" i="1"/>
  <c r="F94" i="1"/>
  <c r="R94" i="1"/>
  <c r="S94" i="1" s="1"/>
  <c r="G94" i="1"/>
  <c r="H94" i="1"/>
  <c r="Y94" i="1" s="1"/>
  <c r="AE94" i="1" s="1"/>
  <c r="I94" i="1"/>
  <c r="J94" i="1"/>
  <c r="Z94" i="1" s="1"/>
  <c r="K94" i="1"/>
  <c r="L94" i="1"/>
  <c r="T94" i="1" s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/>
  <c r="I96" i="1"/>
  <c r="J96" i="1"/>
  <c r="Z96" i="1" s="1"/>
  <c r="K96" i="1"/>
  <c r="L96" i="1"/>
  <c r="M96" i="1"/>
  <c r="N96" i="1"/>
  <c r="O96" i="1"/>
  <c r="P96" i="1"/>
  <c r="V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K97" i="1"/>
  <c r="L97" i="1"/>
  <c r="V97" i="1"/>
  <c r="M97" i="1"/>
  <c r="N97" i="1"/>
  <c r="O97" i="1"/>
  <c r="P97" i="1"/>
  <c r="Z97" i="1"/>
  <c r="A98" i="1"/>
  <c r="B98" i="1"/>
  <c r="C98" i="1"/>
  <c r="D98" i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R100" i="1"/>
  <c r="S100" i="1"/>
  <c r="G100" i="1"/>
  <c r="H100" i="1"/>
  <c r="Y100" i="1" s="1"/>
  <c r="AE100" i="1" s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/>
  <c r="AE103" i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 s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/>
  <c r="AE105" i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/>
  <c r="AE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R109" i="1"/>
  <c r="S109" i="1" s="1"/>
  <c r="G109" i="1"/>
  <c r="H109" i="1"/>
  <c r="Y109" i="1" s="1"/>
  <c r="AE109" i="1" s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M110" i="1"/>
  <c r="N110" i="1"/>
  <c r="O110" i="1"/>
  <c r="P110" i="1"/>
  <c r="A111" i="1"/>
  <c r="B111" i="1"/>
  <c r="C111" i="1"/>
  <c r="D111" i="1" s="1"/>
  <c r="X111" i="1" s="1"/>
  <c r="E111" i="1"/>
  <c r="F111" i="1"/>
  <c r="R111" i="1" s="1"/>
  <c r="S111" i="1" s="1"/>
  <c r="G111" i="1"/>
  <c r="H111" i="1"/>
  <c r="Y111" i="1" s="1"/>
  <c r="AE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/>
  <c r="I113" i="1"/>
  <c r="J113" i="1"/>
  <c r="Z113" i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R114" i="1" s="1"/>
  <c r="S114" i="1" s="1"/>
  <c r="G114" i="1"/>
  <c r="H114" i="1"/>
  <c r="Y114" i="1" s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/>
  <c r="X115" i="1" s="1"/>
  <c r="E115" i="1"/>
  <c r="F115" i="1"/>
  <c r="R115" i="1"/>
  <c r="S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AE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V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AA122" i="1" s="1"/>
  <c r="E122" i="1"/>
  <c r="F122" i="1"/>
  <c r="R122" i="1" s="1"/>
  <c r="S122" i="1" s="1"/>
  <c r="G122" i="1"/>
  <c r="H122" i="1"/>
  <c r="Y122" i="1"/>
  <c r="AE122" i="1" s="1"/>
  <c r="I122" i="1"/>
  <c r="J122" i="1"/>
  <c r="Z122" i="1"/>
  <c r="K122" i="1"/>
  <c r="L122" i="1"/>
  <c r="V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R126" i="1"/>
  <c r="S126" i="1" s="1"/>
  <c r="G126" i="1"/>
  <c r="H126" i="1"/>
  <c r="Y126" i="1"/>
  <c r="AE126" i="1" s="1"/>
  <c r="I126" i="1"/>
  <c r="J126" i="1"/>
  <c r="Z126" i="1"/>
  <c r="AA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 s="1"/>
  <c r="I128" i="1"/>
  <c r="J128" i="1"/>
  <c r="Z128" i="1" s="1"/>
  <c r="K128" i="1"/>
  <c r="L128" i="1"/>
  <c r="T128" i="1" s="1"/>
  <c r="U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R130" i="1" s="1"/>
  <c r="S130" i="1" s="1"/>
  <c r="F130" i="1"/>
  <c r="G130" i="1"/>
  <c r="H130" i="1"/>
  <c r="Y130" i="1"/>
  <c r="AE130" i="1" s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/>
  <c r="E131" i="1"/>
  <c r="F131" i="1"/>
  <c r="G131" i="1"/>
  <c r="H131" i="1"/>
  <c r="Y131" i="1"/>
  <c r="AE131" i="1" s="1"/>
  <c r="I131" i="1"/>
  <c r="J131" i="1"/>
  <c r="Z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 s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AE134" i="1" s="1"/>
  <c r="I134" i="1"/>
  <c r="J134" i="1"/>
  <c r="Z134" i="1"/>
  <c r="AA134" i="1" s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/>
  <c r="I135" i="1"/>
  <c r="J135" i="1"/>
  <c r="Z135" i="1"/>
  <c r="K135" i="1"/>
  <c r="L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/>
  <c r="I136" i="1"/>
  <c r="J136" i="1"/>
  <c r="Z136" i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/>
  <c r="AE139" i="1" s="1"/>
  <c r="I139" i="1"/>
  <c r="J139" i="1"/>
  <c r="Z139" i="1" s="1"/>
  <c r="K139" i="1"/>
  <c r="L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/>
  <c r="AA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R142" i="1" s="1"/>
  <c r="S142" i="1" s="1"/>
  <c r="G142" i="1"/>
  <c r="H142" i="1"/>
  <c r="Y142" i="1" s="1"/>
  <c r="AE142" i="1" s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 s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 s="1"/>
  <c r="K144" i="1"/>
  <c r="L144" i="1"/>
  <c r="V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/>
  <c r="AE147" i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/>
  <c r="AE154" i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I155" i="1"/>
  <c r="J155" i="1"/>
  <c r="Z155" i="1"/>
  <c r="K155" i="1"/>
  <c r="L155" i="1"/>
  <c r="T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/>
  <c r="I156" i="1"/>
  <c r="J156" i="1"/>
  <c r="Z156" i="1"/>
  <c r="AA156" i="1" s="1"/>
  <c r="K156" i="1"/>
  <c r="L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AE157" i="1" s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 s="1"/>
  <c r="I158" i="1"/>
  <c r="J158" i="1"/>
  <c r="K158" i="1"/>
  <c r="L158" i="1"/>
  <c r="V158" i="1"/>
  <c r="M158" i="1"/>
  <c r="N158" i="1"/>
  <c r="O158" i="1"/>
  <c r="P158" i="1"/>
  <c r="Z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/>
  <c r="I163" i="1"/>
  <c r="J163" i="1"/>
  <c r="K163" i="1"/>
  <c r="L163" i="1"/>
  <c r="M163" i="1"/>
  <c r="N163" i="1"/>
  <c r="O163" i="1"/>
  <c r="P163" i="1"/>
  <c r="Z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/>
  <c r="I165" i="1"/>
  <c r="J165" i="1"/>
  <c r="K165" i="1"/>
  <c r="L165" i="1"/>
  <c r="M165" i="1"/>
  <c r="N165" i="1"/>
  <c r="O165" i="1"/>
  <c r="P165" i="1"/>
  <c r="Z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K167" i="1"/>
  <c r="L167" i="1"/>
  <c r="V167" i="1"/>
  <c r="M167" i="1"/>
  <c r="N167" i="1"/>
  <c r="O167" i="1"/>
  <c r="P167" i="1"/>
  <c r="Z167" i="1"/>
  <c r="A168" i="1"/>
  <c r="B168" i="1"/>
  <c r="C168" i="1"/>
  <c r="D168" i="1"/>
  <c r="X168" i="1" s="1"/>
  <c r="E168" i="1"/>
  <c r="F168" i="1"/>
  <c r="G168" i="1"/>
  <c r="H168" i="1"/>
  <c r="Y168" i="1"/>
  <c r="AE168" i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AA169" i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 s="1"/>
  <c r="AE171" i="1" s="1"/>
  <c r="I171" i="1"/>
  <c r="J171" i="1"/>
  <c r="Z171" i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K173" i="1"/>
  <c r="L173" i="1"/>
  <c r="V173" i="1"/>
  <c r="M173" i="1"/>
  <c r="N173" i="1"/>
  <c r="O173" i="1"/>
  <c r="P173" i="1"/>
  <c r="Z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/>
  <c r="E175" i="1"/>
  <c r="R175" i="1" s="1"/>
  <c r="S175" i="1" s="1"/>
  <c r="F175" i="1"/>
  <c r="G175" i="1"/>
  <c r="H175" i="1"/>
  <c r="Y175" i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 s="1"/>
  <c r="AE176" i="1" s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/>
  <c r="I177" i="1"/>
  <c r="J177" i="1"/>
  <c r="Z177" i="1" s="1"/>
  <c r="AA177" i="1" s="1"/>
  <c r="K177" i="1"/>
  <c r="L177" i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/>
  <c r="I178" i="1"/>
  <c r="J178" i="1"/>
  <c r="Z178" i="1" s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/>
  <c r="K179" i="1"/>
  <c r="L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/>
  <c r="AA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 s="1"/>
  <c r="I181" i="1"/>
  <c r="J181" i="1"/>
  <c r="Z181" i="1"/>
  <c r="AA181" i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R183" i="1" s="1"/>
  <c r="S183" i="1"/>
  <c r="G183" i="1"/>
  <c r="H183" i="1"/>
  <c r="Y183" i="1"/>
  <c r="AE183" i="1" s="1"/>
  <c r="I183" i="1"/>
  <c r="J183" i="1"/>
  <c r="Z183" i="1" s="1"/>
  <c r="AA183" i="1"/>
  <c r="K183" i="1"/>
  <c r="T183" i="1" s="1"/>
  <c r="U183" i="1" s="1"/>
  <c r="L183" i="1"/>
  <c r="M183" i="1"/>
  <c r="N183" i="1"/>
  <c r="O183" i="1"/>
  <c r="P183" i="1"/>
  <c r="A184" i="1"/>
  <c r="B184" i="1"/>
  <c r="C184" i="1"/>
  <c r="D184" i="1" s="1"/>
  <c r="X184" i="1" s="1"/>
  <c r="E184" i="1"/>
  <c r="R184" i="1" s="1"/>
  <c r="S184" i="1" s="1"/>
  <c r="F184" i="1"/>
  <c r="G184" i="1"/>
  <c r="H184" i="1"/>
  <c r="Y184" i="1" s="1"/>
  <c r="AE184" i="1" s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 s="1"/>
  <c r="I185" i="1"/>
  <c r="J185" i="1"/>
  <c r="Z185" i="1" s="1"/>
  <c r="K185" i="1"/>
  <c r="T185" i="1"/>
  <c r="U185" i="1" s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AE187" i="1" s="1"/>
  <c r="I187" i="1"/>
  <c r="J187" i="1"/>
  <c r="Z187" i="1"/>
  <c r="AA187" i="1"/>
  <c r="K187" i="1"/>
  <c r="L187" i="1"/>
  <c r="M187" i="1"/>
  <c r="N187" i="1"/>
  <c r="O187" i="1"/>
  <c r="P187" i="1"/>
  <c r="A188" i="1"/>
  <c r="B188" i="1"/>
  <c r="C188" i="1"/>
  <c r="D188" i="1" s="1"/>
  <c r="X188" i="1"/>
  <c r="E188" i="1"/>
  <c r="F188" i="1"/>
  <c r="G188" i="1"/>
  <c r="H188" i="1"/>
  <c r="Y188" i="1"/>
  <c r="AE188" i="1"/>
  <c r="I188" i="1"/>
  <c r="J188" i="1"/>
  <c r="Z188" i="1"/>
  <c r="K188" i="1"/>
  <c r="L188" i="1"/>
  <c r="M188" i="1"/>
  <c r="N188" i="1"/>
  <c r="O188" i="1"/>
  <c r="P188" i="1"/>
  <c r="A189" i="1"/>
  <c r="B189" i="1"/>
  <c r="C189" i="1"/>
  <c r="D189" i="1" s="1"/>
  <c r="X189" i="1" s="1"/>
  <c r="E189" i="1"/>
  <c r="R189" i="1"/>
  <c r="S189" i="1" s="1"/>
  <c r="F189" i="1"/>
  <c r="G189" i="1"/>
  <c r="H189" i="1"/>
  <c r="Y189" i="1" s="1"/>
  <c r="AE189" i="1" s="1"/>
  <c r="I189" i="1"/>
  <c r="J189" i="1"/>
  <c r="Z189" i="1" s="1"/>
  <c r="K189" i="1"/>
  <c r="U189" i="1"/>
  <c r="L189" i="1"/>
  <c r="T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 s="1"/>
  <c r="X191" i="1"/>
  <c r="E191" i="1"/>
  <c r="F191" i="1"/>
  <c r="G191" i="1"/>
  <c r="H191" i="1"/>
  <c r="Y191" i="1"/>
  <c r="AE191" i="1" s="1"/>
  <c r="I191" i="1"/>
  <c r="J191" i="1"/>
  <c r="Z191" i="1"/>
  <c r="AA191" i="1" s="1"/>
  <c r="K191" i="1"/>
  <c r="L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/>
  <c r="AA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 s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/>
  <c r="I195" i="1"/>
  <c r="J195" i="1"/>
  <c r="Z195" i="1"/>
  <c r="K195" i="1"/>
  <c r="L195" i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 s="1"/>
  <c r="K198" i="1"/>
  <c r="L198" i="1"/>
  <c r="T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AE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AE201" i="1" s="1"/>
  <c r="I201" i="1"/>
  <c r="J201" i="1"/>
  <c r="Z201" i="1"/>
  <c r="AA201" i="1" s="1"/>
  <c r="K201" i="1"/>
  <c r="L201" i="1"/>
  <c r="M201" i="1"/>
  <c r="N201" i="1"/>
  <c r="O201" i="1"/>
  <c r="P201" i="1"/>
  <c r="A202" i="1"/>
  <c r="B202" i="1"/>
  <c r="C202" i="1"/>
  <c r="D202" i="1" s="1"/>
  <c r="X202" i="1"/>
  <c r="E202" i="1"/>
  <c r="F202" i="1"/>
  <c r="G202" i="1"/>
  <c r="H202" i="1"/>
  <c r="Y202" i="1"/>
  <c r="AE202" i="1" s="1"/>
  <c r="I202" i="1"/>
  <c r="J202" i="1"/>
  <c r="Z202" i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AE203" i="1" s="1"/>
  <c r="I203" i="1"/>
  <c r="J203" i="1"/>
  <c r="Z203" i="1" s="1"/>
  <c r="K203" i="1"/>
  <c r="L203" i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/>
  <c r="K204" i="1"/>
  <c r="L204" i="1"/>
  <c r="M204" i="1"/>
  <c r="N204" i="1"/>
  <c r="O204" i="1"/>
  <c r="P204" i="1"/>
  <c r="A205" i="1"/>
  <c r="B205" i="1"/>
  <c r="C205" i="1"/>
  <c r="D205" i="1" s="1"/>
  <c r="X205" i="1"/>
  <c r="E205" i="1"/>
  <c r="F205" i="1"/>
  <c r="G205" i="1"/>
  <c r="H205" i="1"/>
  <c r="Y205" i="1"/>
  <c r="AE205" i="1"/>
  <c r="I205" i="1"/>
  <c r="J205" i="1"/>
  <c r="Z205" i="1" s="1"/>
  <c r="K205" i="1"/>
  <c r="L205" i="1"/>
  <c r="M205" i="1"/>
  <c r="N205" i="1"/>
  <c r="O205" i="1"/>
  <c r="P205" i="1"/>
  <c r="A206" i="1"/>
  <c r="B206" i="1"/>
  <c r="C206" i="1"/>
  <c r="D206" i="1" s="1"/>
  <c r="X206" i="1" s="1"/>
  <c r="E206" i="1"/>
  <c r="R206" i="1"/>
  <c r="S206" i="1"/>
  <c r="F206" i="1"/>
  <c r="G206" i="1"/>
  <c r="H206" i="1"/>
  <c r="Y206" i="1" s="1"/>
  <c r="AE206" i="1" s="1"/>
  <c r="I206" i="1"/>
  <c r="J206" i="1"/>
  <c r="Z206" i="1"/>
  <c r="K206" i="1"/>
  <c r="L206" i="1"/>
  <c r="T206" i="1"/>
  <c r="U206" i="1" s="1"/>
  <c r="M206" i="1"/>
  <c r="N206" i="1"/>
  <c r="O206" i="1"/>
  <c r="P206" i="1"/>
  <c r="A207" i="1"/>
  <c r="B207" i="1"/>
  <c r="C207" i="1"/>
  <c r="D207" i="1" s="1"/>
  <c r="X207" i="1"/>
  <c r="E207" i="1"/>
  <c r="F207" i="1"/>
  <c r="G207" i="1"/>
  <c r="H207" i="1"/>
  <c r="Y207" i="1"/>
  <c r="AE207" i="1"/>
  <c r="I207" i="1"/>
  <c r="J207" i="1"/>
  <c r="Z207" i="1"/>
  <c r="K207" i="1"/>
  <c r="L207" i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/>
  <c r="I208" i="1"/>
  <c r="J208" i="1"/>
  <c r="Z208" i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/>
  <c r="K209" i="1"/>
  <c r="L209" i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/>
  <c r="AE211" i="1" s="1"/>
  <c r="I211" i="1"/>
  <c r="J211" i="1"/>
  <c r="Z211" i="1"/>
  <c r="K211" i="1"/>
  <c r="L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 s="1"/>
  <c r="I212" i="1"/>
  <c r="J212" i="1"/>
  <c r="Z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 s="1"/>
  <c r="AE214" i="1"/>
  <c r="I214" i="1"/>
  <c r="J214" i="1"/>
  <c r="Z214" i="1" s="1"/>
  <c r="K214" i="1"/>
  <c r="L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/>
  <c r="K217" i="1"/>
  <c r="L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K219" i="1"/>
  <c r="L219" i="1"/>
  <c r="M219" i="1"/>
  <c r="N219" i="1"/>
  <c r="O219" i="1"/>
  <c r="P219" i="1"/>
  <c r="Z219" i="1"/>
  <c r="A220" i="1"/>
  <c r="B220" i="1"/>
  <c r="C220" i="1"/>
  <c r="D220" i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 s="1"/>
  <c r="AA221" i="1" s="1"/>
  <c r="K221" i="1"/>
  <c r="L221" i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/>
  <c r="I222" i="1"/>
  <c r="J222" i="1"/>
  <c r="Z222" i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 s="1"/>
  <c r="K224" i="1"/>
  <c r="L224" i="1"/>
  <c r="M224" i="1"/>
  <c r="N224" i="1"/>
  <c r="O224" i="1"/>
  <c r="P224" i="1"/>
  <c r="A225" i="1"/>
  <c r="B225" i="1"/>
  <c r="C225" i="1"/>
  <c r="D225" i="1" s="1"/>
  <c r="X225" i="1" s="1"/>
  <c r="E225" i="1"/>
  <c r="F225" i="1"/>
  <c r="R225" i="1" s="1"/>
  <c r="G225" i="1"/>
  <c r="H225" i="1"/>
  <c r="Y225" i="1" s="1"/>
  <c r="AE225" i="1" s="1"/>
  <c r="I225" i="1"/>
  <c r="J225" i="1"/>
  <c r="Z225" i="1"/>
  <c r="AA225" i="1" s="1"/>
  <c r="K225" i="1"/>
  <c r="L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/>
  <c r="I226" i="1"/>
  <c r="J226" i="1"/>
  <c r="Z226" i="1" s="1"/>
  <c r="AA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 s="1"/>
  <c r="I227" i="1"/>
  <c r="J227" i="1"/>
  <c r="Z227" i="1"/>
  <c r="AA227" i="1" s="1"/>
  <c r="K227" i="1"/>
  <c r="L227" i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 s="1"/>
  <c r="X229" i="1"/>
  <c r="E229" i="1"/>
  <c r="F229" i="1"/>
  <c r="G229" i="1"/>
  <c r="H229" i="1"/>
  <c r="Y229" i="1"/>
  <c r="AE229" i="1"/>
  <c r="I229" i="1"/>
  <c r="J229" i="1"/>
  <c r="Z229" i="1" s="1"/>
  <c r="K229" i="1"/>
  <c r="L229" i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/>
  <c r="AA230" i="1"/>
  <c r="K230" i="1"/>
  <c r="L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M232" i="1"/>
  <c r="N232" i="1"/>
  <c r="O232" i="1"/>
  <c r="P232" i="1"/>
  <c r="A233" i="1"/>
  <c r="B233" i="1"/>
  <c r="C233" i="1"/>
  <c r="D233" i="1"/>
  <c r="X233" i="1" s="1"/>
  <c r="E233" i="1"/>
  <c r="R233" i="1" s="1"/>
  <c r="F233" i="1"/>
  <c r="G233" i="1"/>
  <c r="H233" i="1"/>
  <c r="Y233" i="1" s="1"/>
  <c r="AE233" i="1"/>
  <c r="I233" i="1"/>
  <c r="J233" i="1"/>
  <c r="Z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 s="1"/>
  <c r="AE234" i="1" s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 s="1"/>
  <c r="AE236" i="1" s="1"/>
  <c r="I236" i="1"/>
  <c r="J236" i="1"/>
  <c r="Z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 s="1"/>
  <c r="AE237" i="1" s="1"/>
  <c r="I237" i="1"/>
  <c r="J237" i="1"/>
  <c r="Z237" i="1" s="1"/>
  <c r="K237" i="1"/>
  <c r="L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 s="1"/>
  <c r="K238" i="1"/>
  <c r="L238" i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 s="1"/>
  <c r="AA239" i="1" s="1"/>
  <c r="K239" i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K241" i="1"/>
  <c r="L241" i="1"/>
  <c r="V241" i="1"/>
  <c r="M241" i="1"/>
  <c r="N241" i="1"/>
  <c r="O241" i="1"/>
  <c r="P241" i="1"/>
  <c r="Z241" i="1"/>
  <c r="AA241" i="1" s="1"/>
  <c r="A242" i="1"/>
  <c r="B242" i="1"/>
  <c r="C242" i="1"/>
  <c r="D242" i="1"/>
  <c r="X242" i="1" s="1"/>
  <c r="E242" i="1"/>
  <c r="F242" i="1"/>
  <c r="G242" i="1"/>
  <c r="H242" i="1"/>
  <c r="Y242" i="1"/>
  <c r="AE242" i="1" s="1"/>
  <c r="I242" i="1"/>
  <c r="J242" i="1"/>
  <c r="Z242" i="1" s="1"/>
  <c r="AA242" i="1" s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A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/>
  <c r="AA244" i="1" s="1"/>
  <c r="K244" i="1"/>
  <c r="L244" i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 s="1"/>
  <c r="AA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 s="1"/>
  <c r="I246" i="1"/>
  <c r="J246" i="1"/>
  <c r="Z246" i="1"/>
  <c r="AA246" i="1" s="1"/>
  <c r="K246" i="1"/>
  <c r="L246" i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/>
  <c r="AA247" i="1"/>
  <c r="K247" i="1"/>
  <c r="T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 s="1"/>
  <c r="AA248" i="1" s="1"/>
  <c r="K248" i="1"/>
  <c r="L248" i="1"/>
  <c r="V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/>
  <c r="I249" i="1"/>
  <c r="J249" i="1"/>
  <c r="Z249" i="1" s="1"/>
  <c r="AA249" i="1" s="1"/>
  <c r="K249" i="1"/>
  <c r="L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 s="1"/>
  <c r="I250" i="1"/>
  <c r="J250" i="1"/>
  <c r="Z250" i="1"/>
  <c r="AA250" i="1" s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/>
  <c r="AA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R252" i="1" s="1"/>
  <c r="S252" i="1" s="1"/>
  <c r="G252" i="1"/>
  <c r="H252" i="1"/>
  <c r="Y252" i="1" s="1"/>
  <c r="AE252" i="1" s="1"/>
  <c r="I252" i="1"/>
  <c r="J252" i="1"/>
  <c r="Z252" i="1"/>
  <c r="AA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R253" i="1" s="1"/>
  <c r="G253" i="1"/>
  <c r="H253" i="1"/>
  <c r="Y253" i="1"/>
  <c r="AE253" i="1"/>
  <c r="I253" i="1"/>
  <c r="J253" i="1"/>
  <c r="Z253" i="1" s="1"/>
  <c r="AA253" i="1" s="1"/>
  <c r="K253" i="1"/>
  <c r="L253" i="1"/>
  <c r="V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 s="1"/>
  <c r="I254" i="1"/>
  <c r="J254" i="1"/>
  <c r="Z254" i="1"/>
  <c r="AA254" i="1" s="1"/>
  <c r="K254" i="1"/>
  <c r="L254" i="1"/>
  <c r="V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AA256" i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 s="1"/>
  <c r="AA257" i="1" s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 s="1"/>
  <c r="AE258" i="1"/>
  <c r="I258" i="1"/>
  <c r="J258" i="1"/>
  <c r="Z258" i="1" s="1"/>
  <c r="AA258" i="1" s="1"/>
  <c r="K258" i="1"/>
  <c r="L258" i="1"/>
  <c r="M258" i="1"/>
  <c r="N258" i="1"/>
  <c r="O258" i="1"/>
  <c r="P258" i="1"/>
  <c r="A259" i="1"/>
  <c r="B259" i="1"/>
  <c r="C259" i="1"/>
  <c r="D259" i="1"/>
  <c r="X259" i="1" s="1"/>
  <c r="E259" i="1"/>
  <c r="R259" i="1"/>
  <c r="S259" i="1" s="1"/>
  <c r="F259" i="1"/>
  <c r="G259" i="1"/>
  <c r="H259" i="1"/>
  <c r="Y259" i="1"/>
  <c r="AE259" i="1" s="1"/>
  <c r="I259" i="1"/>
  <c r="J259" i="1"/>
  <c r="Z259" i="1"/>
  <c r="K259" i="1"/>
  <c r="L259" i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/>
  <c r="AA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R261" i="1" s="1"/>
  <c r="S261" i="1" s="1"/>
  <c r="F261" i="1"/>
  <c r="G261" i="1"/>
  <c r="H261" i="1"/>
  <c r="Y261" i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/>
  <c r="K263" i="1"/>
  <c r="L263" i="1"/>
  <c r="M263" i="1"/>
  <c r="N263" i="1"/>
  <c r="O263" i="1"/>
  <c r="P263" i="1"/>
  <c r="A264" i="1"/>
  <c r="B264" i="1"/>
  <c r="C264" i="1"/>
  <c r="D264" i="1"/>
  <c r="X264" i="1" s="1"/>
  <c r="E264" i="1"/>
  <c r="F264" i="1"/>
  <c r="R264" i="1" s="1"/>
  <c r="S264" i="1" s="1"/>
  <c r="G264" i="1"/>
  <c r="H264" i="1"/>
  <c r="Y264" i="1"/>
  <c r="AE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R265" i="1" s="1"/>
  <c r="S265" i="1" s="1"/>
  <c r="G265" i="1"/>
  <c r="H265" i="1"/>
  <c r="Y265" i="1" s="1"/>
  <c r="AE265" i="1" s="1"/>
  <c r="I265" i="1"/>
  <c r="J265" i="1"/>
  <c r="Z265" i="1" s="1"/>
  <c r="AA265" i="1" s="1"/>
  <c r="K265" i="1"/>
  <c r="L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 s="1"/>
  <c r="E267" i="1"/>
  <c r="F267" i="1"/>
  <c r="R267" i="1" s="1"/>
  <c r="S267" i="1" s="1"/>
  <c r="G267" i="1"/>
  <c r="H267" i="1"/>
  <c r="Y267" i="1" s="1"/>
  <c r="AE267" i="1" s="1"/>
  <c r="I267" i="1"/>
  <c r="J267" i="1"/>
  <c r="Z267" i="1" s="1"/>
  <c r="K267" i="1"/>
  <c r="T267" i="1"/>
  <c r="L267" i="1"/>
  <c r="M267" i="1"/>
  <c r="N267" i="1"/>
  <c r="O267" i="1"/>
  <c r="P267" i="1"/>
  <c r="A268" i="1"/>
  <c r="B268" i="1"/>
  <c r="C268" i="1"/>
  <c r="D268" i="1" s="1"/>
  <c r="X268" i="1" s="1"/>
  <c r="E268" i="1"/>
  <c r="F268" i="1"/>
  <c r="R268" i="1"/>
  <c r="S268" i="1" s="1"/>
  <c r="G268" i="1"/>
  <c r="H268" i="1"/>
  <c r="Y268" i="1" s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R269" i="1" s="1"/>
  <c r="S269" i="1" s="1"/>
  <c r="G269" i="1"/>
  <c r="H269" i="1"/>
  <c r="Y269" i="1" s="1"/>
  <c r="AE269" i="1" s="1"/>
  <c r="I269" i="1"/>
  <c r="J269" i="1"/>
  <c r="Z269" i="1"/>
  <c r="K269" i="1"/>
  <c r="L269" i="1"/>
  <c r="V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/>
  <c r="AE272" i="1" s="1"/>
  <c r="I272" i="1"/>
  <c r="J272" i="1"/>
  <c r="Z272" i="1" s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R273" i="1"/>
  <c r="S273" i="1" s="1"/>
  <c r="G273" i="1"/>
  <c r="H273" i="1"/>
  <c r="Y273" i="1" s="1"/>
  <c r="AE273" i="1" s="1"/>
  <c r="I273" i="1"/>
  <c r="J273" i="1"/>
  <c r="Z273" i="1" s="1"/>
  <c r="K273" i="1"/>
  <c r="L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 s="1"/>
  <c r="I274" i="1"/>
  <c r="J274" i="1"/>
  <c r="Z274" i="1" s="1"/>
  <c r="K274" i="1"/>
  <c r="T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M275" i="1"/>
  <c r="N275" i="1"/>
  <c r="O275" i="1"/>
  <c r="P275" i="1"/>
  <c r="A276" i="1"/>
  <c r="B276" i="1"/>
  <c r="C276" i="1"/>
  <c r="D276" i="1" s="1"/>
  <c r="X276" i="1" s="1"/>
  <c r="E276" i="1"/>
  <c r="R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T277" i="1" s="1"/>
  <c r="AC277" i="1" s="1"/>
  <c r="AD277" i="1" s="1"/>
  <c r="L277" i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R279" i="1"/>
  <c r="G279" i="1"/>
  <c r="H279" i="1"/>
  <c r="Y279" i="1" s="1"/>
  <c r="AE279" i="1" s="1"/>
  <c r="I279" i="1"/>
  <c r="J279" i="1"/>
  <c r="Z279" i="1" s="1"/>
  <c r="AA279" i="1"/>
  <c r="K279" i="1"/>
  <c r="L279" i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 s="1"/>
  <c r="AA280" i="1" s="1"/>
  <c r="K280" i="1"/>
  <c r="L280" i="1"/>
  <c r="V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 s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S282" i="1"/>
  <c r="F282" i="1"/>
  <c r="R282" i="1" s="1"/>
  <c r="G282" i="1"/>
  <c r="H282" i="1"/>
  <c r="Y282" i="1" s="1"/>
  <c r="AE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/>
  <c r="AA285" i="1" s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R286" i="1" s="1"/>
  <c r="S286" i="1" s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 s="1"/>
  <c r="I290" i="1"/>
  <c r="J290" i="1"/>
  <c r="Z290" i="1"/>
  <c r="K290" i="1"/>
  <c r="L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 s="1"/>
  <c r="I291" i="1"/>
  <c r="J291" i="1"/>
  <c r="Z291" i="1"/>
  <c r="AA291" i="1" s="1"/>
  <c r="K291" i="1"/>
  <c r="L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 s="1"/>
  <c r="AA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 s="1"/>
  <c r="AA293" i="1" s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 s="1"/>
  <c r="I294" i="1"/>
  <c r="J294" i="1"/>
  <c r="Z294" i="1" s="1"/>
  <c r="K294" i="1"/>
  <c r="L294" i="1"/>
  <c r="M294" i="1"/>
  <c r="N294" i="1"/>
  <c r="O294" i="1"/>
  <c r="P294" i="1"/>
  <c r="A295" i="1"/>
  <c r="B295" i="1"/>
  <c r="C295" i="1"/>
  <c r="D295" i="1"/>
  <c r="X295" i="1" s="1"/>
  <c r="E295" i="1"/>
  <c r="F295" i="1"/>
  <c r="R295" i="1"/>
  <c r="S295" i="1"/>
  <c r="G295" i="1"/>
  <c r="H295" i="1"/>
  <c r="Y295" i="1"/>
  <c r="AE295" i="1" s="1"/>
  <c r="I295" i="1"/>
  <c r="J295" i="1"/>
  <c r="Z295" i="1"/>
  <c r="AA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R296" i="1" s="1"/>
  <c r="S296" i="1" s="1"/>
  <c r="G296" i="1"/>
  <c r="H296" i="1"/>
  <c r="Y296" i="1" s="1"/>
  <c r="AE296" i="1" s="1"/>
  <c r="I296" i="1"/>
  <c r="J296" i="1"/>
  <c r="Z296" i="1" s="1"/>
  <c r="AA296" i="1" s="1"/>
  <c r="K296" i="1"/>
  <c r="L296" i="1"/>
  <c r="T296" i="1" s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AE297" i="1"/>
  <c r="I297" i="1"/>
  <c r="J297" i="1"/>
  <c r="Z297" i="1"/>
  <c r="K297" i="1"/>
  <c r="L297" i="1"/>
  <c r="T297" i="1" s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R299" i="1" s="1"/>
  <c r="S299" i="1" s="1"/>
  <c r="G299" i="1"/>
  <c r="H299" i="1"/>
  <c r="Y299" i="1" s="1"/>
  <c r="AE299" i="1" s="1"/>
  <c r="I299" i="1"/>
  <c r="J299" i="1"/>
  <c r="Z299" i="1" s="1"/>
  <c r="AA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V300" i="1" s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 s="1"/>
  <c r="I304" i="1"/>
  <c r="J304" i="1"/>
  <c r="Z304" i="1"/>
  <c r="AA304" i="1"/>
  <c r="K304" i="1"/>
  <c r="L304" i="1"/>
  <c r="T304" i="1" s="1"/>
  <c r="AB304" i="1" s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 s="1"/>
  <c r="AA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 s="1"/>
  <c r="I307" i="1"/>
  <c r="J307" i="1"/>
  <c r="Z307" i="1" s="1"/>
  <c r="K307" i="1"/>
  <c r="L307" i="1"/>
  <c r="M307" i="1"/>
  <c r="N307" i="1"/>
  <c r="O307" i="1"/>
  <c r="P307" i="1"/>
  <c r="A308" i="1"/>
  <c r="B308" i="1"/>
  <c r="C308" i="1"/>
  <c r="D308" i="1"/>
  <c r="X308" i="1" s="1"/>
  <c r="E308" i="1"/>
  <c r="R308" i="1" s="1"/>
  <c r="S308" i="1" s="1"/>
  <c r="F308" i="1"/>
  <c r="G308" i="1"/>
  <c r="H308" i="1"/>
  <c r="Y308" i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AA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 s="1"/>
  <c r="I310" i="1"/>
  <c r="J310" i="1"/>
  <c r="Z310" i="1" s="1"/>
  <c r="AA310" i="1" s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R311" i="1" s="1"/>
  <c r="G311" i="1"/>
  <c r="H311" i="1"/>
  <c r="Y311" i="1"/>
  <c r="AE311" i="1" s="1"/>
  <c r="I311" i="1"/>
  <c r="J311" i="1"/>
  <c r="Z311" i="1" s="1"/>
  <c r="AA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R312" i="1" s="1"/>
  <c r="S312" i="1" s="1"/>
  <c r="G312" i="1"/>
  <c r="H312" i="1"/>
  <c r="Y312" i="1" s="1"/>
  <c r="AE312" i="1" s="1"/>
  <c r="I312" i="1"/>
  <c r="J312" i="1"/>
  <c r="Z312" i="1" s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/>
  <c r="AA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R314" i="1"/>
  <c r="S314" i="1"/>
  <c r="G314" i="1"/>
  <c r="H314" i="1"/>
  <c r="Y314" i="1" s="1"/>
  <c r="AE314" i="1" s="1"/>
  <c r="I314" i="1"/>
  <c r="J314" i="1"/>
  <c r="Z314" i="1"/>
  <c r="K314" i="1"/>
  <c r="L314" i="1"/>
  <c r="V314" i="1" s="1"/>
  <c r="M314" i="1"/>
  <c r="N314" i="1"/>
  <c r="O314" i="1"/>
  <c r="P314" i="1"/>
  <c r="A315" i="1"/>
  <c r="B315" i="1"/>
  <c r="C315" i="1"/>
  <c r="D315" i="1" s="1"/>
  <c r="X315" i="1" s="1"/>
  <c r="E315" i="1"/>
  <c r="F315" i="1"/>
  <c r="R315" i="1" s="1"/>
  <c r="G315" i="1"/>
  <c r="H315" i="1"/>
  <c r="Y315" i="1"/>
  <c r="AE315" i="1" s="1"/>
  <c r="I315" i="1"/>
  <c r="J315" i="1"/>
  <c r="Z315" i="1" s="1"/>
  <c r="AA315" i="1" s="1"/>
  <c r="K315" i="1"/>
  <c r="L315" i="1"/>
  <c r="V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R317" i="1"/>
  <c r="S317" i="1" s="1"/>
  <c r="G317" i="1"/>
  <c r="H317" i="1"/>
  <c r="Y317" i="1" s="1"/>
  <c r="AE317" i="1" s="1"/>
  <c r="I317" i="1"/>
  <c r="J317" i="1"/>
  <c r="Z317" i="1"/>
  <c r="AA317" i="1" s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 s="1"/>
  <c r="AA318" i="1" s="1"/>
  <c r="K318" i="1"/>
  <c r="L318" i="1"/>
  <c r="V318" i="1" s="1"/>
  <c r="M318" i="1"/>
  <c r="N318" i="1"/>
  <c r="O318" i="1"/>
  <c r="P318" i="1"/>
  <c r="R318" i="1"/>
  <c r="S318" i="1" s="1"/>
  <c r="A319" i="1"/>
  <c r="B319" i="1"/>
  <c r="C319" i="1"/>
  <c r="D319" i="1"/>
  <c r="X319" i="1" s="1"/>
  <c r="E319" i="1"/>
  <c r="F319" i="1"/>
  <c r="G319" i="1"/>
  <c r="H319" i="1"/>
  <c r="Y319" i="1" s="1"/>
  <c r="AE319" i="1" s="1"/>
  <c r="I319" i="1"/>
  <c r="J319" i="1"/>
  <c r="Z319" i="1" s="1"/>
  <c r="AA319" i="1" s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 s="1"/>
  <c r="G321" i="1"/>
  <c r="H321" i="1"/>
  <c r="Y321" i="1" s="1"/>
  <c r="AE321" i="1" s="1"/>
  <c r="I321" i="1"/>
  <c r="J321" i="1"/>
  <c r="Z321" i="1" s="1"/>
  <c r="AA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R323" i="1" s="1"/>
  <c r="F323" i="1"/>
  <c r="G323" i="1"/>
  <c r="H323" i="1"/>
  <c r="Y323" i="1"/>
  <c r="AE323" i="1" s="1"/>
  <c r="I323" i="1"/>
  <c r="J323" i="1"/>
  <c r="Z323" i="1" s="1"/>
  <c r="K323" i="1"/>
  <c r="L323" i="1"/>
  <c r="T323" i="1" s="1"/>
  <c r="V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/>
  <c r="I324" i="1"/>
  <c r="J324" i="1"/>
  <c r="Z324" i="1" s="1"/>
  <c r="AA324" i="1" s="1"/>
  <c r="K324" i="1"/>
  <c r="L324" i="1"/>
  <c r="V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/>
  <c r="AA325" i="1" s="1"/>
  <c r="K325" i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V326" i="1" s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S328" i="1" s="1"/>
  <c r="G328" i="1"/>
  <c r="H328" i="1"/>
  <c r="Y328" i="1"/>
  <c r="AE328" i="1"/>
  <c r="I328" i="1"/>
  <c r="J328" i="1"/>
  <c r="Z328" i="1" s="1"/>
  <c r="AA328" i="1" s="1"/>
  <c r="K328" i="1"/>
  <c r="T328" i="1" s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/>
  <c r="K329" i="1"/>
  <c r="L329" i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 s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/>
  <c r="AA331" i="1" s="1"/>
  <c r="K331" i="1"/>
  <c r="L331" i="1"/>
  <c r="T331" i="1" s="1"/>
  <c r="U331" i="1" s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S332" i="1" s="1"/>
  <c r="G332" i="1"/>
  <c r="H332" i="1"/>
  <c r="Y332" i="1"/>
  <c r="AE332" i="1" s="1"/>
  <c r="I332" i="1"/>
  <c r="J332" i="1"/>
  <c r="Z332" i="1"/>
  <c r="K332" i="1"/>
  <c r="L332" i="1"/>
  <c r="V332" i="1"/>
  <c r="M332" i="1"/>
  <c r="N332" i="1"/>
  <c r="O332" i="1"/>
  <c r="P332" i="1"/>
  <c r="A333" i="1"/>
  <c r="B333" i="1"/>
  <c r="C333" i="1"/>
  <c r="D333" i="1"/>
  <c r="E333" i="1"/>
  <c r="F333" i="1"/>
  <c r="G333" i="1"/>
  <c r="H333" i="1"/>
  <c r="Y333" i="1" s="1"/>
  <c r="AE333" i="1" s="1"/>
  <c r="I333" i="1"/>
  <c r="J333" i="1"/>
  <c r="Z333" i="1"/>
  <c r="K333" i="1"/>
  <c r="L333" i="1"/>
  <c r="V333" i="1"/>
  <c r="M333" i="1"/>
  <c r="N333" i="1"/>
  <c r="O333" i="1"/>
  <c r="P333" i="1"/>
  <c r="X333" i="1"/>
  <c r="A334" i="1"/>
  <c r="B334" i="1"/>
  <c r="C334" i="1"/>
  <c r="D334" i="1" s="1"/>
  <c r="X334" i="1" s="1"/>
  <c r="E334" i="1"/>
  <c r="F334" i="1"/>
  <c r="R334" i="1" s="1"/>
  <c r="S334" i="1" s="1"/>
  <c r="G334" i="1"/>
  <c r="H334" i="1"/>
  <c r="Y334" i="1" s="1"/>
  <c r="AE334" i="1" s="1"/>
  <c r="I334" i="1"/>
  <c r="J334" i="1"/>
  <c r="Z334" i="1"/>
  <c r="AA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 s="1"/>
  <c r="K335" i="1"/>
  <c r="L335" i="1"/>
  <c r="V335" i="1" s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/>
  <c r="K336" i="1"/>
  <c r="L336" i="1"/>
  <c r="M336" i="1"/>
  <c r="N336" i="1"/>
  <c r="O336" i="1"/>
  <c r="P336" i="1"/>
  <c r="A337" i="1"/>
  <c r="B337" i="1"/>
  <c r="C337" i="1"/>
  <c r="D337" i="1"/>
  <c r="X337" i="1" s="1"/>
  <c r="E337" i="1"/>
  <c r="F337" i="1"/>
  <c r="R337" i="1" s="1"/>
  <c r="S337" i="1" s="1"/>
  <c r="G337" i="1"/>
  <c r="H337" i="1"/>
  <c r="Y337" i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V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I340" i="1"/>
  <c r="J340" i="1"/>
  <c r="Z340" i="1"/>
  <c r="K340" i="1"/>
  <c r="L340" i="1"/>
  <c r="V340" i="1" s="1"/>
  <c r="M340" i="1"/>
  <c r="N340" i="1"/>
  <c r="O340" i="1"/>
  <c r="P340" i="1"/>
  <c r="Y340" i="1"/>
  <c r="AE340" i="1" s="1"/>
  <c r="A341" i="1"/>
  <c r="B341" i="1"/>
  <c r="C341" i="1"/>
  <c r="D341" i="1" s="1"/>
  <c r="X341" i="1" s="1"/>
  <c r="E341" i="1"/>
  <c r="F341" i="1"/>
  <c r="R341" i="1"/>
  <c r="S341" i="1" s="1"/>
  <c r="G341" i="1"/>
  <c r="H341" i="1"/>
  <c r="Y341" i="1" s="1"/>
  <c r="AE341" i="1" s="1"/>
  <c r="I341" i="1"/>
  <c r="J341" i="1"/>
  <c r="Z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/>
  <c r="AE342" i="1" s="1"/>
  <c r="I342" i="1"/>
  <c r="J342" i="1"/>
  <c r="Z342" i="1" s="1"/>
  <c r="K342" i="1"/>
  <c r="L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 s="1"/>
  <c r="I344" i="1"/>
  <c r="J344" i="1"/>
  <c r="Z344" i="1"/>
  <c r="AA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R345" i="1"/>
  <c r="S345" i="1"/>
  <c r="G345" i="1"/>
  <c r="H345" i="1"/>
  <c r="Y345" i="1"/>
  <c r="AE345" i="1" s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R346" i="1" s="1"/>
  <c r="F346" i="1"/>
  <c r="G346" i="1"/>
  <c r="H346" i="1"/>
  <c r="Y346" i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/>
  <c r="K347" i="1"/>
  <c r="L347" i="1"/>
  <c r="M347" i="1"/>
  <c r="N347" i="1"/>
  <c r="O347" i="1"/>
  <c r="P347" i="1"/>
  <c r="A348" i="1"/>
  <c r="B348" i="1"/>
  <c r="C348" i="1"/>
  <c r="D348" i="1"/>
  <c r="X348" i="1" s="1"/>
  <c r="E348" i="1"/>
  <c r="F348" i="1"/>
  <c r="R348" i="1" s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 s="1"/>
  <c r="S349" i="1" s="1"/>
  <c r="F349" i="1"/>
  <c r="G349" i="1"/>
  <c r="H349" i="1"/>
  <c r="Y349" i="1"/>
  <c r="AE349" i="1"/>
  <c r="I349" i="1"/>
  <c r="J349" i="1"/>
  <c r="Z349" i="1" s="1"/>
  <c r="K349" i="1"/>
  <c r="L349" i="1"/>
  <c r="T349" i="1" s="1"/>
  <c r="V349" i="1"/>
  <c r="M349" i="1"/>
  <c r="N349" i="1"/>
  <c r="O349" i="1"/>
  <c r="P349" i="1"/>
  <c r="A350" i="1"/>
  <c r="B350" i="1"/>
  <c r="C350" i="1"/>
  <c r="D350" i="1"/>
  <c r="X350" i="1" s="1"/>
  <c r="E350" i="1"/>
  <c r="R350" i="1"/>
  <c r="S350" i="1" s="1"/>
  <c r="F350" i="1"/>
  <c r="G350" i="1"/>
  <c r="H350" i="1"/>
  <c r="Y350" i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/>
  <c r="I351" i="1"/>
  <c r="J351" i="1"/>
  <c r="Z351" i="1"/>
  <c r="K351" i="1"/>
  <c r="L351" i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I354" i="1"/>
  <c r="J354" i="1"/>
  <c r="Z354" i="1" s="1"/>
  <c r="K354" i="1"/>
  <c r="L354" i="1"/>
  <c r="T354" i="1" s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G355" i="1"/>
  <c r="H355" i="1"/>
  <c r="Y355" i="1"/>
  <c r="AE355" i="1"/>
  <c r="I355" i="1"/>
  <c r="J355" i="1"/>
  <c r="Z355" i="1"/>
  <c r="K355" i="1"/>
  <c r="L355" i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/>
  <c r="AA358" i="1"/>
  <c r="K358" i="1"/>
  <c r="L358" i="1"/>
  <c r="T358" i="1" s="1"/>
  <c r="U358" i="1" s="1"/>
  <c r="V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/>
  <c r="AE359" i="1"/>
  <c r="I359" i="1"/>
  <c r="J359" i="1"/>
  <c r="Z359" i="1" s="1"/>
  <c r="K359" i="1"/>
  <c r="L359" i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T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/>
  <c r="AE361" i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/>
  <c r="I363" i="1"/>
  <c r="J363" i="1"/>
  <c r="Z363" i="1" s="1"/>
  <c r="AA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R364" i="1" s="1"/>
  <c r="S364" i="1" s="1"/>
  <c r="F364" i="1"/>
  <c r="G364" i="1"/>
  <c r="H364" i="1"/>
  <c r="Y364" i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 s="1"/>
  <c r="AE366" i="1" s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 s="1"/>
  <c r="AE368" i="1" s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/>
  <c r="X369" i="1"/>
  <c r="E369" i="1"/>
  <c r="R369" i="1" s="1"/>
  <c r="S369" i="1" s="1"/>
  <c r="F369" i="1"/>
  <c r="G369" i="1"/>
  <c r="H369" i="1"/>
  <c r="Y369" i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R370" i="1"/>
  <c r="S370" i="1"/>
  <c r="F370" i="1"/>
  <c r="G370" i="1"/>
  <c r="H370" i="1"/>
  <c r="Y370" i="1"/>
  <c r="AE370" i="1"/>
  <c r="I370" i="1"/>
  <c r="J370" i="1"/>
  <c r="Z370" i="1"/>
  <c r="AA370" i="1" s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AE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AA372" i="1" s="1"/>
  <c r="E372" i="1"/>
  <c r="F372" i="1"/>
  <c r="R372" i="1"/>
  <c r="S372" i="1"/>
  <c r="G372" i="1"/>
  <c r="H372" i="1"/>
  <c r="Y372" i="1" s="1"/>
  <c r="AE372" i="1" s="1"/>
  <c r="I372" i="1"/>
  <c r="J372" i="1"/>
  <c r="Z372" i="1"/>
  <c r="K372" i="1"/>
  <c r="L372" i="1"/>
  <c r="M372" i="1"/>
  <c r="N372" i="1"/>
  <c r="O372" i="1"/>
  <c r="P372" i="1"/>
  <c r="A373" i="1"/>
  <c r="B373" i="1"/>
  <c r="C373" i="1"/>
  <c r="D373" i="1"/>
  <c r="X373" i="1"/>
  <c r="E373" i="1"/>
  <c r="F373" i="1"/>
  <c r="G373" i="1"/>
  <c r="H373" i="1"/>
  <c r="Y373" i="1"/>
  <c r="AE373" i="1" s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/>
  <c r="X374" i="1"/>
  <c r="E374" i="1"/>
  <c r="F374" i="1"/>
  <c r="R374" i="1" s="1"/>
  <c r="S374" i="1" s="1"/>
  <c r="G374" i="1"/>
  <c r="H374" i="1"/>
  <c r="Y374" i="1"/>
  <c r="AE374" i="1"/>
  <c r="I374" i="1"/>
  <c r="J374" i="1"/>
  <c r="Z374" i="1"/>
  <c r="AA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/>
  <c r="AA375" i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R376" i="1"/>
  <c r="S376" i="1" s="1"/>
  <c r="G376" i="1"/>
  <c r="H376" i="1"/>
  <c r="Y376" i="1"/>
  <c r="AE376" i="1" s="1"/>
  <c r="I376" i="1"/>
  <c r="J376" i="1"/>
  <c r="Z376" i="1"/>
  <c r="K376" i="1"/>
  <c r="L376" i="1"/>
  <c r="T376" i="1" s="1"/>
  <c r="U376" i="1" s="1"/>
  <c r="M376" i="1"/>
  <c r="N376" i="1"/>
  <c r="O376" i="1"/>
  <c r="P376" i="1"/>
  <c r="A377" i="1"/>
  <c r="B377" i="1"/>
  <c r="C377" i="1"/>
  <c r="D377" i="1"/>
  <c r="X377" i="1" s="1"/>
  <c r="E377" i="1"/>
  <c r="F377" i="1"/>
  <c r="R377" i="1"/>
  <c r="S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/>
  <c r="AE378" i="1"/>
  <c r="I378" i="1"/>
  <c r="J378" i="1"/>
  <c r="Z378" i="1"/>
  <c r="K378" i="1"/>
  <c r="L378" i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/>
  <c r="X380" i="1" s="1"/>
  <c r="E380" i="1"/>
  <c r="F380" i="1"/>
  <c r="R380" i="1" s="1"/>
  <c r="S380" i="1" s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/>
  <c r="AE381" i="1"/>
  <c r="I381" i="1"/>
  <c r="J381" i="1"/>
  <c r="Z381" i="1"/>
  <c r="AA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AA383" i="1" s="1"/>
  <c r="E383" i="1"/>
  <c r="F383" i="1"/>
  <c r="G383" i="1"/>
  <c r="H383" i="1"/>
  <c r="Y383" i="1"/>
  <c r="AE383" i="1"/>
  <c r="I383" i="1"/>
  <c r="J383" i="1"/>
  <c r="Z383" i="1"/>
  <c r="K383" i="1"/>
  <c r="L383" i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AE385" i="1"/>
  <c r="I385" i="1"/>
  <c r="J385" i="1"/>
  <c r="Z385" i="1" s="1"/>
  <c r="K385" i="1"/>
  <c r="L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 s="1"/>
  <c r="AE386" i="1" s="1"/>
  <c r="I386" i="1"/>
  <c r="J386" i="1"/>
  <c r="Z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/>
  <c r="AE387" i="1"/>
  <c r="I387" i="1"/>
  <c r="J387" i="1"/>
  <c r="Z387" i="1" s="1"/>
  <c r="K387" i="1"/>
  <c r="L387" i="1"/>
  <c r="M387" i="1"/>
  <c r="N387" i="1"/>
  <c r="O387" i="1"/>
  <c r="P387" i="1"/>
  <c r="A388" i="1"/>
  <c r="B388" i="1"/>
  <c r="C388" i="1"/>
  <c r="D388" i="1"/>
  <c r="X388" i="1"/>
  <c r="E388" i="1"/>
  <c r="F388" i="1"/>
  <c r="R388" i="1"/>
  <c r="S388" i="1"/>
  <c r="G388" i="1"/>
  <c r="H388" i="1"/>
  <c r="Y388" i="1"/>
  <c r="AE388" i="1"/>
  <c r="I388" i="1"/>
  <c r="J388" i="1"/>
  <c r="Z388" i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 s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/>
  <c r="I390" i="1"/>
  <c r="J390" i="1"/>
  <c r="Z390" i="1" s="1"/>
  <c r="K390" i="1"/>
  <c r="L390" i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/>
  <c r="AE391" i="1" s="1"/>
  <c r="I391" i="1"/>
  <c r="J391" i="1"/>
  <c r="Z391" i="1"/>
  <c r="K391" i="1"/>
  <c r="L391" i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/>
  <c r="AE392" i="1"/>
  <c r="I392" i="1"/>
  <c r="J392" i="1"/>
  <c r="Z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 s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R394" i="1" s="1"/>
  <c r="S394" i="1" s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R395" i="1"/>
  <c r="S395" i="1"/>
  <c r="G395" i="1"/>
  <c r="H395" i="1"/>
  <c r="Y395" i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R396" i="1" s="1"/>
  <c r="S396" i="1" s="1"/>
  <c r="G396" i="1"/>
  <c r="H396" i="1"/>
  <c r="Y396" i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G397" i="1"/>
  <c r="H397" i="1"/>
  <c r="Y397" i="1" s="1"/>
  <c r="AE397" i="1" s="1"/>
  <c r="I397" i="1"/>
  <c r="J397" i="1"/>
  <c r="Z397" i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R398" i="1" s="1"/>
  <c r="S398" i="1" s="1"/>
  <c r="G398" i="1"/>
  <c r="H398" i="1"/>
  <c r="Y398" i="1"/>
  <c r="AE398" i="1"/>
  <c r="I398" i="1"/>
  <c r="J398" i="1"/>
  <c r="Z398" i="1"/>
  <c r="K398" i="1"/>
  <c r="L398" i="1"/>
  <c r="T398" i="1" s="1"/>
  <c r="M398" i="1"/>
  <c r="N398" i="1"/>
  <c r="O398" i="1"/>
  <c r="P398" i="1"/>
  <c r="A399" i="1"/>
  <c r="B399" i="1"/>
  <c r="C399" i="1"/>
  <c r="D399" i="1"/>
  <c r="X399" i="1"/>
  <c r="E399" i="1"/>
  <c r="F399" i="1"/>
  <c r="R399" i="1" s="1"/>
  <c r="S399" i="1" s="1"/>
  <c r="G399" i="1"/>
  <c r="H399" i="1"/>
  <c r="Y399" i="1" s="1"/>
  <c r="AE399" i="1" s="1"/>
  <c r="I399" i="1"/>
  <c r="J399" i="1"/>
  <c r="Z399" i="1"/>
  <c r="K399" i="1"/>
  <c r="L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/>
  <c r="S401" i="1" s="1"/>
  <c r="G401" i="1"/>
  <c r="H401" i="1"/>
  <c r="Y401" i="1" s="1"/>
  <c r="AE401" i="1" s="1"/>
  <c r="I401" i="1"/>
  <c r="J401" i="1"/>
  <c r="Z401" i="1"/>
  <c r="K401" i="1"/>
  <c r="L401" i="1"/>
  <c r="T401" i="1" s="1"/>
  <c r="U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/>
  <c r="I403" i="1"/>
  <c r="J403" i="1"/>
  <c r="Z403" i="1" s="1"/>
  <c r="K403" i="1"/>
  <c r="L403" i="1"/>
  <c r="T403" i="1"/>
  <c r="U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 s="1"/>
  <c r="I405" i="1"/>
  <c r="J405" i="1"/>
  <c r="Z405" i="1" s="1"/>
  <c r="K405" i="1"/>
  <c r="L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 s="1"/>
  <c r="K406" i="1"/>
  <c r="T406" i="1"/>
  <c r="U406" i="1" s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/>
  <c r="I408" i="1"/>
  <c r="J408" i="1"/>
  <c r="Z408" i="1" s="1"/>
  <c r="K408" i="1"/>
  <c r="L408" i="1"/>
  <c r="M408" i="1"/>
  <c r="N408" i="1"/>
  <c r="O408" i="1"/>
  <c r="P408" i="1"/>
  <c r="A409" i="1"/>
  <c r="B409" i="1"/>
  <c r="C409" i="1"/>
  <c r="D409" i="1"/>
  <c r="X409" i="1"/>
  <c r="E409" i="1"/>
  <c r="F409" i="1"/>
  <c r="R409" i="1" s="1"/>
  <c r="S409" i="1" s="1"/>
  <c r="G409" i="1"/>
  <c r="H409" i="1"/>
  <c r="Y409" i="1"/>
  <c r="AE409" i="1"/>
  <c r="I409" i="1"/>
  <c r="J409" i="1"/>
  <c r="Z409" i="1"/>
  <c r="AA409" i="1" s="1"/>
  <c r="K409" i="1"/>
  <c r="L409" i="1"/>
  <c r="M409" i="1"/>
  <c r="N409" i="1"/>
  <c r="O409" i="1"/>
  <c r="P409" i="1"/>
  <c r="A410" i="1"/>
  <c r="B410" i="1"/>
  <c r="C410" i="1"/>
  <c r="D410" i="1"/>
  <c r="X410" i="1"/>
  <c r="E410" i="1"/>
  <c r="R410" i="1" s="1"/>
  <c r="F410" i="1"/>
  <c r="G410" i="1"/>
  <c r="H410" i="1"/>
  <c r="Y410" i="1" s="1"/>
  <c r="AE410" i="1" s="1"/>
  <c r="I410" i="1"/>
  <c r="J410" i="1"/>
  <c r="Z410" i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R411" i="1"/>
  <c r="S411" i="1"/>
  <c r="G411" i="1"/>
  <c r="H411" i="1"/>
  <c r="Y411" i="1" s="1"/>
  <c r="AE411" i="1" s="1"/>
  <c r="I411" i="1"/>
  <c r="J411" i="1"/>
  <c r="Z411" i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F412" i="1"/>
  <c r="R412" i="1" s="1"/>
  <c r="S412" i="1" s="1"/>
  <c r="G412" i="1"/>
  <c r="H412" i="1"/>
  <c r="Y412" i="1"/>
  <c r="AE412" i="1"/>
  <c r="I412" i="1"/>
  <c r="J412" i="1"/>
  <c r="Z412" i="1" s="1"/>
  <c r="K412" i="1"/>
  <c r="L412" i="1"/>
  <c r="M412" i="1"/>
  <c r="N412" i="1"/>
  <c r="O412" i="1"/>
  <c r="P412" i="1"/>
  <c r="A413" i="1"/>
  <c r="B413" i="1"/>
  <c r="C413" i="1"/>
  <c r="D413" i="1"/>
  <c r="X413" i="1"/>
  <c r="E413" i="1"/>
  <c r="F413" i="1"/>
  <c r="R413" i="1" s="1"/>
  <c r="G413" i="1"/>
  <c r="H413" i="1"/>
  <c r="Y413" i="1"/>
  <c r="AE413" i="1"/>
  <c r="I413" i="1"/>
  <c r="J413" i="1"/>
  <c r="Z413" i="1"/>
  <c r="K413" i="1"/>
  <c r="L413" i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 s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 s="1"/>
  <c r="E415" i="1"/>
  <c r="R415" i="1" s="1"/>
  <c r="S415" i="1" s="1"/>
  <c r="F415" i="1"/>
  <c r="G415" i="1"/>
  <c r="H415" i="1"/>
  <c r="Y415" i="1"/>
  <c r="AE415" i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M417" i="1"/>
  <c r="N417" i="1"/>
  <c r="O417" i="1"/>
  <c r="P417" i="1"/>
  <c r="A418" i="1"/>
  <c r="B418" i="1"/>
  <c r="C418" i="1"/>
  <c r="D418" i="1"/>
  <c r="X418" i="1"/>
  <c r="E418" i="1"/>
  <c r="F418" i="1"/>
  <c r="G418" i="1"/>
  <c r="H418" i="1"/>
  <c r="Y418" i="1"/>
  <c r="AE418" i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 s="1"/>
  <c r="X419" i="1" s="1"/>
  <c r="AA419" i="1" s="1"/>
  <c r="E419" i="1"/>
  <c r="F419" i="1"/>
  <c r="G419" i="1"/>
  <c r="H419" i="1"/>
  <c r="Y419" i="1"/>
  <c r="AE419" i="1"/>
  <c r="I419" i="1"/>
  <c r="J419" i="1"/>
  <c r="Z419" i="1"/>
  <c r="K419" i="1"/>
  <c r="L419" i="1"/>
  <c r="T419" i="1"/>
  <c r="M419" i="1"/>
  <c r="N419" i="1"/>
  <c r="O419" i="1"/>
  <c r="P419" i="1"/>
  <c r="A420" i="1"/>
  <c r="B420" i="1"/>
  <c r="C420" i="1"/>
  <c r="D420" i="1"/>
  <c r="X420" i="1"/>
  <c r="E420" i="1"/>
  <c r="F420" i="1"/>
  <c r="R420" i="1" s="1"/>
  <c r="S420" i="1" s="1"/>
  <c r="G420" i="1"/>
  <c r="H420" i="1"/>
  <c r="Y420" i="1" s="1"/>
  <c r="AE420" i="1" s="1"/>
  <c r="I420" i="1"/>
  <c r="J420" i="1"/>
  <c r="Z420" i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/>
  <c r="I421" i="1"/>
  <c r="J421" i="1"/>
  <c r="Z421" i="1" s="1"/>
  <c r="AA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R422" i="1" s="1"/>
  <c r="S422" i="1" s="1"/>
  <c r="G422" i="1"/>
  <c r="H422" i="1"/>
  <c r="Y422" i="1" s="1"/>
  <c r="AE422" i="1" s="1"/>
  <c r="I422" i="1"/>
  <c r="J422" i="1"/>
  <c r="Z422" i="1"/>
  <c r="AA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 s="1"/>
  <c r="G423" i="1"/>
  <c r="H423" i="1"/>
  <c r="Y423" i="1"/>
  <c r="AE423" i="1" s="1"/>
  <c r="I423" i="1"/>
  <c r="J423" i="1"/>
  <c r="Z423" i="1"/>
  <c r="AA423" i="1"/>
  <c r="K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R424" i="1" s="1"/>
  <c r="S424" i="1" s="1"/>
  <c r="G424" i="1"/>
  <c r="H424" i="1"/>
  <c r="Y424" i="1"/>
  <c r="AE424" i="1" s="1"/>
  <c r="I424" i="1"/>
  <c r="J424" i="1"/>
  <c r="Z424" i="1"/>
  <c r="AA424" i="1"/>
  <c r="K424" i="1"/>
  <c r="L424" i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/>
  <c r="I425" i="1"/>
  <c r="J425" i="1"/>
  <c r="Z425" i="1" s="1"/>
  <c r="K425" i="1"/>
  <c r="L425" i="1"/>
  <c r="T425" i="1" s="1"/>
  <c r="M425" i="1"/>
  <c r="N425" i="1"/>
  <c r="O425" i="1"/>
  <c r="P425" i="1"/>
  <c r="A426" i="1"/>
  <c r="B426" i="1"/>
  <c r="C426" i="1"/>
  <c r="D426" i="1"/>
  <c r="X426" i="1"/>
  <c r="E426" i="1"/>
  <c r="F426" i="1"/>
  <c r="R426" i="1"/>
  <c r="S426" i="1" s="1"/>
  <c r="G426" i="1"/>
  <c r="H426" i="1"/>
  <c r="Y426" i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 s="1"/>
  <c r="G427" i="1"/>
  <c r="H427" i="1"/>
  <c r="Y427" i="1" s="1"/>
  <c r="AE427" i="1" s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/>
  <c r="E428" i="1"/>
  <c r="F428" i="1"/>
  <c r="G428" i="1"/>
  <c r="H428" i="1"/>
  <c r="Y428" i="1" s="1"/>
  <c r="AE428" i="1" s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/>
  <c r="S430" i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 s="1"/>
  <c r="AE434" i="1" s="1"/>
  <c r="I434" i="1"/>
  <c r="J434" i="1"/>
  <c r="Z434" i="1" s="1"/>
  <c r="K434" i="1"/>
  <c r="L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/>
  <c r="AE436" i="1"/>
  <c r="I436" i="1"/>
  <c r="J436" i="1"/>
  <c r="Z436" i="1" s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/>
  <c r="AE437" i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F439" i="1"/>
  <c r="R439" i="1"/>
  <c r="S439" i="1" s="1"/>
  <c r="G439" i="1"/>
  <c r="H439" i="1"/>
  <c r="Y439" i="1" s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S441" i="1" s="1"/>
  <c r="G441" i="1"/>
  <c r="H441" i="1"/>
  <c r="Y441" i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/>
  <c r="S443" i="1" s="1"/>
  <c r="G443" i="1"/>
  <c r="H443" i="1"/>
  <c r="Y443" i="1" s="1"/>
  <c r="AE443" i="1" s="1"/>
  <c r="I443" i="1"/>
  <c r="J443" i="1"/>
  <c r="Z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I444" i="1"/>
  <c r="J444" i="1"/>
  <c r="K444" i="1"/>
  <c r="L444" i="1"/>
  <c r="V444" i="1"/>
  <c r="M444" i="1"/>
  <c r="N444" i="1"/>
  <c r="O444" i="1"/>
  <c r="P444" i="1"/>
  <c r="Z444" i="1"/>
  <c r="A445" i="1"/>
  <c r="B445" i="1"/>
  <c r="C445" i="1"/>
  <c r="D445" i="1" s="1"/>
  <c r="X445" i="1" s="1"/>
  <c r="E445" i="1"/>
  <c r="F445" i="1"/>
  <c r="R445" i="1" s="1"/>
  <c r="S445" i="1" s="1"/>
  <c r="G445" i="1"/>
  <c r="H445" i="1"/>
  <c r="Y445" i="1" s="1"/>
  <c r="AE445" i="1"/>
  <c r="I445" i="1"/>
  <c r="J445" i="1"/>
  <c r="Z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R447" i="1" s="1"/>
  <c r="S447" i="1" s="1"/>
  <c r="G447" i="1"/>
  <c r="H447" i="1"/>
  <c r="Y447" i="1"/>
  <c r="I447" i="1"/>
  <c r="J447" i="1"/>
  <c r="Z447" i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R448" i="1" s="1"/>
  <c r="S448" i="1" s="1"/>
  <c r="G448" i="1"/>
  <c r="H448" i="1"/>
  <c r="Y448" i="1"/>
  <c r="AE448" i="1" s="1"/>
  <c r="I448" i="1"/>
  <c r="J448" i="1"/>
  <c r="Z448" i="1"/>
  <c r="K448" i="1"/>
  <c r="T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 s="1"/>
  <c r="S449" i="1" s="1"/>
  <c r="G449" i="1"/>
  <c r="H449" i="1"/>
  <c r="Y449" i="1" s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R451" i="1"/>
  <c r="S451" i="1" s="1"/>
  <c r="F451" i="1"/>
  <c r="G451" i="1"/>
  <c r="H451" i="1"/>
  <c r="Y451" i="1" s="1"/>
  <c r="AE451" i="1" s="1"/>
  <c r="I451" i="1"/>
  <c r="J451" i="1"/>
  <c r="Z451" i="1" s="1"/>
  <c r="K451" i="1"/>
  <c r="L451" i="1"/>
  <c r="T451" i="1"/>
  <c r="M451" i="1"/>
  <c r="N451" i="1"/>
  <c r="O451" i="1"/>
  <c r="P451" i="1"/>
  <c r="A452" i="1"/>
  <c r="B452" i="1"/>
  <c r="C452" i="1"/>
  <c r="D452" i="1"/>
  <c r="X452" i="1" s="1"/>
  <c r="E452" i="1"/>
  <c r="F452" i="1"/>
  <c r="G452" i="1"/>
  <c r="H452" i="1"/>
  <c r="Y452" i="1" s="1"/>
  <c r="AE452" i="1"/>
  <c r="I452" i="1"/>
  <c r="J452" i="1"/>
  <c r="Z452" i="1" s="1"/>
  <c r="K452" i="1"/>
  <c r="L452" i="1"/>
  <c r="V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 s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/>
  <c r="I454" i="1"/>
  <c r="J454" i="1"/>
  <c r="Z454" i="1" s="1"/>
  <c r="K454" i="1"/>
  <c r="L454" i="1"/>
  <c r="M454" i="1"/>
  <c r="N454" i="1"/>
  <c r="O454" i="1"/>
  <c r="P454" i="1"/>
  <c r="A455" i="1"/>
  <c r="B455" i="1"/>
  <c r="C455" i="1"/>
  <c r="D455" i="1" s="1"/>
  <c r="X455" i="1"/>
  <c r="E455" i="1"/>
  <c r="F455" i="1"/>
  <c r="G455" i="1"/>
  <c r="H455" i="1"/>
  <c r="Y455" i="1" s="1"/>
  <c r="AE455" i="1" s="1"/>
  <c r="I455" i="1"/>
  <c r="J455" i="1"/>
  <c r="Z455" i="1" s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R457" i="1"/>
  <c r="S457" i="1" s="1"/>
  <c r="F457" i="1"/>
  <c r="G457" i="1"/>
  <c r="H457" i="1"/>
  <c r="Y457" i="1" s="1"/>
  <c r="AE457" i="1" s="1"/>
  <c r="I457" i="1"/>
  <c r="J457" i="1"/>
  <c r="Z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R458" i="1"/>
  <c r="S458" i="1"/>
  <c r="F458" i="1"/>
  <c r="G458" i="1"/>
  <c r="H458" i="1"/>
  <c r="Y458" i="1" s="1"/>
  <c r="AE458" i="1" s="1"/>
  <c r="I458" i="1"/>
  <c r="J458" i="1"/>
  <c r="Z458" i="1" s="1"/>
  <c r="K458" i="1"/>
  <c r="T458" i="1"/>
  <c r="U458" i="1" s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 s="1"/>
  <c r="I459" i="1"/>
  <c r="J459" i="1"/>
  <c r="Z459" i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R460" i="1" s="1"/>
  <c r="S460" i="1" s="1"/>
  <c r="G460" i="1"/>
  <c r="H460" i="1"/>
  <c r="Y460" i="1" s="1"/>
  <c r="AE460" i="1" s="1"/>
  <c r="I460" i="1"/>
  <c r="J460" i="1"/>
  <c r="Z460" i="1" s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 s="1"/>
  <c r="K461" i="1"/>
  <c r="L461" i="1"/>
  <c r="V461" i="1" s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 s="1"/>
  <c r="AE462" i="1" s="1"/>
  <c r="I462" i="1"/>
  <c r="J462" i="1"/>
  <c r="Z462" i="1" s="1"/>
  <c r="AA462" i="1" s="1"/>
  <c r="K462" i="1"/>
  <c r="L462" i="1"/>
  <c r="V462" i="1" s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 s="1"/>
  <c r="K463" i="1"/>
  <c r="L463" i="1"/>
  <c r="V463" i="1" s="1"/>
  <c r="T463" i="1"/>
  <c r="U463" i="1" s="1"/>
  <c r="M463" i="1"/>
  <c r="N463" i="1"/>
  <c r="O463" i="1"/>
  <c r="P463" i="1"/>
  <c r="A464" i="1"/>
  <c r="B464" i="1"/>
  <c r="C464" i="1"/>
  <c r="D464" i="1" s="1"/>
  <c r="X464" i="1" s="1"/>
  <c r="E464" i="1"/>
  <c r="F464" i="1"/>
  <c r="R464" i="1"/>
  <c r="S464" i="1" s="1"/>
  <c r="G464" i="1"/>
  <c r="H464" i="1"/>
  <c r="Y464" i="1" s="1"/>
  <c r="AE464" i="1" s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/>
  <c r="S465" i="1" s="1"/>
  <c r="G465" i="1"/>
  <c r="H465" i="1"/>
  <c r="Y465" i="1" s="1"/>
  <c r="AE465" i="1" s="1"/>
  <c r="I465" i="1"/>
  <c r="J465" i="1"/>
  <c r="Z465" i="1"/>
  <c r="AA465" i="1" s="1"/>
  <c r="K465" i="1"/>
  <c r="T465" i="1" s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 s="1"/>
  <c r="K466" i="1"/>
  <c r="L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 s="1"/>
  <c r="AE467" i="1"/>
  <c r="I467" i="1"/>
  <c r="J467" i="1"/>
  <c r="Z467" i="1" s="1"/>
  <c r="AA467" i="1" s="1"/>
  <c r="K467" i="1"/>
  <c r="L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R469" i="1"/>
  <c r="S469" i="1" s="1"/>
  <c r="G469" i="1"/>
  <c r="H469" i="1"/>
  <c r="Y469" i="1"/>
  <c r="AE469" i="1" s="1"/>
  <c r="I469" i="1"/>
  <c r="J469" i="1"/>
  <c r="Z469" i="1"/>
  <c r="K469" i="1"/>
  <c r="L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 s="1"/>
  <c r="AA470" i="1" s="1"/>
  <c r="K470" i="1"/>
  <c r="L470" i="1"/>
  <c r="V470" i="1"/>
  <c r="M470" i="1"/>
  <c r="N470" i="1"/>
  <c r="O470" i="1"/>
  <c r="P470" i="1"/>
  <c r="A471" i="1"/>
  <c r="B471" i="1"/>
  <c r="C471" i="1"/>
  <c r="D471" i="1"/>
  <c r="X471" i="1" s="1"/>
  <c r="E471" i="1"/>
  <c r="F471" i="1"/>
  <c r="R471" i="1" s="1"/>
  <c r="S471" i="1" s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AE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 s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R475" i="1"/>
  <c r="S475" i="1" s="1"/>
  <c r="G475" i="1"/>
  <c r="H475" i="1"/>
  <c r="Y475" i="1"/>
  <c r="AE475" i="1" s="1"/>
  <c r="I475" i="1"/>
  <c r="J475" i="1"/>
  <c r="Z475" i="1"/>
  <c r="AA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 s="1"/>
  <c r="AE476" i="1" s="1"/>
  <c r="I476" i="1"/>
  <c r="J476" i="1"/>
  <c r="Z476" i="1" s="1"/>
  <c r="K476" i="1"/>
  <c r="L476" i="1"/>
  <c r="V476" i="1"/>
  <c r="M476" i="1"/>
  <c r="N476" i="1"/>
  <c r="O476" i="1"/>
  <c r="P476" i="1"/>
  <c r="A477" i="1"/>
  <c r="B477" i="1"/>
  <c r="C477" i="1"/>
  <c r="D477" i="1"/>
  <c r="X477" i="1"/>
  <c r="E477" i="1"/>
  <c r="F477" i="1"/>
  <c r="G477" i="1"/>
  <c r="H477" i="1"/>
  <c r="Y477" i="1"/>
  <c r="AE477" i="1" s="1"/>
  <c r="I477" i="1"/>
  <c r="J477" i="1"/>
  <c r="Z477" i="1" s="1"/>
  <c r="AA477" i="1" s="1"/>
  <c r="K477" i="1"/>
  <c r="L477" i="1"/>
  <c r="T477" i="1"/>
  <c r="U477" i="1" s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 s="1"/>
  <c r="I478" i="1"/>
  <c r="J478" i="1"/>
  <c r="Z478" i="1" s="1"/>
  <c r="K478" i="1"/>
  <c r="L478" i="1"/>
  <c r="T478" i="1" s="1"/>
  <c r="U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 s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 s="1"/>
  <c r="AE480" i="1" s="1"/>
  <c r="I480" i="1"/>
  <c r="J480" i="1"/>
  <c r="Z480" i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R481" i="1" s="1"/>
  <c r="S481" i="1" s="1"/>
  <c r="G481" i="1"/>
  <c r="H481" i="1"/>
  <c r="Y481" i="1" s="1"/>
  <c r="AE481" i="1" s="1"/>
  <c r="I481" i="1"/>
  <c r="J481" i="1"/>
  <c r="Z481" i="1"/>
  <c r="AA481" i="1" s="1"/>
  <c r="K481" i="1"/>
  <c r="L481" i="1"/>
  <c r="T481" i="1" s="1"/>
  <c r="U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 s="1"/>
  <c r="K482" i="1"/>
  <c r="L482" i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 s="1"/>
  <c r="K484" i="1"/>
  <c r="L484" i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 s="1"/>
  <c r="AE485" i="1" s="1"/>
  <c r="I485" i="1"/>
  <c r="J485" i="1"/>
  <c r="Z485" i="1"/>
  <c r="K485" i="1"/>
  <c r="L485" i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 s="1"/>
  <c r="AE486" i="1" s="1"/>
  <c r="I486" i="1"/>
  <c r="J486" i="1"/>
  <c r="Z486" i="1"/>
  <c r="AA486" i="1" s="1"/>
  <c r="K486" i="1"/>
  <c r="AB486" i="1"/>
  <c r="T486" i="1"/>
  <c r="U486" i="1" s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 s="1"/>
  <c r="AA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 s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 s="1"/>
  <c r="K491" i="1"/>
  <c r="L491" i="1"/>
  <c r="V491" i="1"/>
  <c r="M491" i="1"/>
  <c r="N491" i="1"/>
  <c r="O491" i="1"/>
  <c r="P491" i="1"/>
  <c r="A492" i="1"/>
  <c r="B492" i="1"/>
  <c r="C492" i="1"/>
  <c r="D492" i="1"/>
  <c r="X492" i="1" s="1"/>
  <c r="E492" i="1"/>
  <c r="F492" i="1"/>
  <c r="G492" i="1"/>
  <c r="H492" i="1"/>
  <c r="Y492" i="1" s="1"/>
  <c r="AE492" i="1" s="1"/>
  <c r="I492" i="1"/>
  <c r="J492" i="1"/>
  <c r="Z492" i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 s="1"/>
  <c r="AA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/>
  <c r="AE494" i="1" s="1"/>
  <c r="I494" i="1"/>
  <c r="J494" i="1"/>
  <c r="Z494" i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 s="1"/>
  <c r="S495" i="1" s="1"/>
  <c r="G495" i="1"/>
  <c r="H495" i="1"/>
  <c r="Y495" i="1" s="1"/>
  <c r="AE495" i="1" s="1"/>
  <c r="I495" i="1"/>
  <c r="J495" i="1"/>
  <c r="Z495" i="1"/>
  <c r="K495" i="1"/>
  <c r="L495" i="1"/>
  <c r="V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R496" i="1" s="1"/>
  <c r="S496" i="1" s="1"/>
  <c r="G496" i="1"/>
  <c r="H496" i="1"/>
  <c r="Y496" i="1" s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 s="1"/>
  <c r="S501" i="1" s="1"/>
  <c r="G501" i="1"/>
  <c r="H501" i="1"/>
  <c r="Y501" i="1"/>
  <c r="AE501" i="1" s="1"/>
  <c r="I501" i="1"/>
  <c r="J501" i="1"/>
  <c r="Z501" i="1" s="1"/>
  <c r="K501" i="1"/>
  <c r="L501" i="1"/>
  <c r="V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 s="1"/>
  <c r="I502" i="1"/>
  <c r="J502" i="1"/>
  <c r="Z502" i="1" s="1"/>
  <c r="K502" i="1"/>
  <c r="L502" i="1"/>
  <c r="V502" i="1" s="1"/>
  <c r="M502" i="1"/>
  <c r="N502" i="1"/>
  <c r="O502" i="1"/>
  <c r="P502" i="1"/>
  <c r="A503" i="1"/>
  <c r="B503" i="1"/>
  <c r="C503" i="1"/>
  <c r="D503" i="1" s="1"/>
  <c r="X503" i="1"/>
  <c r="E503" i="1"/>
  <c r="F503" i="1"/>
  <c r="G503" i="1"/>
  <c r="H503" i="1"/>
  <c r="Y503" i="1" s="1"/>
  <c r="AE503" i="1" s="1"/>
  <c r="I503" i="1"/>
  <c r="J503" i="1"/>
  <c r="Z503" i="1" s="1"/>
  <c r="AA503" i="1" s="1"/>
  <c r="K503" i="1"/>
  <c r="L503" i="1"/>
  <c r="T503" i="1" s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 s="1"/>
  <c r="AE504" i="1" s="1"/>
  <c r="I504" i="1"/>
  <c r="J504" i="1"/>
  <c r="Z504" i="1"/>
  <c r="AA504" i="1" s="1"/>
  <c r="K504" i="1"/>
  <c r="T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 s="1"/>
  <c r="AA505" i="1"/>
  <c r="K505" i="1"/>
  <c r="T505" i="1" s="1"/>
  <c r="AC505" i="1" s="1"/>
  <c r="AD505" i="1" s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 s="1"/>
  <c r="I506" i="1"/>
  <c r="J506" i="1"/>
  <c r="Z506" i="1" s="1"/>
  <c r="K506" i="1"/>
  <c r="L506" i="1"/>
  <c r="V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/>
  <c r="E508" i="1"/>
  <c r="F508" i="1"/>
  <c r="G508" i="1"/>
  <c r="H508" i="1"/>
  <c r="Y508" i="1" s="1"/>
  <c r="AE508" i="1" s="1"/>
  <c r="I508" i="1"/>
  <c r="J508" i="1"/>
  <c r="Z508" i="1" s="1"/>
  <c r="AA508" i="1"/>
  <c r="K508" i="1"/>
  <c r="L508" i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/>
  <c r="AE509" i="1" s="1"/>
  <c r="I509" i="1"/>
  <c r="J509" i="1"/>
  <c r="Z509" i="1"/>
  <c r="AA509" i="1" s="1"/>
  <c r="K509" i="1"/>
  <c r="L509" i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R512" i="1" s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V512" i="1" s="1"/>
  <c r="M512" i="1"/>
  <c r="N512" i="1"/>
  <c r="O512" i="1"/>
  <c r="P512" i="1"/>
  <c r="A513" i="1"/>
  <c r="B513" i="1"/>
  <c r="C513" i="1"/>
  <c r="D513" i="1" s="1"/>
  <c r="X513" i="1" s="1"/>
  <c r="E513" i="1"/>
  <c r="R513" i="1"/>
  <c r="S513" i="1" s="1"/>
  <c r="F513" i="1"/>
  <c r="G513" i="1"/>
  <c r="H513" i="1"/>
  <c r="Y513" i="1" s="1"/>
  <c r="AE513" i="1" s="1"/>
  <c r="I513" i="1"/>
  <c r="J513" i="1"/>
  <c r="Z513" i="1" s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 s="1"/>
  <c r="I514" i="1"/>
  <c r="J514" i="1"/>
  <c r="Z514" i="1" s="1"/>
  <c r="K514" i="1"/>
  <c r="L514" i="1"/>
  <c r="T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 s="1"/>
  <c r="AA515" i="1" s="1"/>
  <c r="K515" i="1"/>
  <c r="T515" i="1"/>
  <c r="L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/>
  <c r="AE516" i="1" s="1"/>
  <c r="I516" i="1"/>
  <c r="J516" i="1"/>
  <c r="Z516" i="1" s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 s="1"/>
  <c r="K517" i="1"/>
  <c r="T517" i="1"/>
  <c r="U517" i="1" s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 s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R519" i="1" s="1"/>
  <c r="S519" i="1" s="1"/>
  <c r="G519" i="1"/>
  <c r="H519" i="1"/>
  <c r="Y519" i="1"/>
  <c r="AE519" i="1" s="1"/>
  <c r="I519" i="1"/>
  <c r="J519" i="1"/>
  <c r="Z519" i="1" s="1"/>
  <c r="K519" i="1"/>
  <c r="L519" i="1"/>
  <c r="V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R522" i="1"/>
  <c r="S522" i="1" s="1"/>
  <c r="G522" i="1"/>
  <c r="H522" i="1"/>
  <c r="Y522" i="1" s="1"/>
  <c r="AE522" i="1" s="1"/>
  <c r="I522" i="1"/>
  <c r="J522" i="1"/>
  <c r="Z522" i="1"/>
  <c r="AA522" i="1"/>
  <c r="K522" i="1"/>
  <c r="L522" i="1"/>
  <c r="V522" i="1" s="1"/>
  <c r="M522" i="1"/>
  <c r="N522" i="1"/>
  <c r="O522" i="1"/>
  <c r="P522" i="1"/>
  <c r="A523" i="1"/>
  <c r="B523" i="1"/>
  <c r="C523" i="1"/>
  <c r="D523" i="1" s="1"/>
  <c r="X523" i="1" s="1"/>
  <c r="E523" i="1"/>
  <c r="F523" i="1"/>
  <c r="R523" i="1"/>
  <c r="S523" i="1"/>
  <c r="G523" i="1"/>
  <c r="H523" i="1"/>
  <c r="Y523" i="1" s="1"/>
  <c r="AE523" i="1" s="1"/>
  <c r="I523" i="1"/>
  <c r="J523" i="1"/>
  <c r="Z523" i="1"/>
  <c r="AA523" i="1" s="1"/>
  <c r="K523" i="1"/>
  <c r="L523" i="1"/>
  <c r="M523" i="1"/>
  <c r="N523" i="1"/>
  <c r="O523" i="1"/>
  <c r="P523" i="1"/>
  <c r="A524" i="1"/>
  <c r="B524" i="1"/>
  <c r="C524" i="1"/>
  <c r="D524" i="1"/>
  <c r="X524" i="1" s="1"/>
  <c r="E524" i="1"/>
  <c r="F524" i="1"/>
  <c r="R524" i="1" s="1"/>
  <c r="S524" i="1"/>
  <c r="G524" i="1"/>
  <c r="H524" i="1"/>
  <c r="Y524" i="1" s="1"/>
  <c r="AE524" i="1" s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 s="1"/>
  <c r="AE525" i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 s="1"/>
  <c r="AA527" i="1" s="1"/>
  <c r="K527" i="1"/>
  <c r="T527" i="1"/>
  <c r="AB527" i="1" s="1"/>
  <c r="L527" i="1"/>
  <c r="M527" i="1"/>
  <c r="N527" i="1"/>
  <c r="O527" i="1"/>
  <c r="P527" i="1"/>
  <c r="A528" i="1"/>
  <c r="B528" i="1"/>
  <c r="C528" i="1"/>
  <c r="D528" i="1" s="1"/>
  <c r="X528" i="1" s="1"/>
  <c r="E528" i="1"/>
  <c r="R528" i="1"/>
  <c r="S528" i="1" s="1"/>
  <c r="F528" i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/>
  <c r="E529" i="1"/>
  <c r="F529" i="1"/>
  <c r="R529" i="1"/>
  <c r="S529" i="1" s="1"/>
  <c r="G529" i="1"/>
  <c r="H529" i="1"/>
  <c r="Y529" i="1"/>
  <c r="AE529" i="1" s="1"/>
  <c r="I529" i="1"/>
  <c r="J529" i="1"/>
  <c r="Z529" i="1"/>
  <c r="AA529" i="1" s="1"/>
  <c r="K529" i="1"/>
  <c r="L529" i="1"/>
  <c r="V529" i="1" s="1"/>
  <c r="M529" i="1"/>
  <c r="N529" i="1"/>
  <c r="O529" i="1"/>
  <c r="P529" i="1"/>
  <c r="A530" i="1"/>
  <c r="B530" i="1"/>
  <c r="C530" i="1"/>
  <c r="D530" i="1" s="1"/>
  <c r="X530" i="1" s="1"/>
  <c r="E530" i="1"/>
  <c r="F530" i="1"/>
  <c r="R530" i="1"/>
  <c r="S530" i="1" s="1"/>
  <c r="G530" i="1"/>
  <c r="H530" i="1"/>
  <c r="Y530" i="1" s="1"/>
  <c r="AE530" i="1" s="1"/>
  <c r="I530" i="1"/>
  <c r="J530" i="1"/>
  <c r="Z530" i="1"/>
  <c r="K530" i="1"/>
  <c r="L530" i="1"/>
  <c r="T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M531" i="1"/>
  <c r="N531" i="1"/>
  <c r="O531" i="1"/>
  <c r="P531" i="1"/>
  <c r="A532" i="1"/>
  <c r="B532" i="1"/>
  <c r="C532" i="1"/>
  <c r="D532" i="1"/>
  <c r="X532" i="1" s="1"/>
  <c r="E532" i="1"/>
  <c r="F532" i="1"/>
  <c r="R532" i="1"/>
  <c r="S532" i="1" s="1"/>
  <c r="G532" i="1"/>
  <c r="H532" i="1"/>
  <c r="Y532" i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R533" i="1" s="1"/>
  <c r="S533" i="1" s="1"/>
  <c r="G533" i="1"/>
  <c r="H533" i="1"/>
  <c r="Y533" i="1"/>
  <c r="AE533" i="1" s="1"/>
  <c r="I533" i="1"/>
  <c r="J533" i="1"/>
  <c r="Z533" i="1" s="1"/>
  <c r="K533" i="1"/>
  <c r="L533" i="1"/>
  <c r="V533" i="1" s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R535" i="1"/>
  <c r="S535" i="1" s="1"/>
  <c r="G535" i="1"/>
  <c r="H535" i="1"/>
  <c r="Y535" i="1"/>
  <c r="AE535" i="1" s="1"/>
  <c r="I535" i="1"/>
  <c r="J535" i="1"/>
  <c r="Z535" i="1"/>
  <c r="AA535" i="1" s="1"/>
  <c r="K535" i="1"/>
  <c r="L535" i="1"/>
  <c r="M535" i="1"/>
  <c r="N535" i="1"/>
  <c r="O535" i="1"/>
  <c r="P535" i="1"/>
  <c r="V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I539" i="1"/>
  <c r="J539" i="1"/>
  <c r="Z539" i="1"/>
  <c r="AA539" i="1" s="1"/>
  <c r="K539" i="1"/>
  <c r="T539" i="1" s="1"/>
  <c r="U539" i="1" s="1"/>
  <c r="L539" i="1"/>
  <c r="M539" i="1"/>
  <c r="N539" i="1"/>
  <c r="O539" i="1"/>
  <c r="P539" i="1"/>
  <c r="V539" i="1"/>
  <c r="Y539" i="1"/>
  <c r="AE539" i="1" s="1"/>
  <c r="A540" i="1"/>
  <c r="B540" i="1"/>
  <c r="C540" i="1"/>
  <c r="D540" i="1"/>
  <c r="X540" i="1"/>
  <c r="E540" i="1"/>
  <c r="F540" i="1"/>
  <c r="G540" i="1"/>
  <c r="H540" i="1"/>
  <c r="Y540" i="1" s="1"/>
  <c r="AE540" i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/>
  <c r="E542" i="1"/>
  <c r="F542" i="1"/>
  <c r="G542" i="1"/>
  <c r="H542" i="1"/>
  <c r="Y542" i="1" s="1"/>
  <c r="AE542" i="1" s="1"/>
  <c r="I542" i="1"/>
  <c r="J542" i="1"/>
  <c r="Z542" i="1" s="1"/>
  <c r="AA542" i="1" s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G543" i="1"/>
  <c r="H543" i="1"/>
  <c r="Y543" i="1" s="1"/>
  <c r="AE543" i="1" s="1"/>
  <c r="I543" i="1"/>
  <c r="J543" i="1"/>
  <c r="Z543" i="1"/>
  <c r="AA543" i="1" s="1"/>
  <c r="K543" i="1"/>
  <c r="L543" i="1"/>
  <c r="V543" i="1"/>
  <c r="M543" i="1"/>
  <c r="N543" i="1"/>
  <c r="O543" i="1"/>
  <c r="P543" i="1"/>
  <c r="A544" i="1"/>
  <c r="B544" i="1"/>
  <c r="C544" i="1"/>
  <c r="D544" i="1"/>
  <c r="X544" i="1" s="1"/>
  <c r="E544" i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R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V547" i="1"/>
  <c r="T547" i="1"/>
  <c r="U547" i="1" s="1"/>
  <c r="M547" i="1"/>
  <c r="N547" i="1"/>
  <c r="O547" i="1"/>
  <c r="P547" i="1"/>
  <c r="A548" i="1"/>
  <c r="B548" i="1"/>
  <c r="C548" i="1"/>
  <c r="D548" i="1" s="1"/>
  <c r="X548" i="1" s="1"/>
  <c r="E548" i="1"/>
  <c r="R548" i="1"/>
  <c r="S548" i="1" s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M549" i="1"/>
  <c r="N549" i="1"/>
  <c r="O549" i="1"/>
  <c r="P549" i="1"/>
  <c r="A550" i="1"/>
  <c r="B550" i="1"/>
  <c r="C550" i="1"/>
  <c r="D550" i="1" s="1"/>
  <c r="X550" i="1" s="1"/>
  <c r="E550" i="1"/>
  <c r="F550" i="1"/>
  <c r="R550" i="1" s="1"/>
  <c r="S550" i="1" s="1"/>
  <c r="G550" i="1"/>
  <c r="H550" i="1"/>
  <c r="Y550" i="1" s="1"/>
  <c r="AE550" i="1" s="1"/>
  <c r="I550" i="1"/>
  <c r="J550" i="1"/>
  <c r="Z550" i="1"/>
  <c r="AA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 s="1"/>
  <c r="AE551" i="1" s="1"/>
  <c r="I551" i="1"/>
  <c r="J551" i="1"/>
  <c r="Z551" i="1" s="1"/>
  <c r="AA551" i="1" s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AE552" i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/>
  <c r="AE553" i="1" s="1"/>
  <c r="I553" i="1"/>
  <c r="J553" i="1"/>
  <c r="Z553" i="1"/>
  <c r="AA553" i="1" s="1"/>
  <c r="K553" i="1"/>
  <c r="L553" i="1"/>
  <c r="V553" i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/>
  <c r="E555" i="1"/>
  <c r="F555" i="1"/>
  <c r="R555" i="1" s="1"/>
  <c r="S555" i="1" s="1"/>
  <c r="G555" i="1"/>
  <c r="H555" i="1"/>
  <c r="Y555" i="1" s="1"/>
  <c r="AE555" i="1"/>
  <c r="I555" i="1"/>
  <c r="J555" i="1"/>
  <c r="Z555" i="1" s="1"/>
  <c r="AA555" i="1" s="1"/>
  <c r="K555" i="1"/>
  <c r="L555" i="1"/>
  <c r="T555" i="1" s="1"/>
  <c r="AB555" i="1" s="1"/>
  <c r="V555" i="1"/>
  <c r="M555" i="1"/>
  <c r="N555" i="1"/>
  <c r="O555" i="1"/>
  <c r="P555" i="1"/>
  <c r="A556" i="1"/>
  <c r="B556" i="1"/>
  <c r="C556" i="1"/>
  <c r="D556" i="1"/>
  <c r="X556" i="1" s="1"/>
  <c r="E556" i="1"/>
  <c r="R556" i="1" s="1"/>
  <c r="S556" i="1" s="1"/>
  <c r="F556" i="1"/>
  <c r="G556" i="1"/>
  <c r="H556" i="1"/>
  <c r="Y556" i="1"/>
  <c r="AE556" i="1" s="1"/>
  <c r="I556" i="1"/>
  <c r="J556" i="1"/>
  <c r="Z556" i="1" s="1"/>
  <c r="AA556" i="1" s="1"/>
  <c r="K556" i="1"/>
  <c r="L556" i="1"/>
  <c r="V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/>
  <c r="I557" i="1"/>
  <c r="J557" i="1"/>
  <c r="Z557" i="1" s="1"/>
  <c r="AA557" i="1" s="1"/>
  <c r="K557" i="1"/>
  <c r="L557" i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/>
  <c r="AA558" i="1" s="1"/>
  <c r="K558" i="1"/>
  <c r="L558" i="1"/>
  <c r="T558" i="1" s="1"/>
  <c r="V558" i="1"/>
  <c r="M558" i="1"/>
  <c r="N558" i="1"/>
  <c r="O558" i="1"/>
  <c r="P558" i="1"/>
  <c r="A559" i="1"/>
  <c r="B559" i="1"/>
  <c r="C559" i="1"/>
  <c r="D559" i="1"/>
  <c r="X559" i="1" s="1"/>
  <c r="E559" i="1"/>
  <c r="R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V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G561" i="1"/>
  <c r="H561" i="1"/>
  <c r="Y561" i="1"/>
  <c r="AE561" i="1" s="1"/>
  <c r="I561" i="1"/>
  <c r="J561" i="1"/>
  <c r="Z561" i="1" s="1"/>
  <c r="AA561" i="1" s="1"/>
  <c r="K561" i="1"/>
  <c r="U561" i="1"/>
  <c r="L561" i="1"/>
  <c r="T561" i="1" s="1"/>
  <c r="AB561" i="1" s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G562" i="1"/>
  <c r="H562" i="1"/>
  <c r="Y562" i="1"/>
  <c r="AE562" i="1" s="1"/>
  <c r="I562" i="1"/>
  <c r="J562" i="1"/>
  <c r="Z562" i="1" s="1"/>
  <c r="AA562" i="1" s="1"/>
  <c r="K562" i="1"/>
  <c r="L562" i="1"/>
  <c r="M562" i="1"/>
  <c r="N562" i="1"/>
  <c r="O562" i="1"/>
  <c r="P562" i="1"/>
  <c r="A563" i="1"/>
  <c r="B563" i="1"/>
  <c r="C563" i="1"/>
  <c r="D563" i="1"/>
  <c r="X563" i="1" s="1"/>
  <c r="E563" i="1"/>
  <c r="F563" i="1"/>
  <c r="G563" i="1"/>
  <c r="H563" i="1"/>
  <c r="Y563" i="1" s="1"/>
  <c r="AE563" i="1" s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 s="1"/>
  <c r="K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R567" i="1"/>
  <c r="S567" i="1"/>
  <c r="G567" i="1"/>
  <c r="H567" i="1"/>
  <c r="Y567" i="1"/>
  <c r="AE567" i="1" s="1"/>
  <c r="I567" i="1"/>
  <c r="J567" i="1"/>
  <c r="Z567" i="1"/>
  <c r="K567" i="1"/>
  <c r="L567" i="1"/>
  <c r="T567" i="1" s="1"/>
  <c r="V567" i="1"/>
  <c r="M567" i="1"/>
  <c r="N567" i="1"/>
  <c r="O567" i="1"/>
  <c r="P567" i="1"/>
  <c r="AA567" i="1"/>
  <c r="A568" i="1"/>
  <c r="B568" i="1"/>
  <c r="C568" i="1"/>
  <c r="D568" i="1"/>
  <c r="X568" i="1" s="1"/>
  <c r="E568" i="1"/>
  <c r="F568" i="1"/>
  <c r="G568" i="1"/>
  <c r="H568" i="1"/>
  <c r="Y568" i="1" s="1"/>
  <c r="AE568" i="1" s="1"/>
  <c r="I568" i="1"/>
  <c r="J568" i="1"/>
  <c r="Z568" i="1" s="1"/>
  <c r="AA568" i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/>
  <c r="G570" i="1"/>
  <c r="H570" i="1"/>
  <c r="Y570" i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/>
  <c r="X571" i="1" s="1"/>
  <c r="E571" i="1"/>
  <c r="F571" i="1"/>
  <c r="R571" i="1"/>
  <c r="S571" i="1" s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/>
  <c r="S572" i="1" s="1"/>
  <c r="G572" i="1"/>
  <c r="H572" i="1"/>
  <c r="Y572" i="1"/>
  <c r="AE572" i="1" s="1"/>
  <c r="I572" i="1"/>
  <c r="J572" i="1"/>
  <c r="Z572" i="1"/>
  <c r="AA572" i="1" s="1"/>
  <c r="K572" i="1"/>
  <c r="L572" i="1"/>
  <c r="M572" i="1"/>
  <c r="N572" i="1"/>
  <c r="O572" i="1"/>
  <c r="P572" i="1"/>
  <c r="V572" i="1"/>
  <c r="A573" i="1"/>
  <c r="B573" i="1"/>
  <c r="C573" i="1"/>
  <c r="D573" i="1"/>
  <c r="X573" i="1" s="1"/>
  <c r="E573" i="1"/>
  <c r="F573" i="1"/>
  <c r="R573" i="1"/>
  <c r="S573" i="1" s="1"/>
  <c r="G573" i="1"/>
  <c r="H573" i="1"/>
  <c r="I573" i="1"/>
  <c r="J573" i="1"/>
  <c r="Z573" i="1" s="1"/>
  <c r="AA573" i="1" s="1"/>
  <c r="K573" i="1"/>
  <c r="L573" i="1"/>
  <c r="V573" i="1"/>
  <c r="M573" i="1"/>
  <c r="N573" i="1"/>
  <c r="O573" i="1"/>
  <c r="P573" i="1"/>
  <c r="Y573" i="1"/>
  <c r="AE573" i="1"/>
  <c r="A574" i="1"/>
  <c r="B574" i="1"/>
  <c r="C574" i="1"/>
  <c r="D574" i="1"/>
  <c r="X574" i="1"/>
  <c r="E574" i="1"/>
  <c r="F574" i="1"/>
  <c r="R574" i="1"/>
  <c r="S574" i="1" s="1"/>
  <c r="G574" i="1"/>
  <c r="H574" i="1"/>
  <c r="Y574" i="1"/>
  <c r="AE574" i="1"/>
  <c r="I574" i="1"/>
  <c r="J574" i="1"/>
  <c r="Z574" i="1"/>
  <c r="AA574" i="1" s="1"/>
  <c r="K574" i="1"/>
  <c r="L574" i="1"/>
  <c r="V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 s="1"/>
  <c r="G575" i="1"/>
  <c r="H575" i="1"/>
  <c r="I575" i="1"/>
  <c r="J575" i="1"/>
  <c r="Z575" i="1" s="1"/>
  <c r="AA575" i="1" s="1"/>
  <c r="K575" i="1"/>
  <c r="L575" i="1"/>
  <c r="V575" i="1"/>
  <c r="M575" i="1"/>
  <c r="N575" i="1"/>
  <c r="O575" i="1"/>
  <c r="P575" i="1"/>
  <c r="Y575" i="1"/>
  <c r="AE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/>
  <c r="AE576" i="1"/>
  <c r="I576" i="1"/>
  <c r="J576" i="1"/>
  <c r="Z576" i="1"/>
  <c r="AA576" i="1" s="1"/>
  <c r="K576" i="1"/>
  <c r="T576" i="1" s="1"/>
  <c r="U576" i="1" s="1"/>
  <c r="L576" i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R577" i="1"/>
  <c r="S577" i="1" s="1"/>
  <c r="G577" i="1"/>
  <c r="H577" i="1"/>
  <c r="Y577" i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 s="1"/>
  <c r="AA578" i="1" s="1"/>
  <c r="K578" i="1"/>
  <c r="L578" i="1"/>
  <c r="V578" i="1" s="1"/>
  <c r="M578" i="1"/>
  <c r="N578" i="1"/>
  <c r="O578" i="1"/>
  <c r="P578" i="1"/>
  <c r="A579" i="1"/>
  <c r="B579" i="1"/>
  <c r="C579" i="1"/>
  <c r="D579" i="1" s="1"/>
  <c r="X579" i="1" s="1"/>
  <c r="E579" i="1"/>
  <c r="F579" i="1"/>
  <c r="G579" i="1"/>
  <c r="H579" i="1"/>
  <c r="Y579" i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R579" i="1"/>
  <c r="S579" i="1" s="1"/>
  <c r="A580" i="1"/>
  <c r="B580" i="1"/>
  <c r="C580" i="1"/>
  <c r="D580" i="1" s="1"/>
  <c r="X580" i="1" s="1"/>
  <c r="E580" i="1"/>
  <c r="F580" i="1"/>
  <c r="R580" i="1"/>
  <c r="S580" i="1" s="1"/>
  <c r="G580" i="1"/>
  <c r="H580" i="1"/>
  <c r="Y580" i="1"/>
  <c r="AE580" i="1" s="1"/>
  <c r="I580" i="1"/>
  <c r="J580" i="1"/>
  <c r="Z580" i="1"/>
  <c r="AA580" i="1" s="1"/>
  <c r="K580" i="1"/>
  <c r="L580" i="1"/>
  <c r="V580" i="1" s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/>
  <c r="AE581" i="1"/>
  <c r="I581" i="1"/>
  <c r="J581" i="1"/>
  <c r="Z581" i="1" s="1"/>
  <c r="AA581" i="1" s="1"/>
  <c r="K581" i="1"/>
  <c r="L581" i="1"/>
  <c r="V581" i="1" s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V583" i="1" s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V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R585" i="1"/>
  <c r="S585" i="1" s="1"/>
  <c r="G585" i="1"/>
  <c r="H585" i="1"/>
  <c r="Y585" i="1"/>
  <c r="AE585" i="1" s="1"/>
  <c r="I585" i="1"/>
  <c r="J585" i="1"/>
  <c r="Z585" i="1"/>
  <c r="AA585" i="1" s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R586" i="1"/>
  <c r="S586" i="1" s="1"/>
  <c r="G586" i="1"/>
  <c r="H586" i="1"/>
  <c r="Y586" i="1" s="1"/>
  <c r="AE586" i="1" s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R595" i="1" s="1"/>
  <c r="S595" i="1" s="1"/>
  <c r="F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R607" i="1" s="1"/>
  <c r="S607" i="1" s="1"/>
  <c r="F607" i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 s="1"/>
  <c r="AE622" i="1" s="1"/>
  <c r="I622" i="1"/>
  <c r="J622" i="1"/>
  <c r="Z622" i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 s="1"/>
  <c r="I623" i="1"/>
  <c r="J623" i="1"/>
  <c r="Z623" i="1" s="1"/>
  <c r="AA623" i="1" s="1"/>
  <c r="K623" i="1"/>
  <c r="L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/>
  <c r="I635" i="1"/>
  <c r="J635" i="1"/>
  <c r="Z635" i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/>
  <c r="E643" i="1"/>
  <c r="F643" i="1"/>
  <c r="G643" i="1"/>
  <c r="H643" i="1"/>
  <c r="Y643" i="1" s="1"/>
  <c r="AE643" i="1" s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 s="1"/>
  <c r="AA647" i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/>
  <c r="X650" i="1"/>
  <c r="E650" i="1"/>
  <c r="F650" i="1"/>
  <c r="R650" i="1"/>
  <c r="S650" i="1" s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R651" i="1" s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S651" i="1"/>
  <c r="T651" i="1"/>
  <c r="AB651" i="1" s="1"/>
  <c r="V651" i="1"/>
  <c r="Y651" i="1"/>
  <c r="AE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/>
  <c r="AA652" i="1" s="1"/>
  <c r="K652" i="1"/>
  <c r="L652" i="1"/>
  <c r="M652" i="1"/>
  <c r="N652" i="1"/>
  <c r="O652" i="1"/>
  <c r="P652" i="1"/>
  <c r="T652" i="1"/>
  <c r="AC652" i="1" s="1"/>
  <c r="AD652" i="1" s="1"/>
  <c r="V652" i="1"/>
  <c r="Y652" i="1"/>
  <c r="AE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X656" i="1"/>
  <c r="Y656" i="1"/>
  <c r="AE656" i="1"/>
  <c r="A657" i="1"/>
  <c r="B657" i="1"/>
  <c r="C657" i="1"/>
  <c r="D657" i="1"/>
  <c r="E657" i="1"/>
  <c r="F657" i="1"/>
  <c r="G657" i="1"/>
  <c r="H657" i="1"/>
  <c r="I657" i="1"/>
  <c r="J657" i="1"/>
  <c r="Z657" i="1"/>
  <c r="AA657" i="1" s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G658" i="1"/>
  <c r="H658" i="1"/>
  <c r="Y658" i="1"/>
  <c r="AE658" i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/>
  <c r="E659" i="1"/>
  <c r="F659" i="1"/>
  <c r="R659" i="1" s="1"/>
  <c r="S659" i="1" s="1"/>
  <c r="G659" i="1"/>
  <c r="H659" i="1"/>
  <c r="Y659" i="1" s="1"/>
  <c r="AE659" i="1" s="1"/>
  <c r="I659" i="1"/>
  <c r="J659" i="1"/>
  <c r="Z659" i="1" s="1"/>
  <c r="K659" i="1"/>
  <c r="L659" i="1"/>
  <c r="T659" i="1" s="1"/>
  <c r="M659" i="1"/>
  <c r="N659" i="1"/>
  <c r="O659" i="1"/>
  <c r="P659" i="1"/>
  <c r="V659" i="1"/>
  <c r="X659" i="1"/>
  <c r="AA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/>
  <c r="AA660" i="1"/>
  <c r="K660" i="1"/>
  <c r="L660" i="1"/>
  <c r="M660" i="1"/>
  <c r="N660" i="1"/>
  <c r="O660" i="1"/>
  <c r="P660" i="1"/>
  <c r="V660" i="1"/>
  <c r="Y660" i="1"/>
  <c r="AE660" i="1" s="1"/>
  <c r="A661" i="1"/>
  <c r="B661" i="1"/>
  <c r="C661" i="1"/>
  <c r="D661" i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/>
  <c r="X662" i="1" s="1"/>
  <c r="E662" i="1"/>
  <c r="F662" i="1"/>
  <c r="G662" i="1"/>
  <c r="H662" i="1"/>
  <c r="Y662" i="1"/>
  <c r="AE662" i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 s="1"/>
  <c r="X664" i="1" s="1"/>
  <c r="E664" i="1"/>
  <c r="F664" i="1"/>
  <c r="R664" i="1"/>
  <c r="S664" i="1" s="1"/>
  <c r="G664" i="1"/>
  <c r="H664" i="1"/>
  <c r="Y664" i="1" s="1"/>
  <c r="AE664" i="1" s="1"/>
  <c r="I664" i="1"/>
  <c r="J664" i="1"/>
  <c r="Z664" i="1"/>
  <c r="AA664" i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R665" i="1"/>
  <c r="S665" i="1"/>
  <c r="G665" i="1"/>
  <c r="H665" i="1"/>
  <c r="Y665" i="1" s="1"/>
  <c r="I665" i="1"/>
  <c r="J665" i="1"/>
  <c r="Z665" i="1" s="1"/>
  <c r="AA665" i="1" s="1"/>
  <c r="K665" i="1"/>
  <c r="L665" i="1"/>
  <c r="V665" i="1" s="1"/>
  <c r="M665" i="1"/>
  <c r="N665" i="1"/>
  <c r="O665" i="1"/>
  <c r="P665" i="1"/>
  <c r="AE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 s="1"/>
  <c r="A668" i="1"/>
  <c r="B668" i="1"/>
  <c r="C668" i="1"/>
  <c r="D668" i="1" s="1"/>
  <c r="X668" i="1" s="1"/>
  <c r="E668" i="1"/>
  <c r="F668" i="1"/>
  <c r="G668" i="1"/>
  <c r="H668" i="1"/>
  <c r="Y668" i="1"/>
  <c r="AE668" i="1" s="1"/>
  <c r="I668" i="1"/>
  <c r="J668" i="1"/>
  <c r="Z668" i="1"/>
  <c r="K668" i="1"/>
  <c r="L668" i="1"/>
  <c r="T668" i="1" s="1"/>
  <c r="M668" i="1"/>
  <c r="N668" i="1"/>
  <c r="O668" i="1"/>
  <c r="P668" i="1"/>
  <c r="R668" i="1"/>
  <c r="S668" i="1" s="1"/>
  <c r="AA668" i="1"/>
  <c r="A669" i="1"/>
  <c r="B669" i="1"/>
  <c r="C669" i="1"/>
  <c r="D669" i="1" s="1"/>
  <c r="X669" i="1" s="1"/>
  <c r="E669" i="1"/>
  <c r="F669" i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672" i="1"/>
  <c r="B672" i="1"/>
  <c r="C672" i="1"/>
  <c r="D672" i="1" s="1"/>
  <c r="X672" i="1" s="1"/>
  <c r="E672" i="1"/>
  <c r="F672" i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 s="1"/>
  <c r="E673" i="1"/>
  <c r="F673" i="1"/>
  <c r="G673" i="1"/>
  <c r="H673" i="1"/>
  <c r="Y673" i="1" s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R674" i="1" s="1"/>
  <c r="S674" i="1" s="1"/>
  <c r="F674" i="1"/>
  <c r="G674" i="1"/>
  <c r="H674" i="1"/>
  <c r="Y674" i="1"/>
  <c r="AE674" i="1"/>
  <c r="I674" i="1"/>
  <c r="J674" i="1"/>
  <c r="Z674" i="1" s="1"/>
  <c r="AA674" i="1" s="1"/>
  <c r="K674" i="1"/>
  <c r="L674" i="1"/>
  <c r="M674" i="1"/>
  <c r="N674" i="1"/>
  <c r="O674" i="1"/>
  <c r="P674" i="1"/>
  <c r="V674" i="1"/>
  <c r="A675" i="1"/>
  <c r="B675" i="1"/>
  <c r="C675" i="1"/>
  <c r="D675" i="1" s="1"/>
  <c r="X675" i="1" s="1"/>
  <c r="E675" i="1"/>
  <c r="F675" i="1"/>
  <c r="G675" i="1"/>
  <c r="H675" i="1"/>
  <c r="Y675" i="1"/>
  <c r="AE675" i="1" s="1"/>
  <c r="I675" i="1"/>
  <c r="J675" i="1"/>
  <c r="Z675" i="1" s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 s="1"/>
  <c r="X676" i="1" s="1"/>
  <c r="E676" i="1"/>
  <c r="F676" i="1"/>
  <c r="G676" i="1"/>
  <c r="H676" i="1"/>
  <c r="Y676" i="1" s="1"/>
  <c r="AE676" i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G677" i="1"/>
  <c r="H677" i="1"/>
  <c r="Y677" i="1"/>
  <c r="AE677" i="1" s="1"/>
  <c r="I677" i="1"/>
  <c r="J677" i="1"/>
  <c r="Z677" i="1" s="1"/>
  <c r="AA677" i="1"/>
  <c r="K677" i="1"/>
  <c r="L677" i="1"/>
  <c r="M677" i="1"/>
  <c r="N677" i="1"/>
  <c r="O677" i="1"/>
  <c r="P677" i="1"/>
  <c r="V677" i="1"/>
  <c r="A678" i="1"/>
  <c r="B678" i="1"/>
  <c r="C678" i="1"/>
  <c r="D678" i="1" s="1"/>
  <c r="X678" i="1" s="1"/>
  <c r="E678" i="1"/>
  <c r="R678" i="1" s="1"/>
  <c r="S678" i="1" s="1"/>
  <c r="F678" i="1"/>
  <c r="G678" i="1"/>
  <c r="H678" i="1"/>
  <c r="Y678" i="1" s="1"/>
  <c r="AE678" i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/>
  <c r="E679" i="1"/>
  <c r="F679" i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 s="1"/>
  <c r="S681" i="1" s="1"/>
  <c r="G681" i="1"/>
  <c r="H681" i="1"/>
  <c r="Y681" i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/>
  <c r="X684" i="1" s="1"/>
  <c r="E684" i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T684" i="1" s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 s="1"/>
  <c r="E685" i="1"/>
  <c r="F685" i="1"/>
  <c r="R685" i="1"/>
  <c r="S685" i="1" s="1"/>
  <c r="G685" i="1"/>
  <c r="H685" i="1"/>
  <c r="Y685" i="1" s="1"/>
  <c r="AE685" i="1" s="1"/>
  <c r="I685" i="1"/>
  <c r="J685" i="1"/>
  <c r="Z685" i="1" s="1"/>
  <c r="AA685" i="1"/>
  <c r="K685" i="1"/>
  <c r="L685" i="1"/>
  <c r="T685" i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/>
  <c r="AE686" i="1" s="1"/>
  <c r="I686" i="1"/>
  <c r="J686" i="1"/>
  <c r="Z686" i="1" s="1"/>
  <c r="K686" i="1"/>
  <c r="L686" i="1"/>
  <c r="M686" i="1"/>
  <c r="N686" i="1"/>
  <c r="O686" i="1"/>
  <c r="P686" i="1"/>
  <c r="AA686" i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G689" i="1"/>
  <c r="H689" i="1"/>
  <c r="Y689" i="1" s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E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 s="1"/>
  <c r="X693" i="1"/>
  <c r="E693" i="1"/>
  <c r="F693" i="1"/>
  <c r="G693" i="1"/>
  <c r="H693" i="1"/>
  <c r="Y693" i="1"/>
  <c r="AE693" i="1" s="1"/>
  <c r="I693" i="1"/>
  <c r="J693" i="1"/>
  <c r="Z693" i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/>
  <c r="S698" i="1"/>
  <c r="G698" i="1"/>
  <c r="H698" i="1"/>
  <c r="Y698" i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 s="1"/>
  <c r="X700" i="1" s="1"/>
  <c r="E700" i="1"/>
  <c r="R700" i="1" s="1"/>
  <c r="S700" i="1" s="1"/>
  <c r="F700" i="1"/>
  <c r="G700" i="1"/>
  <c r="H700" i="1"/>
  <c r="Y700" i="1" s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/>
  <c r="X701" i="1" s="1"/>
  <c r="E701" i="1"/>
  <c r="F701" i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 s="1"/>
  <c r="X703" i="1" s="1"/>
  <c r="E703" i="1"/>
  <c r="F703" i="1"/>
  <c r="R703" i="1" s="1"/>
  <c r="S703" i="1" s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 s="1"/>
  <c r="E706" i="1"/>
  <c r="F706" i="1"/>
  <c r="G706" i="1"/>
  <c r="H706" i="1"/>
  <c r="Y706" i="1" s="1"/>
  <c r="AE706" i="1" s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 s="1"/>
  <c r="V706" i="1"/>
  <c r="A707" i="1"/>
  <c r="B707" i="1"/>
  <c r="C707" i="1"/>
  <c r="D707" i="1" s="1"/>
  <c r="X707" i="1" s="1"/>
  <c r="E707" i="1"/>
  <c r="F707" i="1"/>
  <c r="G707" i="1"/>
  <c r="H707" i="1"/>
  <c r="Y707" i="1" s="1"/>
  <c r="AE707" i="1" s="1"/>
  <c r="I707" i="1"/>
  <c r="J707" i="1"/>
  <c r="Z707" i="1" s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 s="1"/>
  <c r="X708" i="1" s="1"/>
  <c r="E708" i="1"/>
  <c r="F708" i="1"/>
  <c r="G708" i="1"/>
  <c r="H708" i="1"/>
  <c r="Y708" i="1" s="1"/>
  <c r="AE708" i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/>
  <c r="E709" i="1"/>
  <c r="F709" i="1"/>
  <c r="G709" i="1"/>
  <c r="H709" i="1"/>
  <c r="Y709" i="1" s="1"/>
  <c r="AE709" i="1" s="1"/>
  <c r="I709" i="1"/>
  <c r="J709" i="1"/>
  <c r="Z709" i="1"/>
  <c r="AA709" i="1" s="1"/>
  <c r="K709" i="1"/>
  <c r="L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 s="1"/>
  <c r="E710" i="1"/>
  <c r="F710" i="1"/>
  <c r="G710" i="1"/>
  <c r="H710" i="1"/>
  <c r="Y710" i="1" s="1"/>
  <c r="AE710" i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 s="1"/>
  <c r="E712" i="1"/>
  <c r="F712" i="1"/>
  <c r="R712" i="1"/>
  <c r="S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/>
  <c r="K715" i="1"/>
  <c r="L715" i="1"/>
  <c r="V715" i="1" s="1"/>
  <c r="M715" i="1"/>
  <c r="N715" i="1"/>
  <c r="O715" i="1"/>
  <c r="P715" i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 s="1"/>
  <c r="X717" i="1"/>
  <c r="E717" i="1"/>
  <c r="F717" i="1"/>
  <c r="G717" i="1"/>
  <c r="H717" i="1"/>
  <c r="Y717" i="1" s="1"/>
  <c r="AE717" i="1" s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 s="1"/>
  <c r="X719" i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/>
  <c r="E722" i="1"/>
  <c r="F722" i="1"/>
  <c r="G722" i="1"/>
  <c r="H722" i="1"/>
  <c r="Y722" i="1" s="1"/>
  <c r="AE722" i="1" s="1"/>
  <c r="I722" i="1"/>
  <c r="J722" i="1"/>
  <c r="Z722" i="1" s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AE723" i="1" s="1"/>
  <c r="I723" i="1"/>
  <c r="J723" i="1"/>
  <c r="Z723" i="1" s="1"/>
  <c r="AA723" i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/>
  <c r="S724" i="1"/>
  <c r="G724" i="1"/>
  <c r="H724" i="1"/>
  <c r="Y724" i="1" s="1"/>
  <c r="AE724" i="1" s="1"/>
  <c r="I724" i="1"/>
  <c r="J724" i="1"/>
  <c r="Z724" i="1"/>
  <c r="AA724" i="1"/>
  <c r="K724" i="1"/>
  <c r="T724" i="1" s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/>
  <c r="X727" i="1" s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/>
  <c r="E728" i="1"/>
  <c r="F728" i="1"/>
  <c r="G728" i="1"/>
  <c r="H728" i="1"/>
  <c r="Y728" i="1"/>
  <c r="AE728" i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 s="1"/>
  <c r="E730" i="1"/>
  <c r="F730" i="1"/>
  <c r="R730" i="1"/>
  <c r="S730" i="1" s="1"/>
  <c r="G730" i="1"/>
  <c r="H730" i="1"/>
  <c r="Y730" i="1" s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 s="1"/>
  <c r="G731" i="1"/>
  <c r="H731" i="1"/>
  <c r="Y731" i="1"/>
  <c r="I731" i="1"/>
  <c r="J731" i="1"/>
  <c r="Z731" i="1" s="1"/>
  <c r="AA731" i="1" s="1"/>
  <c r="K731" i="1"/>
  <c r="L731" i="1"/>
  <c r="T731" i="1"/>
  <c r="AC731" i="1" s="1"/>
  <c r="AD731" i="1" s="1"/>
  <c r="M731" i="1"/>
  <c r="N731" i="1"/>
  <c r="O731" i="1"/>
  <c r="P731" i="1"/>
  <c r="V731" i="1"/>
  <c r="AE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Z732" i="1"/>
  <c r="AA732" i="1" s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 s="1"/>
  <c r="E735" i="1"/>
  <c r="R735" i="1" s="1"/>
  <c r="S735" i="1" s="1"/>
  <c r="F735" i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/>
  <c r="E736" i="1"/>
  <c r="F736" i="1"/>
  <c r="G736" i="1"/>
  <c r="H736" i="1"/>
  <c r="Y736" i="1"/>
  <c r="AE736" i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/>
  <c r="I738" i="1"/>
  <c r="J738" i="1"/>
  <c r="Z738" i="1" s="1"/>
  <c r="AA738" i="1" s="1"/>
  <c r="K738" i="1"/>
  <c r="L738" i="1"/>
  <c r="M738" i="1"/>
  <c r="N738" i="1"/>
  <c r="O738" i="1"/>
  <c r="P738" i="1"/>
  <c r="A739" i="1"/>
  <c r="B739" i="1"/>
  <c r="C739" i="1"/>
  <c r="D739" i="1" s="1"/>
  <c r="X739" i="1" s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 s="1"/>
  <c r="X740" i="1" s="1"/>
  <c r="E740" i="1"/>
  <c r="F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/>
  <c r="X744" i="1" s="1"/>
  <c r="E744" i="1"/>
  <c r="F744" i="1"/>
  <c r="R744" i="1"/>
  <c r="S744" i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S745" i="1" s="1"/>
  <c r="F745" i="1"/>
  <c r="G745" i="1"/>
  <c r="H745" i="1"/>
  <c r="Y745" i="1"/>
  <c r="AE745" i="1" s="1"/>
  <c r="I745" i="1"/>
  <c r="J745" i="1"/>
  <c r="Z745" i="1" s="1"/>
  <c r="K745" i="1"/>
  <c r="L745" i="1"/>
  <c r="T745" i="1"/>
  <c r="AC745" i="1"/>
  <c r="AD745" i="1"/>
  <c r="M745" i="1"/>
  <c r="N745" i="1"/>
  <c r="O745" i="1"/>
  <c r="P745" i="1"/>
  <c r="AA745" i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 s="1"/>
  <c r="AE746" i="1"/>
  <c r="I746" i="1"/>
  <c r="J746" i="1"/>
  <c r="K746" i="1"/>
  <c r="L746" i="1"/>
  <c r="T746" i="1"/>
  <c r="AC746" i="1"/>
  <c r="AD746" i="1" s="1"/>
  <c r="M746" i="1"/>
  <c r="N746" i="1"/>
  <c r="O746" i="1"/>
  <c r="P746" i="1"/>
  <c r="Z746" i="1"/>
  <c r="AA746" i="1" s="1"/>
  <c r="A747" i="1"/>
  <c r="B747" i="1"/>
  <c r="C747" i="1"/>
  <c r="D747" i="1" s="1"/>
  <c r="X747" i="1" s="1"/>
  <c r="E747" i="1"/>
  <c r="F747" i="1"/>
  <c r="R747" i="1" s="1"/>
  <c r="S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/>
  <c r="E750" i="1"/>
  <c r="F750" i="1"/>
  <c r="R750" i="1" s="1"/>
  <c r="G750" i="1"/>
  <c r="H750" i="1"/>
  <c r="Y750" i="1" s="1"/>
  <c r="AE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S750" i="1"/>
  <c r="Z750" i="1"/>
  <c r="AA750" i="1" s="1"/>
  <c r="A751" i="1"/>
  <c r="B751" i="1"/>
  <c r="C751" i="1"/>
  <c r="D751" i="1"/>
  <c r="X751" i="1"/>
  <c r="E751" i="1"/>
  <c r="F751" i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 s="1"/>
  <c r="X754" i="1"/>
  <c r="E754" i="1"/>
  <c r="F754" i="1"/>
  <c r="R754" i="1" s="1"/>
  <c r="S754" i="1" s="1"/>
  <c r="G754" i="1"/>
  <c r="H754" i="1"/>
  <c r="Y754" i="1"/>
  <c r="AE754" i="1"/>
  <c r="I754" i="1"/>
  <c r="J754" i="1"/>
  <c r="Z754" i="1" s="1"/>
  <c r="AA754" i="1" s="1"/>
  <c r="K754" i="1"/>
  <c r="L754" i="1"/>
  <c r="M754" i="1"/>
  <c r="N754" i="1"/>
  <c r="O754" i="1"/>
  <c r="P754" i="1"/>
  <c r="A755" i="1"/>
  <c r="B755" i="1"/>
  <c r="C755" i="1"/>
  <c r="D755" i="1"/>
  <c r="X755" i="1" s="1"/>
  <c r="E755" i="1"/>
  <c r="F755" i="1"/>
  <c r="G755" i="1"/>
  <c r="H755" i="1"/>
  <c r="Y755" i="1" s="1"/>
  <c r="AE755" i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/>
  <c r="X756" i="1"/>
  <c r="E756" i="1"/>
  <c r="F756" i="1"/>
  <c r="G756" i="1"/>
  <c r="H756" i="1"/>
  <c r="Y756" i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F757" i="1"/>
  <c r="G757" i="1"/>
  <c r="H757" i="1"/>
  <c r="Y757" i="1" s="1"/>
  <c r="AE757" i="1" s="1"/>
  <c r="I757" i="1"/>
  <c r="J757" i="1"/>
  <c r="K757" i="1"/>
  <c r="L757" i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 s="1"/>
  <c r="AE758" i="1"/>
  <c r="I758" i="1"/>
  <c r="J758" i="1"/>
  <c r="K758" i="1"/>
  <c r="L758" i="1"/>
  <c r="T758" i="1" s="1"/>
  <c r="AC758" i="1" s="1"/>
  <c r="AD758" i="1" s="1"/>
  <c r="M758" i="1"/>
  <c r="N758" i="1"/>
  <c r="O758" i="1"/>
  <c r="P758" i="1"/>
  <c r="Z758" i="1"/>
  <c r="AA758" i="1" s="1"/>
  <c r="A759" i="1"/>
  <c r="B759" i="1"/>
  <c r="C759" i="1"/>
  <c r="D759" i="1"/>
  <c r="X759" i="1"/>
  <c r="E759" i="1"/>
  <c r="R759" i="1"/>
  <c r="S759" i="1" s="1"/>
  <c r="F759" i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/>
  <c r="AE761" i="1" s="1"/>
  <c r="I761" i="1"/>
  <c r="J761" i="1"/>
  <c r="K761" i="1"/>
  <c r="L761" i="1"/>
  <c r="T761" i="1"/>
  <c r="AC761" i="1"/>
  <c r="AD761" i="1"/>
  <c r="M761" i="1"/>
  <c r="N761" i="1"/>
  <c r="O761" i="1"/>
  <c r="P761" i="1"/>
  <c r="R761" i="1"/>
  <c r="S761" i="1"/>
  <c r="Z761" i="1"/>
  <c r="AA761" i="1"/>
  <c r="A762" i="1"/>
  <c r="B762" i="1"/>
  <c r="C762" i="1"/>
  <c r="D762" i="1"/>
  <c r="X762" i="1"/>
  <c r="E762" i="1"/>
  <c r="F762" i="1"/>
  <c r="R762" i="1" s="1"/>
  <c r="S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R764" i="1" s="1"/>
  <c r="S764" i="1" s="1"/>
  <c r="F764" i="1"/>
  <c r="G764" i="1"/>
  <c r="H764" i="1"/>
  <c r="Y764" i="1"/>
  <c r="AE764" i="1" s="1"/>
  <c r="I764" i="1"/>
  <c r="J764" i="1"/>
  <c r="Z764" i="1" s="1"/>
  <c r="K764" i="1"/>
  <c r="L764" i="1"/>
  <c r="T764" i="1"/>
  <c r="AC764" i="1"/>
  <c r="AD764" i="1"/>
  <c r="M764" i="1"/>
  <c r="N764" i="1"/>
  <c r="O764" i="1"/>
  <c r="P764" i="1"/>
  <c r="AA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/>
  <c r="G766" i="1"/>
  <c r="H766" i="1"/>
  <c r="Y766" i="1" s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/>
  <c r="AE767" i="1"/>
  <c r="I767" i="1"/>
  <c r="J767" i="1"/>
  <c r="Z767" i="1" s="1"/>
  <c r="AA767" i="1" s="1"/>
  <c r="K767" i="1"/>
  <c r="L767" i="1"/>
  <c r="T767" i="1"/>
  <c r="AC767" i="1"/>
  <c r="AD767" i="1"/>
  <c r="M767" i="1"/>
  <c r="N767" i="1"/>
  <c r="O767" i="1"/>
  <c r="P767" i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/>
  <c r="AC768" i="1" s="1"/>
  <c r="AD768" i="1" s="1"/>
  <c r="M768" i="1"/>
  <c r="N768" i="1"/>
  <c r="O768" i="1"/>
  <c r="P768" i="1"/>
  <c r="R768" i="1"/>
  <c r="S768" i="1"/>
  <c r="Z768" i="1"/>
  <c r="AA768" i="1" s="1"/>
  <c r="A769" i="1"/>
  <c r="B769" i="1"/>
  <c r="C769" i="1"/>
  <c r="D769" i="1"/>
  <c r="X769" i="1"/>
  <c r="E769" i="1"/>
  <c r="F769" i="1"/>
  <c r="R769" i="1" s="1"/>
  <c r="S769" i="1" s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 s="1"/>
  <c r="S770" i="1" s="1"/>
  <c r="G770" i="1"/>
  <c r="H770" i="1"/>
  <c r="Y770" i="1" s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 s="1"/>
  <c r="X771" i="1" s="1"/>
  <c r="E771" i="1"/>
  <c r="S771" i="1"/>
  <c r="F771" i="1"/>
  <c r="R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/>
  <c r="S772" i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 s="1"/>
  <c r="X775" i="1" s="1"/>
  <c r="E775" i="1"/>
  <c r="F775" i="1"/>
  <c r="G775" i="1"/>
  <c r="H775" i="1"/>
  <c r="Y775" i="1"/>
  <c r="AE775" i="1"/>
  <c r="I775" i="1"/>
  <c r="J775" i="1"/>
  <c r="Z775" i="1" s="1"/>
  <c r="AA775" i="1" s="1"/>
  <c r="K775" i="1"/>
  <c r="L775" i="1"/>
  <c r="M775" i="1"/>
  <c r="N775" i="1"/>
  <c r="O775" i="1"/>
  <c r="P775" i="1"/>
  <c r="R775" i="1"/>
  <c r="S775" i="1" s="1"/>
  <c r="A776" i="1"/>
  <c r="B776" i="1"/>
  <c r="C776" i="1"/>
  <c r="D776" i="1" s="1"/>
  <c r="X776" i="1" s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/>
  <c r="X777" i="1"/>
  <c r="E777" i="1"/>
  <c r="F777" i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/>
  <c r="AE778" i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A779" i="1"/>
  <c r="B779" i="1"/>
  <c r="C779" i="1"/>
  <c r="D779" i="1"/>
  <c r="X779" i="1" s="1"/>
  <c r="E779" i="1"/>
  <c r="R779" i="1" s="1"/>
  <c r="S779" i="1" s="1"/>
  <c r="F779" i="1"/>
  <c r="G779" i="1"/>
  <c r="H779" i="1"/>
  <c r="Y779" i="1" s="1"/>
  <c r="AE779" i="1" s="1"/>
  <c r="AF779" i="1" s="1"/>
  <c r="I779" i="1"/>
  <c r="J779" i="1"/>
  <c r="Z779" i="1" s="1"/>
  <c r="AA779" i="1" s="1"/>
  <c r="K779" i="1"/>
  <c r="L779" i="1"/>
  <c r="T779" i="1"/>
  <c r="AC779" i="1"/>
  <c r="AD779" i="1" s="1"/>
  <c r="M779" i="1"/>
  <c r="N779" i="1"/>
  <c r="O779" i="1"/>
  <c r="P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R782" i="1" s="1"/>
  <c r="S782" i="1" s="1"/>
  <c r="F782" i="1"/>
  <c r="G782" i="1"/>
  <c r="H782" i="1"/>
  <c r="Y782" i="1" s="1"/>
  <c r="AE782" i="1" s="1"/>
  <c r="I782" i="1"/>
  <c r="J782" i="1"/>
  <c r="Z782" i="1" s="1"/>
  <c r="AA782" i="1" s="1"/>
  <c r="K782" i="1"/>
  <c r="L782" i="1"/>
  <c r="T782" i="1"/>
  <c r="AC782" i="1"/>
  <c r="AD782" i="1" s="1"/>
  <c r="M782" i="1"/>
  <c r="N782" i="1"/>
  <c r="O782" i="1"/>
  <c r="P782" i="1"/>
  <c r="A783" i="1"/>
  <c r="B783" i="1"/>
  <c r="C783" i="1"/>
  <c r="D783" i="1" s="1"/>
  <c r="X783" i="1" s="1"/>
  <c r="E783" i="1"/>
  <c r="F783" i="1"/>
  <c r="R783" i="1" s="1"/>
  <c r="S783" i="1" s="1"/>
  <c r="G783" i="1"/>
  <c r="H783" i="1"/>
  <c r="Y783" i="1" s="1"/>
  <c r="AE783" i="1" s="1"/>
  <c r="I783" i="1"/>
  <c r="J783" i="1"/>
  <c r="K783" i="1"/>
  <c r="L783" i="1"/>
  <c r="T783" i="1"/>
  <c r="AC783" i="1" s="1"/>
  <c r="AD783" i="1" s="1"/>
  <c r="M783" i="1"/>
  <c r="N783" i="1"/>
  <c r="O783" i="1"/>
  <c r="P783" i="1"/>
  <c r="Z783" i="1"/>
  <c r="AA783" i="1" s="1"/>
  <c r="A784" i="1"/>
  <c r="B784" i="1"/>
  <c r="C784" i="1"/>
  <c r="D784" i="1"/>
  <c r="X784" i="1"/>
  <c r="E784" i="1"/>
  <c r="F784" i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 s="1"/>
  <c r="U787" i="1" s="1"/>
  <c r="M787" i="1"/>
  <c r="N787" i="1"/>
  <c r="O787" i="1"/>
  <c r="P787" i="1"/>
  <c r="Z787" i="1"/>
  <c r="AA787" i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Y788" i="1" s="1"/>
  <c r="AE788" i="1" s="1"/>
  <c r="I788" i="1"/>
  <c r="J788" i="1"/>
  <c r="Z788" i="1"/>
  <c r="AA788" i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 s="1"/>
  <c r="S791" i="1"/>
  <c r="G791" i="1"/>
  <c r="H791" i="1"/>
  <c r="Y791" i="1" s="1"/>
  <c r="AE791" i="1" s="1"/>
  <c r="I791" i="1"/>
  <c r="J791" i="1"/>
  <c r="Z791" i="1"/>
  <c r="AA791" i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I792" i="1"/>
  <c r="J792" i="1"/>
  <c r="Z792" i="1" s="1"/>
  <c r="K792" i="1"/>
  <c r="L792" i="1"/>
  <c r="V792" i="1" s="1"/>
  <c r="M792" i="1"/>
  <c r="N792" i="1"/>
  <c r="O792" i="1"/>
  <c r="P792" i="1"/>
  <c r="Y792" i="1"/>
  <c r="AE792" i="1" s="1"/>
  <c r="AA792" i="1"/>
  <c r="A793" i="1"/>
  <c r="B793" i="1"/>
  <c r="C793" i="1"/>
  <c r="D793" i="1" s="1"/>
  <c r="X793" i="1" s="1"/>
  <c r="E793" i="1"/>
  <c r="F793" i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G794" i="1"/>
  <c r="H794" i="1"/>
  <c r="Y794" i="1" s="1"/>
  <c r="I794" i="1"/>
  <c r="J794" i="1"/>
  <c r="Z794" i="1" s="1"/>
  <c r="AA794" i="1" s="1"/>
  <c r="AB794" i="1" s="1"/>
  <c r="K794" i="1"/>
  <c r="L794" i="1"/>
  <c r="V794" i="1"/>
  <c r="M794" i="1"/>
  <c r="N794" i="1"/>
  <c r="O794" i="1"/>
  <c r="P794" i="1"/>
  <c r="R794" i="1"/>
  <c r="S794" i="1" s="1"/>
  <c r="AE794" i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I795" i="1"/>
  <c r="J795" i="1"/>
  <c r="Z795" i="1"/>
  <c r="AA795" i="1"/>
  <c r="K795" i="1"/>
  <c r="L795" i="1"/>
  <c r="V795" i="1" s="1"/>
  <c r="M795" i="1"/>
  <c r="N795" i="1"/>
  <c r="O795" i="1"/>
  <c r="P795" i="1"/>
  <c r="Y795" i="1"/>
  <c r="AE795" i="1" s="1"/>
  <c r="A796" i="1"/>
  <c r="B796" i="1"/>
  <c r="C796" i="1"/>
  <c r="D796" i="1" s="1"/>
  <c r="X796" i="1" s="1"/>
  <c r="E796" i="1"/>
  <c r="F796" i="1"/>
  <c r="R796" i="1" s="1"/>
  <c r="S796" i="1"/>
  <c r="G796" i="1"/>
  <c r="H796" i="1"/>
  <c r="Y796" i="1" s="1"/>
  <c r="AE796" i="1" s="1"/>
  <c r="I796" i="1"/>
  <c r="J796" i="1"/>
  <c r="Z796" i="1"/>
  <c r="AA796" i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G797" i="1"/>
  <c r="H797" i="1"/>
  <c r="Y797" i="1" s="1"/>
  <c r="AE797" i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G798" i="1"/>
  <c r="H798" i="1"/>
  <c r="Y798" i="1" s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/>
  <c r="AA799" i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I800" i="1"/>
  <c r="J800" i="1"/>
  <c r="Z800" i="1" s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 s="1"/>
  <c r="X801" i="1" s="1"/>
  <c r="E801" i="1"/>
  <c r="F801" i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R802" i="1" s="1"/>
  <c r="S802" i="1" s="1"/>
  <c r="F802" i="1"/>
  <c r="G802" i="1"/>
  <c r="H802" i="1"/>
  <c r="Y802" i="1" s="1"/>
  <c r="I802" i="1"/>
  <c r="J802" i="1"/>
  <c r="K802" i="1"/>
  <c r="L802" i="1"/>
  <c r="V802" i="1"/>
  <c r="M802" i="1"/>
  <c r="N802" i="1"/>
  <c r="O802" i="1"/>
  <c r="P802" i="1"/>
  <c r="AE802" i="1"/>
  <c r="Z802" i="1"/>
  <c r="AA802" i="1" s="1"/>
  <c r="A803" i="1"/>
  <c r="B803" i="1"/>
  <c r="C803" i="1"/>
  <c r="D803" i="1" s="1"/>
  <c r="X803" i="1" s="1"/>
  <c r="E803" i="1"/>
  <c r="F803" i="1"/>
  <c r="R803" i="1"/>
  <c r="S803" i="1" s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Y804" i="1" s="1"/>
  <c r="AE804" i="1" s="1"/>
  <c r="I804" i="1"/>
  <c r="J804" i="1"/>
  <c r="Z804" i="1"/>
  <c r="AA804" i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R807" i="1" s="1"/>
  <c r="S807" i="1"/>
  <c r="G807" i="1"/>
  <c r="H807" i="1"/>
  <c r="Y807" i="1" s="1"/>
  <c r="AE807" i="1" s="1"/>
  <c r="I807" i="1"/>
  <c r="J807" i="1"/>
  <c r="Z807" i="1"/>
  <c r="AA807" i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I808" i="1"/>
  <c r="J808" i="1"/>
  <c r="Z808" i="1" s="1"/>
  <c r="K808" i="1"/>
  <c r="L808" i="1"/>
  <c r="V808" i="1" s="1"/>
  <c r="M808" i="1"/>
  <c r="N808" i="1"/>
  <c r="O808" i="1"/>
  <c r="P808" i="1"/>
  <c r="Y808" i="1"/>
  <c r="AA808" i="1"/>
  <c r="AE808" i="1"/>
  <c r="A809" i="1"/>
  <c r="B809" i="1"/>
  <c r="C809" i="1"/>
  <c r="D809" i="1" s="1"/>
  <c r="X809" i="1" s="1"/>
  <c r="E809" i="1"/>
  <c r="F809" i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R810" i="1" s="1"/>
  <c r="S810" i="1" s="1"/>
  <c r="F810" i="1"/>
  <c r="G810" i="1"/>
  <c r="H810" i="1"/>
  <c r="Y810" i="1" s="1"/>
  <c r="I810" i="1"/>
  <c r="J810" i="1"/>
  <c r="K810" i="1"/>
  <c r="L810" i="1"/>
  <c r="V810" i="1"/>
  <c r="M810" i="1"/>
  <c r="N810" i="1"/>
  <c r="O810" i="1"/>
  <c r="P810" i="1"/>
  <c r="AE810" i="1"/>
  <c r="Z810" i="1"/>
  <c r="AA810" i="1" s="1"/>
  <c r="A811" i="1"/>
  <c r="B811" i="1"/>
  <c r="C811" i="1"/>
  <c r="D811" i="1"/>
  <c r="X811" i="1" s="1"/>
  <c r="E811" i="1"/>
  <c r="F811" i="1"/>
  <c r="R811" i="1"/>
  <c r="S811" i="1" s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I812" i="1"/>
  <c r="J812" i="1"/>
  <c r="Z812" i="1"/>
  <c r="AA812" i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/>
  <c r="A815" i="1"/>
  <c r="B815" i="1"/>
  <c r="C815" i="1"/>
  <c r="D815" i="1"/>
  <c r="X815" i="1" s="1"/>
  <c r="E815" i="1"/>
  <c r="F815" i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V815" i="1"/>
  <c r="A816" i="1"/>
  <c r="B816" i="1"/>
  <c r="C816" i="1"/>
  <c r="D816" i="1" s="1"/>
  <c r="X816" i="1" s="1"/>
  <c r="E816" i="1"/>
  <c r="F816" i="1"/>
  <c r="G816" i="1"/>
  <c r="H816" i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Y816" i="1"/>
  <c r="AE816" i="1" s="1"/>
  <c r="A817" i="1"/>
  <c r="B817" i="1"/>
  <c r="C817" i="1"/>
  <c r="D817" i="1"/>
  <c r="X817" i="1"/>
  <c r="E817" i="1"/>
  <c r="R817" i="1" s="1"/>
  <c r="S817" i="1" s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A818" i="1"/>
  <c r="B818" i="1"/>
  <c r="C818" i="1"/>
  <c r="D818" i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/>
  <c r="Y818" i="1"/>
  <c r="AE818" i="1" s="1"/>
  <c r="A819" i="1"/>
  <c r="B819" i="1"/>
  <c r="C819" i="1"/>
  <c r="D819" i="1" s="1"/>
  <c r="X819" i="1" s="1"/>
  <c r="E819" i="1"/>
  <c r="F819" i="1"/>
  <c r="G819" i="1"/>
  <c r="H819" i="1"/>
  <c r="Y819" i="1" s="1"/>
  <c r="AE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820" i="1"/>
  <c r="B820" i="1"/>
  <c r="C820" i="1"/>
  <c r="D820" i="1" s="1"/>
  <c r="X820" i="1" s="1"/>
  <c r="E820" i="1"/>
  <c r="F820" i="1"/>
  <c r="R820" i="1" s="1"/>
  <c r="S820" i="1" s="1"/>
  <c r="G820" i="1"/>
  <c r="H820" i="1"/>
  <c r="Y820" i="1" s="1"/>
  <c r="AE820" i="1" s="1"/>
  <c r="I820" i="1"/>
  <c r="J820" i="1"/>
  <c r="Z820" i="1" s="1"/>
  <c r="AA820" i="1" s="1"/>
  <c r="K820" i="1"/>
  <c r="L820" i="1"/>
  <c r="M820" i="1"/>
  <c r="N820" i="1"/>
  <c r="O820" i="1"/>
  <c r="P820" i="1"/>
  <c r="V820" i="1"/>
  <c r="A821" i="1"/>
  <c r="B821" i="1"/>
  <c r="C821" i="1"/>
  <c r="D821" i="1"/>
  <c r="X821" i="1"/>
  <c r="E821" i="1"/>
  <c r="R821" i="1" s="1"/>
  <c r="S821" i="1" s="1"/>
  <c r="F821" i="1"/>
  <c r="G821" i="1"/>
  <c r="H821" i="1"/>
  <c r="Y821" i="1" s="1"/>
  <c r="AE821" i="1" s="1"/>
  <c r="I821" i="1"/>
  <c r="J821" i="1"/>
  <c r="Z821" i="1" s="1"/>
  <c r="AA821" i="1" s="1"/>
  <c r="K821" i="1"/>
  <c r="L821" i="1"/>
  <c r="V821" i="1" s="1"/>
  <c r="M821" i="1"/>
  <c r="N821" i="1"/>
  <c r="O821" i="1"/>
  <c r="P821" i="1"/>
  <c r="A822" i="1"/>
  <c r="B822" i="1"/>
  <c r="C822" i="1"/>
  <c r="D822" i="1"/>
  <c r="X822" i="1" s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/>
  <c r="A823" i="1"/>
  <c r="B823" i="1"/>
  <c r="C823" i="1"/>
  <c r="D823" i="1"/>
  <c r="X823" i="1"/>
  <c r="E823" i="1"/>
  <c r="F823" i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 s="1"/>
  <c r="E824" i="1"/>
  <c r="F824" i="1"/>
  <c r="G824" i="1"/>
  <c r="H824" i="1"/>
  <c r="Y824" i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B825" i="1" s="1"/>
  <c r="A826" i="1"/>
  <c r="B826" i="1"/>
  <c r="C826" i="1"/>
  <c r="D826" i="1" s="1"/>
  <c r="X826" i="1" s="1"/>
  <c r="E826" i="1"/>
  <c r="F826" i="1"/>
  <c r="R826" i="1" s="1"/>
  <c r="S826" i="1" s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/>
  <c r="E828" i="1"/>
  <c r="F828" i="1"/>
  <c r="R828" i="1" s="1"/>
  <c r="S828" i="1" s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R829" i="1" s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F831" i="1"/>
  <c r="R831" i="1" s="1"/>
  <c r="S831" i="1" s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/>
  <c r="S832" i="1" s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/>
  <c r="S836" i="1" s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 s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R842" i="1" s="1"/>
  <c r="S842" i="1" s="1"/>
  <c r="F842" i="1"/>
  <c r="G842" i="1"/>
  <c r="H842" i="1"/>
  <c r="Y842" i="1" s="1"/>
  <c r="AE842" i="1"/>
  <c r="I842" i="1"/>
  <c r="J842" i="1"/>
  <c r="Z842" i="1" s="1"/>
  <c r="AA842" i="1" s="1"/>
  <c r="AB842" i="1" s="1"/>
  <c r="K842" i="1"/>
  <c r="L842" i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/>
  <c r="G844" i="1"/>
  <c r="H844" i="1"/>
  <c r="Y844" i="1"/>
  <c r="AE844" i="1" s="1"/>
  <c r="I844" i="1"/>
  <c r="J844" i="1"/>
  <c r="Z844" i="1" s="1"/>
  <c r="AA844" i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Z846" i="1" s="1"/>
  <c r="AA846" i="1" s="1"/>
  <c r="AB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R848" i="1" s="1"/>
  <c r="S848" i="1" s="1"/>
  <c r="G848" i="1"/>
  <c r="H848" i="1"/>
  <c r="Y848" i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/>
  <c r="E850" i="1"/>
  <c r="F850" i="1"/>
  <c r="G850" i="1"/>
  <c r="H850" i="1"/>
  <c r="Y850" i="1" s="1"/>
  <c r="AE850" i="1" s="1"/>
  <c r="I850" i="1"/>
  <c r="J850" i="1"/>
  <c r="Z850" i="1" s="1"/>
  <c r="K850" i="1"/>
  <c r="L850" i="1"/>
  <c r="M850" i="1"/>
  <c r="N850" i="1"/>
  <c r="O850" i="1"/>
  <c r="P850" i="1"/>
  <c r="AA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 s="1"/>
  <c r="G853" i="1"/>
  <c r="H853" i="1"/>
  <c r="Y853" i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/>
  <c r="E854" i="1"/>
  <c r="F854" i="1"/>
  <c r="R854" i="1" s="1"/>
  <c r="G854" i="1"/>
  <c r="H854" i="1"/>
  <c r="Y854" i="1" s="1"/>
  <c r="AE854" i="1" s="1"/>
  <c r="I854" i="1"/>
  <c r="J854" i="1"/>
  <c r="Z854" i="1" s="1"/>
  <c r="K854" i="1"/>
  <c r="L854" i="1"/>
  <c r="M854" i="1"/>
  <c r="N854" i="1"/>
  <c r="O854" i="1"/>
  <c r="P854" i="1"/>
  <c r="AA854" i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R857" i="1" s="1"/>
  <c r="S857" i="1" s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B857" i="1" s="1"/>
  <c r="A858" i="1"/>
  <c r="B858" i="1"/>
  <c r="C858" i="1"/>
  <c r="D858" i="1" s="1"/>
  <c r="X858" i="1" s="1"/>
  <c r="E858" i="1"/>
  <c r="F858" i="1"/>
  <c r="R858" i="1" s="1"/>
  <c r="S858" i="1" s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/>
  <c r="E860" i="1"/>
  <c r="F860" i="1"/>
  <c r="R860" i="1" s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 s="1"/>
  <c r="I861" i="1"/>
  <c r="J861" i="1"/>
  <c r="K861" i="1"/>
  <c r="L861" i="1"/>
  <c r="T861" i="1" s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F863" i="1"/>
  <c r="R863" i="1" s="1"/>
  <c r="S863" i="1" s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/>
  <c r="S864" i="1" s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B867" i="1" s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 s="1"/>
  <c r="AE868" i="1" s="1"/>
  <c r="I868" i="1"/>
  <c r="J868" i="1"/>
  <c r="Z868" i="1"/>
  <c r="AA868" i="1"/>
  <c r="K868" i="1"/>
  <c r="T868" i="1" s="1"/>
  <c r="AB868" i="1" s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 s="1"/>
  <c r="G869" i="1"/>
  <c r="H869" i="1"/>
  <c r="Y869" i="1" s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G871" i="1"/>
  <c r="H871" i="1"/>
  <c r="Y871" i="1"/>
  <c r="AE871" i="1" s="1"/>
  <c r="I871" i="1"/>
  <c r="J871" i="1"/>
  <c r="Z871" i="1" s="1"/>
  <c r="AA871" i="1" s="1"/>
  <c r="K871" i="1"/>
  <c r="T871" i="1" s="1"/>
  <c r="L871" i="1"/>
  <c r="V871" i="1" s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R874" i="1" s="1"/>
  <c r="S874" i="1" s="1"/>
  <c r="F874" i="1"/>
  <c r="G874" i="1"/>
  <c r="H874" i="1"/>
  <c r="Y874" i="1" s="1"/>
  <c r="AE874" i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 s="1"/>
  <c r="E875" i="1"/>
  <c r="F875" i="1"/>
  <c r="G875" i="1"/>
  <c r="H875" i="1"/>
  <c r="Y875" i="1" s="1"/>
  <c r="AE875" i="1" s="1"/>
  <c r="I875" i="1"/>
  <c r="J875" i="1"/>
  <c r="K875" i="1"/>
  <c r="T875" i="1" s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R876" i="1" s="1"/>
  <c r="S876" i="1"/>
  <c r="G876" i="1"/>
  <c r="H876" i="1"/>
  <c r="Y876" i="1"/>
  <c r="AE876" i="1" s="1"/>
  <c r="I876" i="1"/>
  <c r="J876" i="1"/>
  <c r="Z876" i="1" s="1"/>
  <c r="AA876" i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Z878" i="1" s="1"/>
  <c r="AA878" i="1" s="1"/>
  <c r="AB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R880" i="1" s="1"/>
  <c r="S880" i="1" s="1"/>
  <c r="G880" i="1"/>
  <c r="H880" i="1"/>
  <c r="Y880" i="1"/>
  <c r="AE880" i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 s="1"/>
  <c r="G881" i="1"/>
  <c r="H881" i="1"/>
  <c r="Y881" i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/>
  <c r="E882" i="1"/>
  <c r="F882" i="1"/>
  <c r="R882" i="1" s="1"/>
  <c r="G882" i="1"/>
  <c r="H882" i="1"/>
  <c r="Y882" i="1" s="1"/>
  <c r="AE882" i="1" s="1"/>
  <c r="I882" i="1"/>
  <c r="J882" i="1"/>
  <c r="Z882" i="1" s="1"/>
  <c r="K882" i="1"/>
  <c r="L882" i="1"/>
  <c r="M882" i="1"/>
  <c r="N882" i="1"/>
  <c r="O882" i="1"/>
  <c r="P882" i="1"/>
  <c r="AA882" i="1"/>
  <c r="A883" i="1"/>
  <c r="B883" i="1"/>
  <c r="C883" i="1"/>
  <c r="D883" i="1" s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 s="1"/>
  <c r="S885" i="1" s="1"/>
  <c r="G885" i="1"/>
  <c r="H885" i="1"/>
  <c r="Y885" i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/>
  <c r="E886" i="1"/>
  <c r="F886" i="1"/>
  <c r="R886" i="1" s="1"/>
  <c r="S886" i="1" s="1"/>
  <c r="G886" i="1"/>
  <c r="H886" i="1"/>
  <c r="Y886" i="1" s="1"/>
  <c r="AE886" i="1" s="1"/>
  <c r="I886" i="1"/>
  <c r="J886" i="1"/>
  <c r="Z886" i="1" s="1"/>
  <c r="K886" i="1"/>
  <c r="L886" i="1"/>
  <c r="M886" i="1"/>
  <c r="N886" i="1"/>
  <c r="O886" i="1"/>
  <c r="P886" i="1"/>
  <c r="AA886" i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R889" i="1" s="1"/>
  <c r="S889" i="1" s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R890" i="1" s="1"/>
  <c r="S890" i="1" s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/>
  <c r="E892" i="1"/>
  <c r="F892" i="1"/>
  <c r="R892" i="1" s="1"/>
  <c r="S892" i="1" s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R893" i="1" s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/>
  <c r="AE894" i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R895" i="1" s="1"/>
  <c r="S895" i="1" s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R896" i="1"/>
  <c r="S896" i="1" s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/>
  <c r="G897" i="1"/>
  <c r="H897" i="1"/>
  <c r="Y897" i="1" s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G899" i="1"/>
  <c r="H899" i="1"/>
  <c r="Y899" i="1"/>
  <c r="AE899" i="1" s="1"/>
  <c r="I899" i="1"/>
  <c r="J899" i="1"/>
  <c r="K899" i="1"/>
  <c r="T899" i="1" s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 s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 s="1"/>
  <c r="AE901" i="1" s="1"/>
  <c r="I901" i="1"/>
  <c r="J901" i="1"/>
  <c r="Z901" i="1"/>
  <c r="AA901" i="1" s="1"/>
  <c r="K901" i="1"/>
  <c r="T901" i="1" s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 s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R906" i="1" s="1"/>
  <c r="S906" i="1" s="1"/>
  <c r="F906" i="1"/>
  <c r="G906" i="1"/>
  <c r="H906" i="1"/>
  <c r="Y906" i="1" s="1"/>
  <c r="AE906" i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 s="1"/>
  <c r="S908" i="1"/>
  <c r="G908" i="1"/>
  <c r="H908" i="1"/>
  <c r="Y908" i="1"/>
  <c r="AE908" i="1" s="1"/>
  <c r="I908" i="1"/>
  <c r="J908" i="1"/>
  <c r="Z908" i="1" s="1"/>
  <c r="AA908" i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/>
  <c r="AE909" i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/>
  <c r="AE912" i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/>
  <c r="E914" i="1"/>
  <c r="F914" i="1"/>
  <c r="R914" i="1" s="1"/>
  <c r="S914" i="1" s="1"/>
  <c r="G914" i="1"/>
  <c r="H914" i="1"/>
  <c r="Y914" i="1" s="1"/>
  <c r="AE914" i="1" s="1"/>
  <c r="I914" i="1"/>
  <c r="J914" i="1"/>
  <c r="Z914" i="1" s="1"/>
  <c r="K914" i="1"/>
  <c r="L914" i="1"/>
  <c r="M914" i="1"/>
  <c r="N914" i="1"/>
  <c r="O914" i="1"/>
  <c r="P914" i="1"/>
  <c r="AA914" i="1"/>
  <c r="A915" i="1"/>
  <c r="B915" i="1"/>
  <c r="C915" i="1"/>
  <c r="D915" i="1" s="1"/>
  <c r="X915" i="1" s="1"/>
  <c r="E915" i="1"/>
  <c r="F915" i="1"/>
  <c r="G915" i="1"/>
  <c r="H915" i="1"/>
  <c r="Y915" i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G916" i="1"/>
  <c r="H916" i="1"/>
  <c r="Y916" i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/>
  <c r="AE917" i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/>
  <c r="E918" i="1"/>
  <c r="F918" i="1"/>
  <c r="R918" i="1" s="1"/>
  <c r="G918" i="1"/>
  <c r="H918" i="1"/>
  <c r="Y918" i="1" s="1"/>
  <c r="AE918" i="1" s="1"/>
  <c r="I918" i="1"/>
  <c r="J918" i="1"/>
  <c r="Z918" i="1" s="1"/>
  <c r="K918" i="1"/>
  <c r="L918" i="1"/>
  <c r="M918" i="1"/>
  <c r="N918" i="1"/>
  <c r="O918" i="1"/>
  <c r="P918" i="1"/>
  <c r="AA918" i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G920" i="1"/>
  <c r="H920" i="1"/>
  <c r="Y920" i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R921" i="1" s="1"/>
  <c r="S921" i="1" s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R922" i="1" s="1"/>
  <c r="S922" i="1" s="1"/>
  <c r="G922" i="1"/>
  <c r="H922" i="1"/>
  <c r="Y922" i="1" s="1"/>
  <c r="AE922" i="1" s="1"/>
  <c r="I922" i="1"/>
  <c r="J922" i="1"/>
  <c r="Z922" i="1" s="1"/>
  <c r="AA922" i="1" s="1"/>
  <c r="K922" i="1"/>
  <c r="L922" i="1"/>
  <c r="T922" i="1" s="1"/>
  <c r="U922" i="1" s="1"/>
  <c r="M922" i="1"/>
  <c r="N922" i="1"/>
  <c r="O922" i="1"/>
  <c r="P922" i="1"/>
  <c r="A923" i="1"/>
  <c r="B923" i="1"/>
  <c r="C923" i="1"/>
  <c r="D923" i="1" s="1"/>
  <c r="X923" i="1"/>
  <c r="E923" i="1"/>
  <c r="F923" i="1"/>
  <c r="G923" i="1"/>
  <c r="H923" i="1"/>
  <c r="Y923" i="1"/>
  <c r="AE923" i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/>
  <c r="E924" i="1"/>
  <c r="F924" i="1"/>
  <c r="R924" i="1" s="1"/>
  <c r="S924" i="1" s="1"/>
  <c r="G924" i="1"/>
  <c r="H924" i="1"/>
  <c r="Y924" i="1" s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R925" i="1" s="1"/>
  <c r="S925" i="1" s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G926" i="1"/>
  <c r="H926" i="1"/>
  <c r="Y926" i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F927" i="1"/>
  <c r="R927" i="1" s="1"/>
  <c r="S927" i="1" s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 s="1"/>
  <c r="S928" i="1" s="1"/>
  <c r="G928" i="1"/>
  <c r="H928" i="1"/>
  <c r="Y928" i="1" s="1"/>
  <c r="AE928" i="1" s="1"/>
  <c r="I928" i="1"/>
  <c r="J928" i="1"/>
  <c r="Z928" i="1"/>
  <c r="AA928" i="1" s="1"/>
  <c r="K928" i="1"/>
  <c r="T928" i="1" s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/>
  <c r="G929" i="1"/>
  <c r="H929" i="1"/>
  <c r="Y929" i="1" s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/>
  <c r="S932" i="1" s="1"/>
  <c r="G932" i="1"/>
  <c r="H932" i="1"/>
  <c r="Y932" i="1" s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/>
  <c r="AA933" i="1" s="1"/>
  <c r="AB933" i="1" s="1"/>
  <c r="K933" i="1"/>
  <c r="T933" i="1" s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F935" i="1"/>
  <c r="R935" i="1" s="1"/>
  <c r="S935" i="1" s="1"/>
  <c r="G935" i="1"/>
  <c r="H935" i="1"/>
  <c r="Y935" i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 s="1"/>
  <c r="S936" i="1" s="1"/>
  <c r="G936" i="1"/>
  <c r="H936" i="1"/>
  <c r="Y936" i="1" s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R938" i="1" s="1"/>
  <c r="S938" i="1" s="1"/>
  <c r="F938" i="1"/>
  <c r="G938" i="1"/>
  <c r="H938" i="1"/>
  <c r="Y938" i="1" s="1"/>
  <c r="AE938" i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 s="1"/>
  <c r="S940" i="1"/>
  <c r="G940" i="1"/>
  <c r="H940" i="1"/>
  <c r="Y940" i="1" s="1"/>
  <c r="AE940" i="1" s="1"/>
  <c r="I940" i="1"/>
  <c r="J940" i="1"/>
  <c r="Z940" i="1" s="1"/>
  <c r="AA940" i="1"/>
  <c r="K940" i="1"/>
  <c r="L940" i="1"/>
  <c r="T940" i="1" s="1"/>
  <c r="AB940" i="1" s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/>
  <c r="AE941" i="1"/>
  <c r="I941" i="1"/>
  <c r="J941" i="1"/>
  <c r="Z941" i="1" s="1"/>
  <c r="K941" i="1"/>
  <c r="L941" i="1"/>
  <c r="M941" i="1"/>
  <c r="N941" i="1"/>
  <c r="O941" i="1"/>
  <c r="P941" i="1"/>
  <c r="AA941" i="1"/>
  <c r="A942" i="1"/>
  <c r="B942" i="1"/>
  <c r="C942" i="1"/>
  <c r="D942" i="1" s="1"/>
  <c r="X942" i="1" s="1"/>
  <c r="E942" i="1"/>
  <c r="F942" i="1"/>
  <c r="G942" i="1"/>
  <c r="H942" i="1"/>
  <c r="Y942" i="1" s="1"/>
  <c r="AE942" i="1"/>
  <c r="I942" i="1"/>
  <c r="J942" i="1"/>
  <c r="Z942" i="1" s="1"/>
  <c r="K942" i="1"/>
  <c r="L942" i="1"/>
  <c r="M942" i="1"/>
  <c r="N942" i="1"/>
  <c r="O942" i="1"/>
  <c r="P942" i="1"/>
  <c r="AA942" i="1"/>
  <c r="A943" i="1"/>
  <c r="B943" i="1"/>
  <c r="C943" i="1"/>
  <c r="D943" i="1"/>
  <c r="X943" i="1" s="1"/>
  <c r="E943" i="1"/>
  <c r="R943" i="1" s="1"/>
  <c r="S943" i="1" s="1"/>
  <c r="F943" i="1"/>
  <c r="G943" i="1"/>
  <c r="H943" i="1"/>
  <c r="Y943" i="1" s="1"/>
  <c r="AE943" i="1" s="1"/>
  <c r="I943" i="1"/>
  <c r="J943" i="1"/>
  <c r="K943" i="1"/>
  <c r="T943" i="1" s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G944" i="1"/>
  <c r="H944" i="1"/>
  <c r="Y944" i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 s="1"/>
  <c r="S945" i="1" s="1"/>
  <c r="G945" i="1"/>
  <c r="H945" i="1"/>
  <c r="Y945" i="1"/>
  <c r="AE945" i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 s="1"/>
  <c r="I946" i="1"/>
  <c r="J946" i="1"/>
  <c r="Z946" i="1" s="1"/>
  <c r="AA946" i="1" s="1"/>
  <c r="AB946" i="1" s="1"/>
  <c r="K946" i="1"/>
  <c r="L946" i="1"/>
  <c r="M946" i="1"/>
  <c r="N946" i="1"/>
  <c r="O946" i="1"/>
  <c r="P946" i="1"/>
  <c r="A947" i="1"/>
  <c r="B947" i="1"/>
  <c r="C947" i="1"/>
  <c r="D947" i="1"/>
  <c r="X947" i="1" s="1"/>
  <c r="E947" i="1"/>
  <c r="F947" i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G948" i="1"/>
  <c r="H948" i="1"/>
  <c r="Y948" i="1"/>
  <c r="AE948" i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/>
  <c r="S949" i="1" s="1"/>
  <c r="G949" i="1"/>
  <c r="H949" i="1"/>
  <c r="Y949" i="1"/>
  <c r="AE949" i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R952" i="1" s="1"/>
  <c r="S952" i="1" s="1"/>
  <c r="G952" i="1"/>
  <c r="H952" i="1"/>
  <c r="Y952" i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/>
  <c r="E954" i="1"/>
  <c r="F954" i="1"/>
  <c r="R954" i="1" s="1"/>
  <c r="S954" i="1" s="1"/>
  <c r="G954" i="1"/>
  <c r="H954" i="1"/>
  <c r="Y954" i="1"/>
  <c r="AE954" i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G956" i="1"/>
  <c r="H956" i="1"/>
  <c r="Y956" i="1" s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R957" i="1" s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G958" i="1"/>
  <c r="H958" i="1"/>
  <c r="Y958" i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/>
  <c r="E959" i="1"/>
  <c r="F959" i="1"/>
  <c r="R959" i="1" s="1"/>
  <c r="S959" i="1" s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 s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/>
  <c r="S961" i="1" s="1"/>
  <c r="G961" i="1"/>
  <c r="H961" i="1"/>
  <c r="Y961" i="1" s="1"/>
  <c r="AE961" i="1" s="1"/>
  <c r="I961" i="1"/>
  <c r="J961" i="1"/>
  <c r="K961" i="1"/>
  <c r="L961" i="1"/>
  <c r="V961" i="1" s="1"/>
  <c r="M961" i="1"/>
  <c r="N961" i="1"/>
  <c r="O961" i="1"/>
  <c r="P961" i="1"/>
  <c r="Z961" i="1"/>
  <c r="AA961" i="1"/>
  <c r="A962" i="1"/>
  <c r="B962" i="1"/>
  <c r="C962" i="1"/>
  <c r="D962" i="1"/>
  <c r="X962" i="1" s="1"/>
  <c r="E962" i="1"/>
  <c r="F962" i="1"/>
  <c r="R962" i="1"/>
  <c r="S962" i="1"/>
  <c r="G962" i="1"/>
  <c r="H962" i="1"/>
  <c r="Y962" i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/>
  <c r="AE963" i="1"/>
  <c r="I963" i="1"/>
  <c r="J963" i="1"/>
  <c r="K963" i="1"/>
  <c r="L963" i="1"/>
  <c r="V963" i="1" s="1"/>
  <c r="M963" i="1"/>
  <c r="N963" i="1"/>
  <c r="O963" i="1"/>
  <c r="P963" i="1"/>
  <c r="T963" i="1"/>
  <c r="Z963" i="1"/>
  <c r="AA963" i="1" s="1"/>
  <c r="A964" i="1"/>
  <c r="B964" i="1"/>
  <c r="C964" i="1"/>
  <c r="D964" i="1" s="1"/>
  <c r="X964" i="1"/>
  <c r="E964" i="1"/>
  <c r="F964" i="1"/>
  <c r="R964" i="1"/>
  <c r="S964" i="1" s="1"/>
  <c r="G964" i="1"/>
  <c r="H964" i="1"/>
  <c r="Y964" i="1" s="1"/>
  <c r="AE964" i="1"/>
  <c r="I964" i="1"/>
  <c r="J964" i="1"/>
  <c r="K964" i="1"/>
  <c r="T964" i="1" s="1"/>
  <c r="L964" i="1"/>
  <c r="V964" i="1" s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/>
  <c r="S966" i="1"/>
  <c r="G966" i="1"/>
  <c r="H966" i="1"/>
  <c r="Y966" i="1" s="1"/>
  <c r="AE966" i="1" s="1"/>
  <c r="I966" i="1"/>
  <c r="J966" i="1"/>
  <c r="Z966" i="1" s="1"/>
  <c r="AA966" i="1" s="1"/>
  <c r="K966" i="1"/>
  <c r="L966" i="1"/>
  <c r="M966" i="1"/>
  <c r="N966" i="1"/>
  <c r="O966" i="1"/>
  <c r="P966" i="1"/>
  <c r="A967" i="1"/>
  <c r="B967" i="1"/>
  <c r="C967" i="1"/>
  <c r="D967" i="1" s="1"/>
  <c r="X967" i="1" s="1"/>
  <c r="E967" i="1"/>
  <c r="R967" i="1" s="1"/>
  <c r="S967" i="1" s="1"/>
  <c r="F967" i="1"/>
  <c r="G967" i="1"/>
  <c r="H967" i="1"/>
  <c r="Y967" i="1" s="1"/>
  <c r="AE967" i="1" s="1"/>
  <c r="I967" i="1"/>
  <c r="J967" i="1"/>
  <c r="K967" i="1"/>
  <c r="L967" i="1"/>
  <c r="M967" i="1"/>
  <c r="N967" i="1"/>
  <c r="O967" i="1"/>
  <c r="P967" i="1"/>
  <c r="Z967" i="1"/>
  <c r="AA967" i="1" s="1"/>
  <c r="A968" i="1"/>
  <c r="B968" i="1"/>
  <c r="C968" i="1"/>
  <c r="D968" i="1" s="1"/>
  <c r="X968" i="1"/>
  <c r="E968" i="1"/>
  <c r="F968" i="1"/>
  <c r="R968" i="1" s="1"/>
  <c r="S968" i="1" s="1"/>
  <c r="G968" i="1"/>
  <c r="H968" i="1"/>
  <c r="Y968" i="1" s="1"/>
  <c r="AE968" i="1" s="1"/>
  <c r="I968" i="1"/>
  <c r="J968" i="1"/>
  <c r="Z968" i="1"/>
  <c r="AA968" i="1" s="1"/>
  <c r="K968" i="1"/>
  <c r="T968" i="1" s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970" i="1"/>
  <c r="B970" i="1"/>
  <c r="C970" i="1"/>
  <c r="D970" i="1"/>
  <c r="X970" i="1" s="1"/>
  <c r="E970" i="1"/>
  <c r="F970" i="1"/>
  <c r="R970" i="1"/>
  <c r="S970" i="1"/>
  <c r="G970" i="1"/>
  <c r="H970" i="1"/>
  <c r="Y970" i="1"/>
  <c r="AE970" i="1" s="1"/>
  <c r="I970" i="1"/>
  <c r="J970" i="1"/>
  <c r="Z970" i="1"/>
  <c r="AA970" i="1" s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A973" i="1"/>
  <c r="B973" i="1"/>
  <c r="C973" i="1"/>
  <c r="D973" i="1"/>
  <c r="X973" i="1"/>
  <c r="E973" i="1"/>
  <c r="F973" i="1"/>
  <c r="R973" i="1"/>
  <c r="S973" i="1" s="1"/>
  <c r="G973" i="1"/>
  <c r="H973" i="1"/>
  <c r="Y973" i="1" s="1"/>
  <c r="AE973" i="1" s="1"/>
  <c r="AF973" i="1" s="1"/>
  <c r="AG973" i="1" s="1"/>
  <c r="AH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R974" i="1" s="1"/>
  <c r="S974" i="1" s="1"/>
  <c r="G974" i="1"/>
  <c r="H974" i="1"/>
  <c r="Y974" i="1" s="1"/>
  <c r="AE974" i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B974" i="1" s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/>
  <c r="AE975" i="1" s="1"/>
  <c r="I975" i="1"/>
  <c r="J975" i="1"/>
  <c r="Z975" i="1" s="1"/>
  <c r="AA975" i="1" s="1"/>
  <c r="AB975" i="1" s="1"/>
  <c r="K975" i="1"/>
  <c r="L975" i="1"/>
  <c r="T975" i="1" s="1"/>
  <c r="U975" i="1" s="1"/>
  <c r="M975" i="1"/>
  <c r="N975" i="1"/>
  <c r="O975" i="1"/>
  <c r="P975" i="1"/>
  <c r="A976" i="1"/>
  <c r="B976" i="1"/>
  <c r="C976" i="1"/>
  <c r="D976" i="1" s="1"/>
  <c r="X976" i="1"/>
  <c r="E976" i="1"/>
  <c r="F976" i="1"/>
  <c r="R976" i="1" s="1"/>
  <c r="S976" i="1" s="1"/>
  <c r="G976" i="1"/>
  <c r="H976" i="1"/>
  <c r="Y976" i="1"/>
  <c r="AE976" i="1"/>
  <c r="I976" i="1"/>
  <c r="J976" i="1"/>
  <c r="K976" i="1"/>
  <c r="L976" i="1"/>
  <c r="T976" i="1" s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/>
  <c r="AE977" i="1" s="1"/>
  <c r="I977" i="1"/>
  <c r="J977" i="1"/>
  <c r="Z977" i="1" s="1"/>
  <c r="K977" i="1"/>
  <c r="L977" i="1"/>
  <c r="M977" i="1"/>
  <c r="N977" i="1"/>
  <c r="O977" i="1"/>
  <c r="P977" i="1"/>
  <c r="AA977" i="1"/>
  <c r="A978" i="1"/>
  <c r="B978" i="1"/>
  <c r="C978" i="1"/>
  <c r="D978" i="1"/>
  <c r="X978" i="1" s="1"/>
  <c r="E978" i="1"/>
  <c r="R978" i="1" s="1"/>
  <c r="S978" i="1" s="1"/>
  <c r="F978" i="1"/>
  <c r="G978" i="1"/>
  <c r="H978" i="1"/>
  <c r="Y978" i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G979" i="1"/>
  <c r="H979" i="1"/>
  <c r="Y979" i="1" s="1"/>
  <c r="AE979" i="1" s="1"/>
  <c r="I979" i="1"/>
  <c r="J979" i="1"/>
  <c r="K979" i="1"/>
  <c r="L979" i="1"/>
  <c r="V979" i="1" s="1"/>
  <c r="M979" i="1"/>
  <c r="N979" i="1"/>
  <c r="O979" i="1"/>
  <c r="P979" i="1"/>
  <c r="Z979" i="1"/>
  <c r="AA979" i="1" s="1"/>
  <c r="A980" i="1"/>
  <c r="B980" i="1"/>
  <c r="C980" i="1"/>
  <c r="D980" i="1" s="1"/>
  <c r="X980" i="1" s="1"/>
  <c r="E980" i="1"/>
  <c r="F980" i="1"/>
  <c r="G980" i="1"/>
  <c r="H980" i="1"/>
  <c r="Y980" i="1" s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 s="1"/>
  <c r="E981" i="1"/>
  <c r="F981" i="1"/>
  <c r="R981" i="1" s="1"/>
  <c r="S981" i="1" s="1"/>
  <c r="G981" i="1"/>
  <c r="H981" i="1"/>
  <c r="Y981" i="1" s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AC981" i="1" s="1"/>
  <c r="AD981" i="1" s="1"/>
  <c r="A982" i="1"/>
  <c r="B982" i="1"/>
  <c r="C982" i="1"/>
  <c r="D982" i="1"/>
  <c r="X982" i="1" s="1"/>
  <c r="E982" i="1"/>
  <c r="R982" i="1" s="1"/>
  <c r="S982" i="1" s="1"/>
  <c r="F982" i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 s="1"/>
  <c r="E983" i="1"/>
  <c r="F983" i="1"/>
  <c r="R983" i="1" s="1"/>
  <c r="S983" i="1" s="1"/>
  <c r="G983" i="1"/>
  <c r="H983" i="1"/>
  <c r="Y983" i="1" s="1"/>
  <c r="AE983" i="1" s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U983" i="1" s="1"/>
  <c r="A984" i="1"/>
  <c r="B984" i="1"/>
  <c r="C984" i="1"/>
  <c r="D984" i="1"/>
  <c r="X984" i="1"/>
  <c r="E984" i="1"/>
  <c r="F984" i="1"/>
  <c r="R984" i="1" s="1"/>
  <c r="S984" i="1" s="1"/>
  <c r="G984" i="1"/>
  <c r="H984" i="1"/>
  <c r="Y984" i="1"/>
  <c r="AE984" i="1"/>
  <c r="I984" i="1"/>
  <c r="J984" i="1"/>
  <c r="Z984" i="1" s="1"/>
  <c r="K984" i="1"/>
  <c r="L984" i="1"/>
  <c r="T984" i="1" s="1"/>
  <c r="M984" i="1"/>
  <c r="N984" i="1"/>
  <c r="O984" i="1"/>
  <c r="P984" i="1"/>
  <c r="AA984" i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/>
  <c r="X987" i="1" s="1"/>
  <c r="E987" i="1"/>
  <c r="F987" i="1"/>
  <c r="R987" i="1"/>
  <c r="S987" i="1" s="1"/>
  <c r="G987" i="1"/>
  <c r="H987" i="1"/>
  <c r="Y987" i="1" s="1"/>
  <c r="AE987" i="1" s="1"/>
  <c r="AF987" i="1" s="1"/>
  <c r="AG987" i="1" s="1"/>
  <c r="AH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 s="1"/>
  <c r="I988" i="1"/>
  <c r="J988" i="1"/>
  <c r="K988" i="1"/>
  <c r="L988" i="1"/>
  <c r="V988" i="1" s="1"/>
  <c r="M988" i="1"/>
  <c r="N988" i="1"/>
  <c r="O988" i="1"/>
  <c r="P988" i="1"/>
  <c r="T988" i="1"/>
  <c r="Z988" i="1"/>
  <c r="AA988" i="1" s="1"/>
  <c r="A989" i="1"/>
  <c r="B989" i="1"/>
  <c r="C989" i="1"/>
  <c r="D989" i="1"/>
  <c r="X989" i="1" s="1"/>
  <c r="E989" i="1"/>
  <c r="F989" i="1"/>
  <c r="G989" i="1"/>
  <c r="H989" i="1"/>
  <c r="Y989" i="1"/>
  <c r="AE989" i="1"/>
  <c r="I989" i="1"/>
  <c r="J989" i="1"/>
  <c r="Z989" i="1" s="1"/>
  <c r="K989" i="1"/>
  <c r="L989" i="1"/>
  <c r="V989" i="1"/>
  <c r="M989" i="1"/>
  <c r="N989" i="1"/>
  <c r="O989" i="1"/>
  <c r="P989" i="1"/>
  <c r="AA989" i="1"/>
  <c r="A990" i="1"/>
  <c r="B990" i="1"/>
  <c r="C990" i="1"/>
  <c r="D990" i="1"/>
  <c r="X990" i="1"/>
  <c r="E990" i="1"/>
  <c r="R990" i="1" s="1"/>
  <c r="S990" i="1" s="1"/>
  <c r="F990" i="1"/>
  <c r="G990" i="1"/>
  <c r="H990" i="1"/>
  <c r="Y990" i="1"/>
  <c r="AE990" i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G991" i="1"/>
  <c r="H991" i="1"/>
  <c r="Y991" i="1" s="1"/>
  <c r="AE991" i="1" s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A992" i="1"/>
  <c r="B992" i="1"/>
  <c r="C992" i="1"/>
  <c r="D992" i="1"/>
  <c r="X992" i="1"/>
  <c r="E992" i="1"/>
  <c r="F992" i="1"/>
  <c r="R992" i="1"/>
  <c r="S992" i="1" s="1"/>
  <c r="G992" i="1"/>
  <c r="H992" i="1"/>
  <c r="Y992" i="1"/>
  <c r="AE992" i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 s="1"/>
  <c r="X993" i="1" s="1"/>
  <c r="E993" i="1"/>
  <c r="F993" i="1"/>
  <c r="R993" i="1"/>
  <c r="S993" i="1" s="1"/>
  <c r="G993" i="1"/>
  <c r="H993" i="1"/>
  <c r="Y993" i="1" s="1"/>
  <c r="AE993" i="1" s="1"/>
  <c r="I993" i="1"/>
  <c r="J993" i="1"/>
  <c r="K993" i="1"/>
  <c r="L993" i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/>
  <c r="AE995" i="1" s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A996" i="1"/>
  <c r="B996" i="1"/>
  <c r="C996" i="1"/>
  <c r="D996" i="1"/>
  <c r="X996" i="1" s="1"/>
  <c r="E996" i="1"/>
  <c r="F996" i="1"/>
  <c r="R996" i="1" s="1"/>
  <c r="S996" i="1" s="1"/>
  <c r="G996" i="1"/>
  <c r="H996" i="1"/>
  <c r="Y996" i="1"/>
  <c r="AE996" i="1" s="1"/>
  <c r="AF996" i="1" s="1"/>
  <c r="AG996" i="1" s="1"/>
  <c r="AH996" i="1" s="1"/>
  <c r="I996" i="1"/>
  <c r="J996" i="1"/>
  <c r="Z996" i="1" s="1"/>
  <c r="K996" i="1"/>
  <c r="L996" i="1"/>
  <c r="M996" i="1"/>
  <c r="N996" i="1"/>
  <c r="O996" i="1"/>
  <c r="P996" i="1"/>
  <c r="AA996" i="1"/>
  <c r="AB996" i="1" s="1"/>
  <c r="A997" i="1"/>
  <c r="B997" i="1"/>
  <c r="C997" i="1"/>
  <c r="D997" i="1"/>
  <c r="X997" i="1"/>
  <c r="E997" i="1"/>
  <c r="R997" i="1" s="1"/>
  <c r="S997" i="1" s="1"/>
  <c r="F997" i="1"/>
  <c r="G997" i="1"/>
  <c r="H997" i="1"/>
  <c r="Y997" i="1" s="1"/>
  <c r="AE997" i="1" s="1"/>
  <c r="I997" i="1"/>
  <c r="J997" i="1"/>
  <c r="Z997" i="1" s="1"/>
  <c r="K997" i="1"/>
  <c r="T997" i="1" s="1"/>
  <c r="L997" i="1"/>
  <c r="V997" i="1"/>
  <c r="M997" i="1"/>
  <c r="N997" i="1"/>
  <c r="O997" i="1"/>
  <c r="P997" i="1"/>
  <c r="AA997" i="1"/>
  <c r="A998" i="1"/>
  <c r="B998" i="1"/>
  <c r="C998" i="1"/>
  <c r="D998" i="1"/>
  <c r="X998" i="1"/>
  <c r="E998" i="1"/>
  <c r="F998" i="1"/>
  <c r="R998" i="1"/>
  <c r="S998" i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V999" i="1" s="1"/>
  <c r="M999" i="1"/>
  <c r="N999" i="1"/>
  <c r="O999" i="1"/>
  <c r="P999" i="1"/>
  <c r="Z999" i="1"/>
  <c r="AA999" i="1" s="1"/>
  <c r="A1000" i="1"/>
  <c r="B1000" i="1"/>
  <c r="C1000" i="1"/>
  <c r="D1000" i="1" s="1"/>
  <c r="X1000" i="1" s="1"/>
  <c r="E1000" i="1"/>
  <c r="F1000" i="1"/>
  <c r="G1000" i="1"/>
  <c r="H1000" i="1"/>
  <c r="Y1000" i="1" s="1"/>
  <c r="AE1000" i="1"/>
  <c r="I1000" i="1"/>
  <c r="J1000" i="1"/>
  <c r="Z1000" i="1" s="1"/>
  <c r="AA1000" i="1" s="1"/>
  <c r="K1000" i="1"/>
  <c r="U1000" i="1"/>
  <c r="L1000" i="1"/>
  <c r="T1000" i="1" s="1"/>
  <c r="AC1000" i="1" s="1"/>
  <c r="AD1000" i="1" s="1"/>
  <c r="V1000" i="1"/>
  <c r="M1000" i="1"/>
  <c r="N1000" i="1"/>
  <c r="O1000" i="1"/>
  <c r="P1000" i="1"/>
  <c r="T556" i="1"/>
  <c r="R473" i="1"/>
  <c r="S473" i="1" s="1"/>
  <c r="V294" i="1"/>
  <c r="T294" i="1"/>
  <c r="U294" i="1" s="1"/>
  <c r="V106" i="1"/>
  <c r="T106" i="1"/>
  <c r="U106" i="1"/>
  <c r="V282" i="1"/>
  <c r="T282" i="1"/>
  <c r="R539" i="1"/>
  <c r="S539" i="1"/>
  <c r="R525" i="1"/>
  <c r="S525" i="1"/>
  <c r="AA519" i="1"/>
  <c r="T510" i="1"/>
  <c r="T506" i="1"/>
  <c r="U506" i="1"/>
  <c r="T288" i="1"/>
  <c r="AB288" i="1" s="1"/>
  <c r="AC288" i="1"/>
  <c r="AD288" i="1" s="1"/>
  <c r="T89" i="1"/>
  <c r="U89" i="1" s="1"/>
  <c r="V89" i="1"/>
  <c r="R384" i="1"/>
  <c r="S384" i="1"/>
  <c r="R362" i="1"/>
  <c r="S362" i="1"/>
  <c r="R343" i="1"/>
  <c r="S343" i="1" s="1"/>
  <c r="R331" i="1"/>
  <c r="S331" i="1" s="1"/>
  <c r="R307" i="1"/>
  <c r="S307" i="1" s="1"/>
  <c r="R204" i="1"/>
  <c r="S204" i="1" s="1"/>
  <c r="R194" i="1"/>
  <c r="S194" i="1" s="1"/>
  <c r="R177" i="1"/>
  <c r="S177" i="1"/>
  <c r="R168" i="1"/>
  <c r="S168" i="1" s="1"/>
  <c r="R155" i="1"/>
  <c r="S155" i="1"/>
  <c r="R150" i="1"/>
  <c r="S150" i="1" s="1"/>
  <c r="R146" i="1"/>
  <c r="S146" i="1" s="1"/>
  <c r="R140" i="1"/>
  <c r="S140" i="1"/>
  <c r="R133" i="1"/>
  <c r="S133" i="1" s="1"/>
  <c r="T100" i="1"/>
  <c r="U100" i="1" s="1"/>
  <c r="R98" i="1"/>
  <c r="S98" i="1"/>
  <c r="R71" i="1"/>
  <c r="S71" i="1" s="1"/>
  <c r="AA316" i="1"/>
  <c r="R316" i="1"/>
  <c r="S316" i="1" s="1"/>
  <c r="S315" i="1"/>
  <c r="R243" i="1"/>
  <c r="S243" i="1"/>
  <c r="R64" i="1"/>
  <c r="S64" i="1" s="1"/>
  <c r="T14" i="1"/>
  <c r="U14" i="1" s="1"/>
  <c r="R502" i="1"/>
  <c r="S502" i="1" s="1"/>
  <c r="R494" i="1"/>
  <c r="S494" i="1"/>
  <c r="R489" i="1"/>
  <c r="S489" i="1" s="1"/>
  <c r="AA446" i="1"/>
  <c r="R404" i="1"/>
  <c r="S404" i="1" s="1"/>
  <c r="R368" i="1"/>
  <c r="S368" i="1"/>
  <c r="R360" i="1"/>
  <c r="S360" i="1"/>
  <c r="T340" i="1"/>
  <c r="R327" i="1"/>
  <c r="S327" i="1" s="1"/>
  <c r="R320" i="1"/>
  <c r="S320" i="1"/>
  <c r="T280" i="1"/>
  <c r="AB280" i="1"/>
  <c r="R245" i="1"/>
  <c r="S245" i="1"/>
  <c r="AA174" i="1"/>
  <c r="R161" i="1"/>
  <c r="S161" i="1" s="1"/>
  <c r="AA159" i="1"/>
  <c r="R158" i="1"/>
  <c r="S158" i="1" s="1"/>
  <c r="R154" i="1"/>
  <c r="S154" i="1"/>
  <c r="T150" i="1"/>
  <c r="R149" i="1"/>
  <c r="S149" i="1" s="1"/>
  <c r="T146" i="1"/>
  <c r="U146" i="1" s="1"/>
  <c r="R106" i="1"/>
  <c r="S106" i="1" s="1"/>
  <c r="V100" i="1"/>
  <c r="R86" i="1"/>
  <c r="S86" i="1" s="1"/>
  <c r="R84" i="1"/>
  <c r="S84" i="1"/>
  <c r="R70" i="1"/>
  <c r="S70" i="1"/>
  <c r="R59" i="1"/>
  <c r="S59" i="1"/>
  <c r="R13" i="1"/>
  <c r="S13" i="1" s="1"/>
  <c r="T643" i="1"/>
  <c r="T629" i="1"/>
  <c r="T619" i="1"/>
  <c r="AC619" i="1"/>
  <c r="AD619" i="1"/>
  <c r="AF619" i="1"/>
  <c r="V448" i="1"/>
  <c r="T20" i="1"/>
  <c r="T637" i="1"/>
  <c r="T612" i="1"/>
  <c r="AC612" i="1"/>
  <c r="AD612" i="1"/>
  <c r="T611" i="1"/>
  <c r="AB611" i="1" s="1"/>
  <c r="V605" i="1"/>
  <c r="T596" i="1"/>
  <c r="AC555" i="1"/>
  <c r="AD555" i="1"/>
  <c r="AF555" i="1"/>
  <c r="T554" i="1"/>
  <c r="AC554" i="1" s="1"/>
  <c r="AD554" i="1" s="1"/>
  <c r="V145" i="1"/>
  <c r="T80" i="1"/>
  <c r="U80" i="1" s="1"/>
  <c r="V80" i="1"/>
  <c r="V108" i="1"/>
  <c r="T108" i="1"/>
  <c r="U108" i="1" s="1"/>
  <c r="T647" i="1"/>
  <c r="T646" i="1"/>
  <c r="U646" i="1"/>
  <c r="T644" i="1"/>
  <c r="T634" i="1"/>
  <c r="U634" i="1"/>
  <c r="AG634" i="1" s="1"/>
  <c r="AH634" i="1" s="1"/>
  <c r="T626" i="1"/>
  <c r="U626" i="1" s="1"/>
  <c r="T614" i="1"/>
  <c r="U614" i="1" s="1"/>
  <c r="AB614" i="1"/>
  <c r="T613" i="1"/>
  <c r="AC613" i="1" s="1"/>
  <c r="AD613" i="1" s="1"/>
  <c r="T584" i="1"/>
  <c r="R581" i="1"/>
  <c r="S581" i="1" s="1"/>
  <c r="T575" i="1"/>
  <c r="U575" i="1" s="1"/>
  <c r="V563" i="1"/>
  <c r="T548" i="1"/>
  <c r="R540" i="1"/>
  <c r="S540" i="1" s="1"/>
  <c r="R537" i="1"/>
  <c r="S537" i="1" s="1"/>
  <c r="T534" i="1"/>
  <c r="U534" i="1" s="1"/>
  <c r="R521" i="1"/>
  <c r="S521" i="1" s="1"/>
  <c r="R518" i="1"/>
  <c r="S518" i="1"/>
  <c r="V515" i="1"/>
  <c r="S512" i="1"/>
  <c r="T489" i="1"/>
  <c r="U489" i="1" s="1"/>
  <c r="T479" i="1"/>
  <c r="U479" i="1" s="1"/>
  <c r="T460" i="1"/>
  <c r="U460" i="1"/>
  <c r="T459" i="1"/>
  <c r="U459" i="1"/>
  <c r="R355" i="1"/>
  <c r="S355" i="1"/>
  <c r="V352" i="1"/>
  <c r="T300" i="1"/>
  <c r="T284" i="1"/>
  <c r="U284" i="1"/>
  <c r="R250" i="1"/>
  <c r="S250" i="1"/>
  <c r="R244" i="1"/>
  <c r="S244" i="1"/>
  <c r="R82" i="1"/>
  <c r="S82" i="1" s="1"/>
  <c r="R406" i="1"/>
  <c r="S406" i="1" s="1"/>
  <c r="R405" i="1"/>
  <c r="S405" i="1"/>
  <c r="R365" i="1"/>
  <c r="S365" i="1" s="1"/>
  <c r="T357" i="1"/>
  <c r="U357" i="1" s="1"/>
  <c r="R347" i="1"/>
  <c r="S347" i="1" s="1"/>
  <c r="T345" i="1"/>
  <c r="R336" i="1"/>
  <c r="S336" i="1" s="1"/>
  <c r="T330" i="1"/>
  <c r="S323" i="1"/>
  <c r="T313" i="1"/>
  <c r="AB313" i="1" s="1"/>
  <c r="R256" i="1"/>
  <c r="S256" i="1"/>
  <c r="R255" i="1"/>
  <c r="S255" i="1"/>
  <c r="R247" i="1"/>
  <c r="S247" i="1"/>
  <c r="AA240" i="1"/>
  <c r="R202" i="1"/>
  <c r="S202" i="1" s="1"/>
  <c r="AA161" i="1"/>
  <c r="AA157" i="1"/>
  <c r="R157" i="1"/>
  <c r="S157" i="1"/>
  <c r="T104" i="1"/>
  <c r="R95" i="1"/>
  <c r="S95" i="1" s="1"/>
  <c r="R44" i="1"/>
  <c r="S44" i="1"/>
  <c r="R33" i="1"/>
  <c r="S33" i="1"/>
  <c r="R418" i="1"/>
  <c r="S418" i="1"/>
  <c r="S410" i="1"/>
  <c r="R400" i="1"/>
  <c r="S400" i="1" s="1"/>
  <c r="R390" i="1"/>
  <c r="S390" i="1"/>
  <c r="S389" i="1"/>
  <c r="R351" i="1"/>
  <c r="S351" i="1" s="1"/>
  <c r="S348" i="1"/>
  <c r="AA326" i="1"/>
  <c r="R313" i="1"/>
  <c r="S313" i="1"/>
  <c r="R300" i="1"/>
  <c r="S300" i="1"/>
  <c r="R298" i="1"/>
  <c r="S298" i="1" s="1"/>
  <c r="R292" i="1"/>
  <c r="S292" i="1" s="1"/>
  <c r="R290" i="1"/>
  <c r="S290" i="1"/>
  <c r="R288" i="1"/>
  <c r="S288" i="1"/>
  <c r="R284" i="1"/>
  <c r="S284" i="1" s="1"/>
  <c r="R280" i="1"/>
  <c r="S280" i="1" s="1"/>
  <c r="S276" i="1"/>
  <c r="R274" i="1"/>
  <c r="S274" i="1"/>
  <c r="S253" i="1"/>
  <c r="R248" i="1"/>
  <c r="S248" i="1" s="1"/>
  <c r="AA232" i="1"/>
  <c r="AA219" i="1"/>
  <c r="AA217" i="1"/>
  <c r="AA185" i="1"/>
  <c r="R169" i="1"/>
  <c r="S169" i="1"/>
  <c r="R132" i="1"/>
  <c r="S132" i="1" s="1"/>
  <c r="R120" i="1"/>
  <c r="S120" i="1" s="1"/>
  <c r="R113" i="1"/>
  <c r="S113" i="1"/>
  <c r="R96" i="1"/>
  <c r="S96" i="1"/>
  <c r="AA70" i="1"/>
  <c r="R16" i="1"/>
  <c r="S16" i="1"/>
  <c r="AA231" i="1"/>
  <c r="AA224" i="1"/>
  <c r="AA223" i="1"/>
  <c r="R199" i="1"/>
  <c r="S199" i="1"/>
  <c r="AA182" i="1"/>
  <c r="R182" i="1"/>
  <c r="S182" i="1"/>
  <c r="T175" i="1"/>
  <c r="R170" i="1"/>
  <c r="S170" i="1"/>
  <c r="R167" i="1"/>
  <c r="S167" i="1"/>
  <c r="R162" i="1"/>
  <c r="S162" i="1" s="1"/>
  <c r="T161" i="1"/>
  <c r="R88" i="1"/>
  <c r="S88" i="1"/>
  <c r="R87" i="1"/>
  <c r="S87" i="1"/>
  <c r="T86" i="1"/>
  <c r="R85" i="1"/>
  <c r="S85" i="1"/>
  <c r="AA78" i="1"/>
  <c r="R76" i="1"/>
  <c r="S76" i="1"/>
  <c r="R75" i="1"/>
  <c r="S75" i="1"/>
  <c r="R67" i="1"/>
  <c r="S67" i="1" s="1"/>
  <c r="R66" i="1"/>
  <c r="S66" i="1" s="1"/>
  <c r="R50" i="1"/>
  <c r="S50" i="1"/>
  <c r="R49" i="1"/>
  <c r="S49" i="1"/>
  <c r="R32" i="1"/>
  <c r="S32" i="1" s="1"/>
  <c r="R22" i="1"/>
  <c r="S22" i="1" s="1"/>
  <c r="R246" i="1"/>
  <c r="S246" i="1"/>
  <c r="R190" i="1"/>
  <c r="S190" i="1"/>
  <c r="R180" i="1"/>
  <c r="S180" i="1" s="1"/>
  <c r="AA179" i="1"/>
  <c r="T176" i="1"/>
  <c r="U176" i="1" s="1"/>
  <c r="V175" i="1"/>
  <c r="V161" i="1"/>
  <c r="AA160" i="1"/>
  <c r="R160" i="1"/>
  <c r="S160" i="1"/>
  <c r="T151" i="1"/>
  <c r="U151" i="1" s="1"/>
  <c r="R148" i="1"/>
  <c r="S148" i="1" s="1"/>
  <c r="R147" i="1"/>
  <c r="S147" i="1"/>
  <c r="R145" i="1"/>
  <c r="S145" i="1"/>
  <c r="R143" i="1"/>
  <c r="S143" i="1" s="1"/>
  <c r="R104" i="1"/>
  <c r="S104" i="1" s="1"/>
  <c r="R102" i="1"/>
  <c r="S102" i="1" s="1"/>
  <c r="R93" i="1"/>
  <c r="S93" i="1"/>
  <c r="R58" i="1"/>
  <c r="S58" i="1" s="1"/>
  <c r="T32" i="1"/>
  <c r="R20" i="1"/>
  <c r="S20" i="1"/>
  <c r="T696" i="1"/>
  <c r="V696" i="1"/>
  <c r="T320" i="1"/>
  <c r="V320" i="1"/>
  <c r="V987" i="1"/>
  <c r="T987" i="1"/>
  <c r="U987" i="1" s="1"/>
  <c r="R986" i="1"/>
  <c r="S986" i="1" s="1"/>
  <c r="V980" i="1"/>
  <c r="T980" i="1"/>
  <c r="R979" i="1"/>
  <c r="S979" i="1" s="1"/>
  <c r="S957" i="1"/>
  <c r="R941" i="1"/>
  <c r="S941" i="1"/>
  <c r="R909" i="1"/>
  <c r="S909" i="1"/>
  <c r="S893" i="1"/>
  <c r="R877" i="1"/>
  <c r="S877" i="1"/>
  <c r="R861" i="1"/>
  <c r="S861" i="1" s="1"/>
  <c r="R845" i="1"/>
  <c r="S845" i="1"/>
  <c r="S829" i="1"/>
  <c r="T786" i="1"/>
  <c r="U786" i="1" s="1"/>
  <c r="T771" i="1"/>
  <c r="AC771" i="1" s="1"/>
  <c r="AD771" i="1" s="1"/>
  <c r="T749" i="1"/>
  <c r="AC749" i="1"/>
  <c r="AD749" i="1"/>
  <c r="AF749" i="1" s="1"/>
  <c r="T695" i="1"/>
  <c r="V695" i="1"/>
  <c r="T689" i="1"/>
  <c r="V689" i="1"/>
  <c r="V663" i="1"/>
  <c r="T663" i="1"/>
  <c r="V655" i="1"/>
  <c r="T655" i="1"/>
  <c r="U655" i="1" s="1"/>
  <c r="T339" i="1"/>
  <c r="AB339" i="1" s="1"/>
  <c r="V337" i="1"/>
  <c r="T337" i="1"/>
  <c r="U337" i="1"/>
  <c r="V982" i="1"/>
  <c r="T982" i="1"/>
  <c r="U982" i="1"/>
  <c r="U974" i="1"/>
  <c r="AG974" i="1" s="1"/>
  <c r="AC974" i="1"/>
  <c r="AD974" i="1" s="1"/>
  <c r="AF974" i="1" s="1"/>
  <c r="T702" i="1"/>
  <c r="U702" i="1" s="1"/>
  <c r="V702" i="1"/>
  <c r="T676" i="1"/>
  <c r="AB676" i="1" s="1"/>
  <c r="V676" i="1"/>
  <c r="T669" i="1"/>
  <c r="V669" i="1"/>
  <c r="U988" i="1"/>
  <c r="AC988" i="1"/>
  <c r="AD988" i="1" s="1"/>
  <c r="V984" i="1"/>
  <c r="T738" i="1"/>
  <c r="AC738" i="1"/>
  <c r="AD738" i="1" s="1"/>
  <c r="V738" i="1"/>
  <c r="T727" i="1"/>
  <c r="V727" i="1"/>
  <c r="T721" i="1"/>
  <c r="AB721" i="1" s="1"/>
  <c r="V721" i="1"/>
  <c r="V661" i="1"/>
  <c r="T661" i="1"/>
  <c r="V653" i="1"/>
  <c r="T653" i="1"/>
  <c r="V996" i="1"/>
  <c r="T996" i="1"/>
  <c r="U996" i="1"/>
  <c r="R995" i="1"/>
  <c r="S995" i="1" s="1"/>
  <c r="V990" i="1"/>
  <c r="T990" i="1"/>
  <c r="T985" i="1"/>
  <c r="V978" i="1"/>
  <c r="V973" i="1"/>
  <c r="T973" i="1"/>
  <c r="U973" i="1"/>
  <c r="R972" i="1"/>
  <c r="S972" i="1" s="1"/>
  <c r="T965" i="1"/>
  <c r="AC965" i="1" s="1"/>
  <c r="AD965" i="1" s="1"/>
  <c r="R953" i="1"/>
  <c r="S953" i="1"/>
  <c r="R937" i="1"/>
  <c r="S937" i="1" s="1"/>
  <c r="R905" i="1"/>
  <c r="S905" i="1"/>
  <c r="R873" i="1"/>
  <c r="S873" i="1" s="1"/>
  <c r="R841" i="1"/>
  <c r="S841" i="1"/>
  <c r="R825" i="1"/>
  <c r="S825" i="1"/>
  <c r="T774" i="1"/>
  <c r="T760" i="1"/>
  <c r="AC760" i="1"/>
  <c r="AD760" i="1"/>
  <c r="T753" i="1"/>
  <c r="AC753" i="1" s="1"/>
  <c r="AD753" i="1" s="1"/>
  <c r="T728" i="1"/>
  <c r="V728" i="1"/>
  <c r="T708" i="1"/>
  <c r="V708" i="1"/>
  <c r="T701" i="1"/>
  <c r="AB701" i="1"/>
  <c r="V701" i="1"/>
  <c r="AB687" i="1"/>
  <c r="T670" i="1"/>
  <c r="U670" i="1" s="1"/>
  <c r="V670" i="1"/>
  <c r="V645" i="1"/>
  <c r="T645" i="1"/>
  <c r="T742" i="1"/>
  <c r="AC742" i="1"/>
  <c r="AD742" i="1" s="1"/>
  <c r="T739" i="1"/>
  <c r="AC739" i="1" s="1"/>
  <c r="AD739" i="1" s="1"/>
  <c r="T735" i="1"/>
  <c r="AC735" i="1"/>
  <c r="AD735" i="1"/>
  <c r="T726" i="1"/>
  <c r="V726" i="1"/>
  <c r="T720" i="1"/>
  <c r="T719" i="1"/>
  <c r="AB719" i="1" s="1"/>
  <c r="V719" i="1"/>
  <c r="T713" i="1"/>
  <c r="AB713" i="1"/>
  <c r="T694" i="1"/>
  <c r="V694" i="1"/>
  <c r="T688" i="1"/>
  <c r="T687" i="1"/>
  <c r="V687" i="1"/>
  <c r="T681" i="1"/>
  <c r="AB681" i="1"/>
  <c r="T664" i="1"/>
  <c r="R660" i="1"/>
  <c r="S660" i="1" s="1"/>
  <c r="T658" i="1"/>
  <c r="U658" i="1" s="1"/>
  <c r="T656" i="1"/>
  <c r="AB652" i="1"/>
  <c r="R652" i="1"/>
  <c r="S652" i="1" s="1"/>
  <c r="T650" i="1"/>
  <c r="U650" i="1"/>
  <c r="T648" i="1"/>
  <c r="AB648" i="1" s="1"/>
  <c r="T642" i="1"/>
  <c r="U642" i="1"/>
  <c r="T640" i="1"/>
  <c r="AB640" i="1"/>
  <c r="R636" i="1"/>
  <c r="S636" i="1" s="1"/>
  <c r="R631" i="1"/>
  <c r="S631" i="1" s="1"/>
  <c r="R628" i="1"/>
  <c r="S628" i="1"/>
  <c r="T600" i="1"/>
  <c r="U600" i="1" s="1"/>
  <c r="T599" i="1"/>
  <c r="AB599" i="1" s="1"/>
  <c r="U598" i="1"/>
  <c r="AB598" i="1"/>
  <c r="T594" i="1"/>
  <c r="AC594" i="1" s="1"/>
  <c r="U594" i="1"/>
  <c r="V594" i="1"/>
  <c r="V564" i="1"/>
  <c r="T564" i="1"/>
  <c r="U564" i="1" s="1"/>
  <c r="R547" i="1"/>
  <c r="S547" i="1"/>
  <c r="V541" i="1"/>
  <c r="T541" i="1"/>
  <c r="AC541" i="1" s="1"/>
  <c r="AD541" i="1" s="1"/>
  <c r="U541" i="1"/>
  <c r="V507" i="1"/>
  <c r="R955" i="1"/>
  <c r="S955" i="1"/>
  <c r="R951" i="1"/>
  <c r="S951" i="1"/>
  <c r="R947" i="1"/>
  <c r="S947" i="1"/>
  <c r="R939" i="1"/>
  <c r="S939" i="1"/>
  <c r="R931" i="1"/>
  <c r="S931" i="1"/>
  <c r="R923" i="1"/>
  <c r="S923" i="1"/>
  <c r="R919" i="1"/>
  <c r="S919" i="1"/>
  <c r="R915" i="1"/>
  <c r="S915" i="1" s="1"/>
  <c r="R911" i="1"/>
  <c r="S911" i="1" s="1"/>
  <c r="R907" i="1"/>
  <c r="S907" i="1"/>
  <c r="R903" i="1"/>
  <c r="S903" i="1"/>
  <c r="R899" i="1"/>
  <c r="S899" i="1"/>
  <c r="R891" i="1"/>
  <c r="S891" i="1"/>
  <c r="R887" i="1"/>
  <c r="S887" i="1" s="1"/>
  <c r="R883" i="1"/>
  <c r="S883" i="1" s="1"/>
  <c r="R879" i="1"/>
  <c r="S879" i="1" s="1"/>
  <c r="R875" i="1"/>
  <c r="S875" i="1"/>
  <c r="R871" i="1"/>
  <c r="S871" i="1"/>
  <c r="R867" i="1"/>
  <c r="S867" i="1"/>
  <c r="R859" i="1"/>
  <c r="S859" i="1"/>
  <c r="R855" i="1"/>
  <c r="S855" i="1" s="1"/>
  <c r="R851" i="1"/>
  <c r="S851" i="1"/>
  <c r="R847" i="1"/>
  <c r="S847" i="1" s="1"/>
  <c r="R843" i="1"/>
  <c r="S843" i="1"/>
  <c r="R839" i="1"/>
  <c r="S839" i="1"/>
  <c r="R835" i="1"/>
  <c r="S835" i="1" s="1"/>
  <c r="R827" i="1"/>
  <c r="S827" i="1"/>
  <c r="T784" i="1"/>
  <c r="AC784" i="1"/>
  <c r="AD784" i="1"/>
  <c r="T780" i="1"/>
  <c r="T776" i="1"/>
  <c r="AC776" i="1"/>
  <c r="AD776" i="1"/>
  <c r="AF776" i="1" s="1"/>
  <c r="T772" i="1"/>
  <c r="AC772" i="1"/>
  <c r="AD772" i="1"/>
  <c r="T769" i="1"/>
  <c r="AC769" i="1" s="1"/>
  <c r="AD769" i="1" s="1"/>
  <c r="T765" i="1"/>
  <c r="AC765" i="1"/>
  <c r="AD765" i="1" s="1"/>
  <c r="R763" i="1"/>
  <c r="S763" i="1" s="1"/>
  <c r="T762" i="1"/>
  <c r="AC762" i="1" s="1"/>
  <c r="AD762" i="1" s="1"/>
  <c r="T759" i="1"/>
  <c r="AC759" i="1"/>
  <c r="AD759" i="1"/>
  <c r="T755" i="1"/>
  <c r="U755" i="1" s="1"/>
  <c r="T751" i="1"/>
  <c r="AC751" i="1"/>
  <c r="AD751" i="1"/>
  <c r="T747" i="1"/>
  <c r="V739" i="1"/>
  <c r="T737" i="1"/>
  <c r="AC737" i="1" s="1"/>
  <c r="AD737" i="1" s="1"/>
  <c r="AF737" i="1" s="1"/>
  <c r="V735" i="1"/>
  <c r="T729" i="1"/>
  <c r="AC729" i="1"/>
  <c r="AD729" i="1"/>
  <c r="AB727" i="1"/>
  <c r="V725" i="1"/>
  <c r="T710" i="1"/>
  <c r="V710" i="1"/>
  <c r="T704" i="1"/>
  <c r="U704" i="1" s="1"/>
  <c r="T703" i="1"/>
  <c r="U703" i="1" s="1"/>
  <c r="V703" i="1"/>
  <c r="V700" i="1"/>
  <c r="T697" i="1"/>
  <c r="AB697" i="1" s="1"/>
  <c r="V693" i="1"/>
  <c r="AB689" i="1"/>
  <c r="T678" i="1"/>
  <c r="AC678" i="1" s="1"/>
  <c r="V678" i="1"/>
  <c r="T672" i="1"/>
  <c r="T671" i="1"/>
  <c r="AB671" i="1" s="1"/>
  <c r="V671" i="1"/>
  <c r="V668" i="1"/>
  <c r="AB656" i="1"/>
  <c r="V638" i="1"/>
  <c r="T638" i="1"/>
  <c r="AC638" i="1"/>
  <c r="AD638" i="1" s="1"/>
  <c r="R637" i="1"/>
  <c r="S637" i="1" s="1"/>
  <c r="V630" i="1"/>
  <c r="T630" i="1"/>
  <c r="U630" i="1"/>
  <c r="AG630" i="1" s="1"/>
  <c r="R629" i="1"/>
  <c r="S629" i="1" s="1"/>
  <c r="T627" i="1"/>
  <c r="AB627" i="1" s="1"/>
  <c r="T616" i="1"/>
  <c r="T615" i="1"/>
  <c r="AC615" i="1"/>
  <c r="AD615" i="1"/>
  <c r="AF615" i="1"/>
  <c r="T603" i="1"/>
  <c r="AB602" i="1"/>
  <c r="T568" i="1"/>
  <c r="U568" i="1"/>
  <c r="U567" i="1"/>
  <c r="AC567" i="1"/>
  <c r="AD567" i="1" s="1"/>
  <c r="T565" i="1"/>
  <c r="AC565" i="1" s="1"/>
  <c r="AD565" i="1" s="1"/>
  <c r="AF565" i="1" s="1"/>
  <c r="V538" i="1"/>
  <c r="T538" i="1"/>
  <c r="R985" i="1"/>
  <c r="S985" i="1"/>
  <c r="R969" i="1"/>
  <c r="S969" i="1" s="1"/>
  <c r="R963" i="1"/>
  <c r="S963" i="1" s="1"/>
  <c r="R958" i="1"/>
  <c r="S958" i="1" s="1"/>
  <c r="R950" i="1"/>
  <c r="S950" i="1"/>
  <c r="R946" i="1"/>
  <c r="S946" i="1"/>
  <c r="R942" i="1"/>
  <c r="S942" i="1" s="1"/>
  <c r="R934" i="1"/>
  <c r="S934" i="1"/>
  <c r="R930" i="1"/>
  <c r="S930" i="1"/>
  <c r="R926" i="1"/>
  <c r="S926" i="1" s="1"/>
  <c r="S918" i="1"/>
  <c r="R910" i="1"/>
  <c r="S910" i="1" s="1"/>
  <c r="R902" i="1"/>
  <c r="S902" i="1"/>
  <c r="R898" i="1"/>
  <c r="S898" i="1" s="1"/>
  <c r="R894" i="1"/>
  <c r="S894" i="1" s="1"/>
  <c r="S882" i="1"/>
  <c r="R878" i="1"/>
  <c r="S878" i="1" s="1"/>
  <c r="R870" i="1"/>
  <c r="S870" i="1"/>
  <c r="R866" i="1"/>
  <c r="S866" i="1" s="1"/>
  <c r="R862" i="1"/>
  <c r="S862" i="1" s="1"/>
  <c r="S854" i="1"/>
  <c r="R850" i="1"/>
  <c r="S850" i="1"/>
  <c r="R846" i="1"/>
  <c r="S846" i="1" s="1"/>
  <c r="R838" i="1"/>
  <c r="S838" i="1"/>
  <c r="R834" i="1"/>
  <c r="S834" i="1"/>
  <c r="R830" i="1"/>
  <c r="S830" i="1" s="1"/>
  <c r="T785" i="1"/>
  <c r="AC785" i="1"/>
  <c r="AD785" i="1" s="1"/>
  <c r="T781" i="1"/>
  <c r="T777" i="1"/>
  <c r="AC777" i="1"/>
  <c r="AD777" i="1"/>
  <c r="T773" i="1"/>
  <c r="T770" i="1"/>
  <c r="T766" i="1"/>
  <c r="AC766" i="1"/>
  <c r="AD766" i="1"/>
  <c r="T763" i="1"/>
  <c r="AC763" i="1"/>
  <c r="AD763" i="1" s="1"/>
  <c r="T756" i="1"/>
  <c r="AC756" i="1" s="1"/>
  <c r="AD756" i="1" s="1"/>
  <c r="T752" i="1"/>
  <c r="AC752" i="1"/>
  <c r="AD752" i="1" s="1"/>
  <c r="AF752" i="1" s="1"/>
  <c r="T748" i="1"/>
  <c r="AB748" i="1" s="1"/>
  <c r="T744" i="1"/>
  <c r="AC744" i="1"/>
  <c r="AD744" i="1"/>
  <c r="T741" i="1"/>
  <c r="AC741" i="1" s="1"/>
  <c r="AD741" i="1" s="1"/>
  <c r="AF741" i="1" s="1"/>
  <c r="T740" i="1"/>
  <c r="T736" i="1"/>
  <c r="AC736" i="1"/>
  <c r="AD736" i="1"/>
  <c r="T733" i="1"/>
  <c r="AC733" i="1"/>
  <c r="AD733" i="1" s="1"/>
  <c r="T732" i="1"/>
  <c r="AC732" i="1" s="1"/>
  <c r="AD732" i="1" s="1"/>
  <c r="V732" i="1"/>
  <c r="V720" i="1"/>
  <c r="T718" i="1"/>
  <c r="U718" i="1" s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T679" i="1"/>
  <c r="U679" i="1" s="1"/>
  <c r="AB679" i="1"/>
  <c r="V679" i="1"/>
  <c r="T673" i="1"/>
  <c r="V664" i="1"/>
  <c r="T662" i="1"/>
  <c r="U662" i="1"/>
  <c r="R661" i="1"/>
  <c r="S661" i="1" s="1"/>
  <c r="U659" i="1"/>
  <c r="AC659" i="1"/>
  <c r="AD659" i="1" s="1"/>
  <c r="V658" i="1"/>
  <c r="V656" i="1"/>
  <c r="T654" i="1"/>
  <c r="U654" i="1" s="1"/>
  <c r="R653" i="1"/>
  <c r="S653" i="1" s="1"/>
  <c r="U651" i="1"/>
  <c r="AC651" i="1"/>
  <c r="AD651" i="1"/>
  <c r="V650" i="1"/>
  <c r="V648" i="1"/>
  <c r="R645" i="1"/>
  <c r="S645" i="1"/>
  <c r="R639" i="1"/>
  <c r="S639" i="1" s="1"/>
  <c r="R635" i="1"/>
  <c r="S635" i="1"/>
  <c r="R634" i="1"/>
  <c r="S634" i="1"/>
  <c r="R633" i="1"/>
  <c r="S633" i="1" s="1"/>
  <c r="R632" i="1"/>
  <c r="S632" i="1" s="1"/>
  <c r="T618" i="1"/>
  <c r="U618" i="1"/>
  <c r="V613" i="1"/>
  <c r="V606" i="1"/>
  <c r="T606" i="1"/>
  <c r="R605" i="1"/>
  <c r="S605" i="1" s="1"/>
  <c r="T588" i="1"/>
  <c r="AB588" i="1"/>
  <c r="V588" i="1"/>
  <c r="U566" i="1"/>
  <c r="AC566" i="1"/>
  <c r="AD566" i="1" s="1"/>
  <c r="T544" i="1"/>
  <c r="T734" i="1"/>
  <c r="AC734" i="1" s="1"/>
  <c r="AD734" i="1" s="1"/>
  <c r="T730" i="1"/>
  <c r="AC730" i="1"/>
  <c r="AD730" i="1"/>
  <c r="AB725" i="1"/>
  <c r="T723" i="1"/>
  <c r="T722" i="1"/>
  <c r="AB717" i="1"/>
  <c r="T715" i="1"/>
  <c r="AB715" i="1"/>
  <c r="T714" i="1"/>
  <c r="U714" i="1" s="1"/>
  <c r="T707" i="1"/>
  <c r="AB707" i="1"/>
  <c r="T706" i="1"/>
  <c r="T699" i="1"/>
  <c r="AB699" i="1"/>
  <c r="T698" i="1"/>
  <c r="AB693" i="1"/>
  <c r="T691" i="1"/>
  <c r="AC691" i="1" s="1"/>
  <c r="AB691" i="1"/>
  <c r="T690" i="1"/>
  <c r="AB685" i="1"/>
  <c r="T683" i="1"/>
  <c r="AB683" i="1"/>
  <c r="T682" i="1"/>
  <c r="T675" i="1"/>
  <c r="AB675" i="1"/>
  <c r="T674" i="1"/>
  <c r="AB669" i="1"/>
  <c r="T667" i="1"/>
  <c r="AB667" i="1"/>
  <c r="T666" i="1"/>
  <c r="R662" i="1"/>
  <c r="S662" i="1"/>
  <c r="R654" i="1"/>
  <c r="S654" i="1"/>
  <c r="R647" i="1"/>
  <c r="S647" i="1" s="1"/>
  <c r="R644" i="1"/>
  <c r="S644" i="1"/>
  <c r="R643" i="1"/>
  <c r="S643" i="1" s="1"/>
  <c r="R642" i="1"/>
  <c r="S642" i="1"/>
  <c r="R641" i="1"/>
  <c r="S641" i="1" s="1"/>
  <c r="R640" i="1"/>
  <c r="S640" i="1"/>
  <c r="T636" i="1"/>
  <c r="T635" i="1"/>
  <c r="T631" i="1"/>
  <c r="U631" i="1"/>
  <c r="T628" i="1"/>
  <c r="AC628" i="1" s="1"/>
  <c r="AD628" i="1" s="1"/>
  <c r="R620" i="1"/>
  <c r="S620" i="1"/>
  <c r="T610" i="1"/>
  <c r="U610" i="1" s="1"/>
  <c r="T608" i="1"/>
  <c r="AB608" i="1" s="1"/>
  <c r="R604" i="1"/>
  <c r="S604" i="1"/>
  <c r="V542" i="1"/>
  <c r="T542" i="1"/>
  <c r="U542" i="1"/>
  <c r="AA162" i="1"/>
  <c r="R371" i="1"/>
  <c r="S371" i="1" s="1"/>
  <c r="V362" i="1"/>
  <c r="T362" i="1"/>
  <c r="U362" i="1"/>
  <c r="R627" i="1"/>
  <c r="S627" i="1"/>
  <c r="R626" i="1"/>
  <c r="S626" i="1" s="1"/>
  <c r="R625" i="1"/>
  <c r="S625" i="1" s="1"/>
  <c r="R624" i="1"/>
  <c r="S624" i="1"/>
  <c r="R623" i="1"/>
  <c r="S623" i="1" s="1"/>
  <c r="T620" i="1"/>
  <c r="AC620" i="1"/>
  <c r="AD620" i="1" s="1"/>
  <c r="AF620" i="1" s="1"/>
  <c r="R619" i="1"/>
  <c r="S619" i="1"/>
  <c r="R618" i="1"/>
  <c r="S618" i="1" s="1"/>
  <c r="R617" i="1"/>
  <c r="S617" i="1"/>
  <c r="R616" i="1"/>
  <c r="S616" i="1" s="1"/>
  <c r="R615" i="1"/>
  <c r="S615" i="1"/>
  <c r="R612" i="1"/>
  <c r="S612" i="1"/>
  <c r="R611" i="1"/>
  <c r="S611" i="1"/>
  <c r="R610" i="1"/>
  <c r="S610" i="1" s="1"/>
  <c r="R609" i="1"/>
  <c r="S609" i="1"/>
  <c r="R608" i="1"/>
  <c r="S608" i="1" s="1"/>
  <c r="T604" i="1"/>
  <c r="AB604" i="1" s="1"/>
  <c r="R603" i="1"/>
  <c r="S603" i="1" s="1"/>
  <c r="R602" i="1"/>
  <c r="S602" i="1"/>
  <c r="R601" i="1"/>
  <c r="S601" i="1" s="1"/>
  <c r="R600" i="1"/>
  <c r="S600" i="1"/>
  <c r="R599" i="1"/>
  <c r="S599" i="1" s="1"/>
  <c r="T595" i="1"/>
  <c r="AC595" i="1" s="1"/>
  <c r="AD595" i="1" s="1"/>
  <c r="R594" i="1"/>
  <c r="S594" i="1"/>
  <c r="R588" i="1"/>
  <c r="S588" i="1" s="1"/>
  <c r="T571" i="1"/>
  <c r="U571" i="1" s="1"/>
  <c r="R568" i="1"/>
  <c r="S568" i="1"/>
  <c r="R565" i="1"/>
  <c r="S565" i="1"/>
  <c r="T559" i="1"/>
  <c r="R554" i="1"/>
  <c r="S554" i="1" s="1"/>
  <c r="T552" i="1"/>
  <c r="AB552" i="1" s="1"/>
  <c r="R545" i="1"/>
  <c r="S545" i="1"/>
  <c r="T543" i="1"/>
  <c r="U543" i="1"/>
  <c r="T533" i="1"/>
  <c r="AC533" i="1" s="1"/>
  <c r="V517" i="1"/>
  <c r="R479" i="1"/>
  <c r="S479" i="1" s="1"/>
  <c r="R467" i="1"/>
  <c r="S467" i="1"/>
  <c r="R446" i="1"/>
  <c r="S446" i="1"/>
  <c r="V345" i="1"/>
  <c r="T261" i="1"/>
  <c r="AA151" i="1"/>
  <c r="AB151" i="1" s="1"/>
  <c r="V55" i="1"/>
  <c r="T55" i="1"/>
  <c r="R597" i="1"/>
  <c r="S597" i="1"/>
  <c r="R587" i="1"/>
  <c r="S587" i="1"/>
  <c r="R584" i="1"/>
  <c r="S584" i="1"/>
  <c r="R583" i="1"/>
  <c r="S583" i="1" s="1"/>
  <c r="R582" i="1"/>
  <c r="S582" i="1"/>
  <c r="T572" i="1"/>
  <c r="U572" i="1" s="1"/>
  <c r="AC572" i="1"/>
  <c r="AD572" i="1"/>
  <c r="R569" i="1"/>
  <c r="S569" i="1" s="1"/>
  <c r="AB566" i="1"/>
  <c r="R566" i="1"/>
  <c r="S566" i="1"/>
  <c r="R560" i="1"/>
  <c r="S560" i="1" s="1"/>
  <c r="S546" i="1"/>
  <c r="R536" i="1"/>
  <c r="S536" i="1" s="1"/>
  <c r="R534" i="1"/>
  <c r="S534" i="1"/>
  <c r="R510" i="1"/>
  <c r="S510" i="1"/>
  <c r="R506" i="1"/>
  <c r="S506" i="1" s="1"/>
  <c r="R504" i="1"/>
  <c r="S504" i="1" s="1"/>
  <c r="R503" i="1"/>
  <c r="S503" i="1"/>
  <c r="R453" i="1"/>
  <c r="S453" i="1"/>
  <c r="R352" i="1"/>
  <c r="S352" i="1"/>
  <c r="AE346" i="1"/>
  <c r="R305" i="1"/>
  <c r="S305" i="1" s="1"/>
  <c r="V259" i="1"/>
  <c r="R240" i="1"/>
  <c r="S240" i="1"/>
  <c r="R231" i="1"/>
  <c r="S231" i="1" s="1"/>
  <c r="R224" i="1"/>
  <c r="S224" i="1" s="1"/>
  <c r="R223" i="1"/>
  <c r="S223" i="1"/>
  <c r="AE172" i="1"/>
  <c r="AA172" i="1"/>
  <c r="AB172" i="1" s="1"/>
  <c r="T168" i="1"/>
  <c r="V168" i="1"/>
  <c r="AA155" i="1"/>
  <c r="AE155" i="1"/>
  <c r="R216" i="1"/>
  <c r="S216" i="1"/>
  <c r="R215" i="1"/>
  <c r="S215" i="1"/>
  <c r="R208" i="1"/>
  <c r="S208" i="1" s="1"/>
  <c r="R207" i="1"/>
  <c r="S207" i="1" s="1"/>
  <c r="R198" i="1"/>
  <c r="S198" i="1"/>
  <c r="R188" i="1"/>
  <c r="S188" i="1"/>
  <c r="R178" i="1"/>
  <c r="S178" i="1" s="1"/>
  <c r="AA173" i="1"/>
  <c r="R159" i="1"/>
  <c r="S159" i="1" s="1"/>
  <c r="T153" i="1"/>
  <c r="AC153" i="1"/>
  <c r="AD153" i="1"/>
  <c r="AF153" i="1" s="1"/>
  <c r="V153" i="1"/>
  <c r="R141" i="1"/>
  <c r="S141" i="1" s="1"/>
  <c r="AA81" i="1"/>
  <c r="T474" i="1"/>
  <c r="U474" i="1"/>
  <c r="T450" i="1"/>
  <c r="T333" i="1"/>
  <c r="U333" i="1" s="1"/>
  <c r="AA327" i="1"/>
  <c r="T312" i="1"/>
  <c r="AA148" i="1"/>
  <c r="T112" i="1"/>
  <c r="V112" i="1"/>
  <c r="V26" i="1"/>
  <c r="T26" i="1"/>
  <c r="AC26" i="1" s="1"/>
  <c r="AD26" i="1" s="1"/>
  <c r="R542" i="1"/>
  <c r="S542" i="1" s="1"/>
  <c r="R538" i="1"/>
  <c r="S538" i="1"/>
  <c r="R509" i="1"/>
  <c r="S509" i="1"/>
  <c r="R505" i="1"/>
  <c r="S505" i="1"/>
  <c r="R499" i="1"/>
  <c r="S499" i="1" s="1"/>
  <c r="T495" i="1"/>
  <c r="U495" i="1"/>
  <c r="R478" i="1"/>
  <c r="S478" i="1" s="1"/>
  <c r="T470" i="1"/>
  <c r="U470" i="1" s="1"/>
  <c r="T452" i="1"/>
  <c r="R375" i="1"/>
  <c r="S375" i="1"/>
  <c r="R367" i="1"/>
  <c r="S367" i="1"/>
  <c r="R366" i="1"/>
  <c r="S366" i="1"/>
  <c r="R356" i="1"/>
  <c r="S356" i="1" s="1"/>
  <c r="S346" i="1"/>
  <c r="R339" i="1"/>
  <c r="S339" i="1"/>
  <c r="R335" i="1"/>
  <c r="S335" i="1" s="1"/>
  <c r="R333" i="1"/>
  <c r="S333" i="1"/>
  <c r="R329" i="1"/>
  <c r="S329" i="1" s="1"/>
  <c r="R319" i="1"/>
  <c r="S319" i="1"/>
  <c r="AA312" i="1"/>
  <c r="R310" i="1"/>
  <c r="S310" i="1" s="1"/>
  <c r="T305" i="1"/>
  <c r="AB305" i="1" s="1"/>
  <c r="R301" i="1"/>
  <c r="S301" i="1"/>
  <c r="R297" i="1"/>
  <c r="S297" i="1"/>
  <c r="R293" i="1"/>
  <c r="S293" i="1" s="1"/>
  <c r="R289" i="1"/>
  <c r="S289" i="1" s="1"/>
  <c r="R285" i="1"/>
  <c r="S285" i="1"/>
  <c r="R283" i="1"/>
  <c r="S283" i="1"/>
  <c r="R281" i="1"/>
  <c r="S281" i="1"/>
  <c r="S279" i="1"/>
  <c r="R277" i="1"/>
  <c r="S277" i="1" s="1"/>
  <c r="R271" i="1"/>
  <c r="S271" i="1"/>
  <c r="R263" i="1"/>
  <c r="S263" i="1"/>
  <c r="R254" i="1"/>
  <c r="S254" i="1"/>
  <c r="AA238" i="1"/>
  <c r="R238" i="1"/>
  <c r="S238" i="1"/>
  <c r="AA236" i="1"/>
  <c r="R236" i="1"/>
  <c r="S236" i="1"/>
  <c r="R234" i="1"/>
  <c r="S234" i="1"/>
  <c r="R230" i="1"/>
  <c r="S230" i="1" s="1"/>
  <c r="R228" i="1"/>
  <c r="S228" i="1"/>
  <c r="R226" i="1"/>
  <c r="S226" i="1" s="1"/>
  <c r="AA222" i="1"/>
  <c r="AB222" i="1" s="1"/>
  <c r="R222" i="1"/>
  <c r="S222" i="1" s="1"/>
  <c r="R220" i="1"/>
  <c r="S220" i="1"/>
  <c r="R218" i="1"/>
  <c r="S218" i="1"/>
  <c r="R214" i="1"/>
  <c r="S214" i="1"/>
  <c r="R212" i="1"/>
  <c r="S212" i="1" s="1"/>
  <c r="R210" i="1"/>
  <c r="S210" i="1"/>
  <c r="R196" i="1"/>
  <c r="S196" i="1" s="1"/>
  <c r="AA165" i="1"/>
  <c r="AA163" i="1"/>
  <c r="T139" i="1"/>
  <c r="V139" i="1"/>
  <c r="AC15" i="1"/>
  <c r="AD15" i="1"/>
  <c r="R128" i="1"/>
  <c r="S128" i="1" s="1"/>
  <c r="R117" i="1"/>
  <c r="S117" i="1" s="1"/>
  <c r="AA115" i="1"/>
  <c r="R110" i="1"/>
  <c r="S110" i="1"/>
  <c r="AA107" i="1"/>
  <c r="R107" i="1"/>
  <c r="S107" i="1" s="1"/>
  <c r="R105" i="1"/>
  <c r="S105" i="1"/>
  <c r="R99" i="1"/>
  <c r="S99" i="1"/>
  <c r="T98" i="1"/>
  <c r="U98" i="1"/>
  <c r="R97" i="1"/>
  <c r="S97" i="1" s="1"/>
  <c r="R92" i="1"/>
  <c r="S92" i="1"/>
  <c r="R89" i="1"/>
  <c r="S89" i="1"/>
  <c r="AA84" i="1"/>
  <c r="AC84" i="1"/>
  <c r="AD84" i="1" s="1"/>
  <c r="R80" i="1"/>
  <c r="S80" i="1"/>
  <c r="R78" i="1"/>
  <c r="S78" i="1"/>
  <c r="R77" i="1"/>
  <c r="S77" i="1" s="1"/>
  <c r="AA74" i="1"/>
  <c r="R73" i="1"/>
  <c r="S73" i="1" s="1"/>
  <c r="R72" i="1"/>
  <c r="S72" i="1"/>
  <c r="R57" i="1"/>
  <c r="S57" i="1" s="1"/>
  <c r="AA54" i="1"/>
  <c r="R53" i="1"/>
  <c r="S53" i="1" s="1"/>
  <c r="R30" i="1"/>
  <c r="S30" i="1"/>
  <c r="AC24" i="1"/>
  <c r="AD24" i="1"/>
  <c r="AF24" i="1" s="1"/>
  <c r="AA154" i="1"/>
  <c r="T25" i="1"/>
  <c r="T253" i="1"/>
  <c r="T252" i="1"/>
  <c r="U252" i="1"/>
  <c r="R176" i="1"/>
  <c r="S176" i="1" s="1"/>
  <c r="R173" i="1"/>
  <c r="S173" i="1" s="1"/>
  <c r="AA171" i="1"/>
  <c r="R171" i="1"/>
  <c r="S171" i="1"/>
  <c r="T169" i="1"/>
  <c r="AA168" i="1"/>
  <c r="R165" i="1"/>
  <c r="S165" i="1" s="1"/>
  <c r="T160" i="1"/>
  <c r="R156" i="1"/>
  <c r="S156" i="1"/>
  <c r="AA153" i="1"/>
  <c r="AB153" i="1"/>
  <c r="T140" i="1"/>
  <c r="R125" i="1"/>
  <c r="S125" i="1" s="1"/>
  <c r="R118" i="1"/>
  <c r="S118" i="1" s="1"/>
  <c r="R112" i="1"/>
  <c r="S112" i="1"/>
  <c r="T107" i="1"/>
  <c r="U107" i="1" s="1"/>
  <c r="T105" i="1"/>
  <c r="U105" i="1"/>
  <c r="AA101" i="1"/>
  <c r="T96" i="1"/>
  <c r="T85" i="1"/>
  <c r="U85" i="1"/>
  <c r="T82" i="1"/>
  <c r="R74" i="1"/>
  <c r="S74" i="1"/>
  <c r="R69" i="1"/>
  <c r="S69" i="1" s="1"/>
  <c r="R65" i="1"/>
  <c r="S65" i="1"/>
  <c r="R62" i="1"/>
  <c r="S62" i="1"/>
  <c r="AA60" i="1"/>
  <c r="R60" i="1"/>
  <c r="S60" i="1"/>
  <c r="T57" i="1"/>
  <c r="U57" i="1" s="1"/>
  <c r="R56" i="1"/>
  <c r="S56" i="1"/>
  <c r="R43" i="1"/>
  <c r="S43" i="1" s="1"/>
  <c r="R37" i="1"/>
  <c r="S37" i="1" s="1"/>
  <c r="T29" i="1"/>
  <c r="R26" i="1"/>
  <c r="S26" i="1"/>
  <c r="R25" i="1"/>
  <c r="S25" i="1"/>
  <c r="U636" i="1"/>
  <c r="AC636" i="1"/>
  <c r="AD636" i="1" s="1"/>
  <c r="AB635" i="1"/>
  <c r="AB634" i="1"/>
  <c r="AC631" i="1"/>
  <c r="AD631" i="1" s="1"/>
  <c r="U628" i="1"/>
  <c r="U596" i="1"/>
  <c r="AC596" i="1"/>
  <c r="AD596" i="1"/>
  <c r="AF596" i="1" s="1"/>
  <c r="U624" i="1"/>
  <c r="AC624" i="1"/>
  <c r="AD624" i="1"/>
  <c r="AF624" i="1" s="1"/>
  <c r="U616" i="1"/>
  <c r="AC616" i="1"/>
  <c r="AD616" i="1"/>
  <c r="U615" i="1"/>
  <c r="AB615" i="1"/>
  <c r="AC608" i="1"/>
  <c r="AD608" i="1" s="1"/>
  <c r="AF608" i="1" s="1"/>
  <c r="AC599" i="1"/>
  <c r="AD599" i="1"/>
  <c r="AF599" i="1" s="1"/>
  <c r="AC575" i="1"/>
  <c r="AD575" i="1" s="1"/>
  <c r="U643" i="1"/>
  <c r="AC643" i="1"/>
  <c r="AD643" i="1" s="1"/>
  <c r="AB643" i="1"/>
  <c r="U639" i="1"/>
  <c r="AB639" i="1"/>
  <c r="AC639" i="1"/>
  <c r="AD639" i="1" s="1"/>
  <c r="AF639" i="1" s="1"/>
  <c r="U632" i="1"/>
  <c r="AC632" i="1"/>
  <c r="AD632" i="1"/>
  <c r="AF632" i="1"/>
  <c r="AG632" i="1" s="1"/>
  <c r="AB626" i="1"/>
  <c r="U619" i="1"/>
  <c r="AB618" i="1"/>
  <c r="U612" i="1"/>
  <c r="U603" i="1"/>
  <c r="AC603" i="1"/>
  <c r="AD603" i="1"/>
  <c r="AB603" i="1"/>
  <c r="U565" i="1"/>
  <c r="AG565" i="1" s="1"/>
  <c r="AH565" i="1" s="1"/>
  <c r="AC561" i="1"/>
  <c r="AD561" i="1" s="1"/>
  <c r="AA376" i="1"/>
  <c r="T456" i="1"/>
  <c r="V359" i="1"/>
  <c r="V341" i="1"/>
  <c r="V331" i="1"/>
  <c r="V327" i="1"/>
  <c r="V279" i="1"/>
  <c r="T279" i="1"/>
  <c r="V263" i="1"/>
  <c r="T263" i="1"/>
  <c r="AB636" i="1"/>
  <c r="AB567" i="1"/>
  <c r="AB539" i="1"/>
  <c r="T532" i="1"/>
  <c r="V532" i="1"/>
  <c r="T329" i="1"/>
  <c r="AC329" i="1" s="1"/>
  <c r="AD329" i="1" s="1"/>
  <c r="AF329" i="1" s="1"/>
  <c r="V329" i="1"/>
  <c r="T326" i="1"/>
  <c r="T116" i="1"/>
  <c r="U116" i="1"/>
  <c r="V116" i="1"/>
  <c r="V634" i="1"/>
  <c r="AB632" i="1"/>
  <c r="V626" i="1"/>
  <c r="AB616" i="1"/>
  <c r="T607" i="1"/>
  <c r="AC576" i="1"/>
  <c r="AD576" i="1"/>
  <c r="AF576" i="1"/>
  <c r="AG576" i="1"/>
  <c r="AH576" i="1"/>
  <c r="AB565" i="1"/>
  <c r="V544" i="1"/>
  <c r="V530" i="1"/>
  <c r="T521" i="1"/>
  <c r="V521" i="1"/>
  <c r="T512" i="1"/>
  <c r="U512" i="1"/>
  <c r="V471" i="1"/>
  <c r="T471" i="1"/>
  <c r="U471" i="1" s="1"/>
  <c r="AA378" i="1"/>
  <c r="V328" i="1"/>
  <c r="U328" i="1"/>
  <c r="AA323" i="1"/>
  <c r="V321" i="1"/>
  <c r="T321" i="1"/>
  <c r="T317" i="1"/>
  <c r="U317" i="1"/>
  <c r="V317" i="1"/>
  <c r="U313" i="1"/>
  <c r="AA300" i="1"/>
  <c r="AB300" i="1"/>
  <c r="V287" i="1"/>
  <c r="T287" i="1"/>
  <c r="AA284" i="1"/>
  <c r="AB284" i="1" s="1"/>
  <c r="V271" i="1"/>
  <c r="T271" i="1"/>
  <c r="U271" i="1"/>
  <c r="AA268" i="1"/>
  <c r="V260" i="1"/>
  <c r="T157" i="1"/>
  <c r="U157" i="1" s="1"/>
  <c r="AB157" i="1"/>
  <c r="V157" i="1"/>
  <c r="T148" i="1"/>
  <c r="U148" i="1" s="1"/>
  <c r="T114" i="1"/>
  <c r="U114" i="1"/>
  <c r="V114" i="1"/>
  <c r="AB630" i="1"/>
  <c r="AB622" i="1"/>
  <c r="V505" i="1"/>
  <c r="U505" i="1"/>
  <c r="V488" i="1"/>
  <c r="V467" i="1"/>
  <c r="T467" i="1"/>
  <c r="U467" i="1"/>
  <c r="V449" i="1"/>
  <c r="T449" i="1"/>
  <c r="U449" i="1"/>
  <c r="V355" i="1"/>
  <c r="T335" i="1"/>
  <c r="V295" i="1"/>
  <c r="T295" i="1"/>
  <c r="AA276" i="1"/>
  <c r="V647" i="1"/>
  <c r="V639" i="1"/>
  <c r="V631" i="1"/>
  <c r="V623" i="1"/>
  <c r="V615" i="1"/>
  <c r="V599" i="1"/>
  <c r="V499" i="1"/>
  <c r="T499" i="1"/>
  <c r="V469" i="1"/>
  <c r="T469" i="1"/>
  <c r="V361" i="1"/>
  <c r="T361" i="1"/>
  <c r="T350" i="1"/>
  <c r="AA339" i="1"/>
  <c r="T334" i="1"/>
  <c r="V293" i="1"/>
  <c r="T293" i="1"/>
  <c r="U293" i="1" s="1"/>
  <c r="AA290" i="1"/>
  <c r="V277" i="1"/>
  <c r="AA274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V453" i="1"/>
  <c r="T453" i="1"/>
  <c r="R646" i="1"/>
  <c r="S646" i="1"/>
  <c r="R638" i="1"/>
  <c r="S638" i="1" s="1"/>
  <c r="R630" i="1"/>
  <c r="S630" i="1"/>
  <c r="R622" i="1"/>
  <c r="S622" i="1" s="1"/>
  <c r="R614" i="1"/>
  <c r="S614" i="1"/>
  <c r="R606" i="1"/>
  <c r="S606" i="1"/>
  <c r="R598" i="1"/>
  <c r="S598" i="1"/>
  <c r="V597" i="1"/>
  <c r="T592" i="1"/>
  <c r="T580" i="1"/>
  <c r="U580" i="1" s="1"/>
  <c r="V568" i="1"/>
  <c r="R564" i="1"/>
  <c r="S564" i="1" s="1"/>
  <c r="R562" i="1"/>
  <c r="S562" i="1"/>
  <c r="T560" i="1"/>
  <c r="V551" i="1"/>
  <c r="T550" i="1"/>
  <c r="T535" i="1"/>
  <c r="AB535" i="1" s="1"/>
  <c r="V527" i="1"/>
  <c r="T518" i="1"/>
  <c r="R507" i="1"/>
  <c r="S507" i="1"/>
  <c r="V503" i="1"/>
  <c r="R500" i="1"/>
  <c r="S500" i="1" s="1"/>
  <c r="V486" i="1"/>
  <c r="R480" i="1"/>
  <c r="S480" i="1" s="1"/>
  <c r="R470" i="1"/>
  <c r="S470" i="1"/>
  <c r="T462" i="1"/>
  <c r="T461" i="1"/>
  <c r="U461" i="1" s="1"/>
  <c r="V451" i="1"/>
  <c r="R429" i="1"/>
  <c r="S429" i="1" s="1"/>
  <c r="S413" i="1"/>
  <c r="R397" i="1"/>
  <c r="S397" i="1"/>
  <c r="V360" i="1"/>
  <c r="V344" i="1"/>
  <c r="T344" i="1"/>
  <c r="AA340" i="1"/>
  <c r="T325" i="1"/>
  <c r="U325" i="1"/>
  <c r="V301" i="1"/>
  <c r="T301" i="1"/>
  <c r="AC301" i="1" s="1"/>
  <c r="AD301" i="1" s="1"/>
  <c r="U300" i="1"/>
  <c r="AC300" i="1"/>
  <c r="AD300" i="1"/>
  <c r="AF300" i="1"/>
  <c r="AA298" i="1"/>
  <c r="V285" i="1"/>
  <c r="T285" i="1"/>
  <c r="AC285" i="1" s="1"/>
  <c r="AD285" i="1" s="1"/>
  <c r="AF285" i="1" s="1"/>
  <c r="AA282" i="1"/>
  <c r="T269" i="1"/>
  <c r="AA266" i="1"/>
  <c r="V262" i="1"/>
  <c r="T262" i="1"/>
  <c r="T258" i="1"/>
  <c r="V258" i="1"/>
  <c r="T255" i="1"/>
  <c r="V255" i="1"/>
  <c r="T249" i="1"/>
  <c r="AB249" i="1"/>
  <c r="V249" i="1"/>
  <c r="R192" i="1"/>
  <c r="S192" i="1" s="1"/>
  <c r="AA329" i="1"/>
  <c r="AA314" i="1"/>
  <c r="AA307" i="1"/>
  <c r="V299" i="1"/>
  <c r="T299" i="1"/>
  <c r="V291" i="1"/>
  <c r="T291" i="1"/>
  <c r="AB291" i="1" s="1"/>
  <c r="AA288" i="1"/>
  <c r="V283" i="1"/>
  <c r="T283" i="1"/>
  <c r="U283" i="1" s="1"/>
  <c r="AA272" i="1"/>
  <c r="V267" i="1"/>
  <c r="AA264" i="1"/>
  <c r="T256" i="1"/>
  <c r="U256" i="1"/>
  <c r="V256" i="1"/>
  <c r="AA228" i="1"/>
  <c r="T164" i="1"/>
  <c r="U164" i="1" s="1"/>
  <c r="AC164" i="1"/>
  <c r="AD164" i="1" s="1"/>
  <c r="V164" i="1"/>
  <c r="AA164" i="1"/>
  <c r="V163" i="1"/>
  <c r="V109" i="1"/>
  <c r="T109" i="1"/>
  <c r="AA109" i="1"/>
  <c r="AA86" i="1"/>
  <c r="AB596" i="1"/>
  <c r="R596" i="1"/>
  <c r="S596" i="1" s="1"/>
  <c r="S559" i="1"/>
  <c r="R557" i="1"/>
  <c r="S557" i="1"/>
  <c r="R551" i="1"/>
  <c r="S551" i="1"/>
  <c r="AB550" i="1"/>
  <c r="R543" i="1"/>
  <c r="S543" i="1" s="1"/>
  <c r="R541" i="1"/>
  <c r="S541" i="1"/>
  <c r="T536" i="1"/>
  <c r="U536" i="1" s="1"/>
  <c r="T528" i="1"/>
  <c r="R515" i="1"/>
  <c r="S515" i="1" s="1"/>
  <c r="R511" i="1"/>
  <c r="S511" i="1"/>
  <c r="R493" i="1"/>
  <c r="S493" i="1"/>
  <c r="R488" i="1"/>
  <c r="S488" i="1" s="1"/>
  <c r="S486" i="1"/>
  <c r="R484" i="1"/>
  <c r="S484" i="1" s="1"/>
  <c r="R482" i="1"/>
  <c r="S482" i="1"/>
  <c r="R461" i="1"/>
  <c r="S461" i="1" s="1"/>
  <c r="R459" i="1"/>
  <c r="S459" i="1" s="1"/>
  <c r="R450" i="1"/>
  <c r="S450" i="1" s="1"/>
  <c r="R433" i="1"/>
  <c r="S433" i="1"/>
  <c r="R425" i="1"/>
  <c r="S425" i="1" s="1"/>
  <c r="AA368" i="1"/>
  <c r="T346" i="1"/>
  <c r="AA345" i="1"/>
  <c r="AA308" i="1"/>
  <c r="T308" i="1"/>
  <c r="AC308" i="1"/>
  <c r="AD308" i="1"/>
  <c r="AF308" i="1" s="1"/>
  <c r="R304" i="1"/>
  <c r="S304" i="1"/>
  <c r="AA302" i="1"/>
  <c r="R302" i="1"/>
  <c r="S302" i="1"/>
  <c r="AA301" i="1"/>
  <c r="AB301" i="1"/>
  <c r="V297" i="1"/>
  <c r="AA294" i="1"/>
  <c r="R294" i="1"/>
  <c r="S294" i="1" s="1"/>
  <c r="V289" i="1"/>
  <c r="T289" i="1"/>
  <c r="AA286" i="1"/>
  <c r="AA278" i="1"/>
  <c r="R278" i="1"/>
  <c r="S278" i="1" s="1"/>
  <c r="AA270" i="1"/>
  <c r="R270" i="1"/>
  <c r="S270" i="1"/>
  <c r="V265" i="1"/>
  <c r="T265" i="1"/>
  <c r="U265" i="1" s="1"/>
  <c r="AA261" i="1"/>
  <c r="AB261" i="1" s="1"/>
  <c r="AA259" i="1"/>
  <c r="T257" i="1"/>
  <c r="AB257" i="1" s="1"/>
  <c r="V257" i="1"/>
  <c r="AA235" i="1"/>
  <c r="AA233" i="1"/>
  <c r="R232" i="1"/>
  <c r="S232" i="1" s="1"/>
  <c r="AA220" i="1"/>
  <c r="R200" i="1"/>
  <c r="S200" i="1" s="1"/>
  <c r="AA188" i="1"/>
  <c r="AA152" i="1"/>
  <c r="T142" i="1"/>
  <c r="U142" i="1"/>
  <c r="V142" i="1"/>
  <c r="AA103" i="1"/>
  <c r="T93" i="1"/>
  <c r="U93" i="1" s="1"/>
  <c r="V93" i="1"/>
  <c r="T88" i="1"/>
  <c r="V88" i="1"/>
  <c r="AA297" i="1"/>
  <c r="AB297" i="1"/>
  <c r="AA289" i="1"/>
  <c r="AA287" i="1"/>
  <c r="AB287" i="1" s="1"/>
  <c r="AA281" i="1"/>
  <c r="AA277" i="1"/>
  <c r="AB277" i="1"/>
  <c r="AA275" i="1"/>
  <c r="AA273" i="1"/>
  <c r="AA271" i="1"/>
  <c r="AA269" i="1"/>
  <c r="AB269" i="1" s="1"/>
  <c r="AA267" i="1"/>
  <c r="AA263" i="1"/>
  <c r="T251" i="1"/>
  <c r="V251" i="1"/>
  <c r="AA237" i="1"/>
  <c r="AA234" i="1"/>
  <c r="AA229" i="1"/>
  <c r="AA218" i="1"/>
  <c r="AA186" i="1"/>
  <c r="AA178" i="1"/>
  <c r="AA167" i="1"/>
  <c r="V165" i="1"/>
  <c r="AA158" i="1"/>
  <c r="T154" i="1"/>
  <c r="AB154" i="1" s="1"/>
  <c r="V154" i="1"/>
  <c r="AA117" i="1"/>
  <c r="T111" i="1"/>
  <c r="U111" i="1"/>
  <c r="V111" i="1"/>
  <c r="V102" i="1"/>
  <c r="T102" i="1"/>
  <c r="U102" i="1"/>
  <c r="R452" i="1"/>
  <c r="S452" i="1"/>
  <c r="AA448" i="1"/>
  <c r="R440" i="1"/>
  <c r="S440" i="1"/>
  <c r="R436" i="1"/>
  <c r="S436" i="1"/>
  <c r="R431" i="1"/>
  <c r="S431" i="1" s="1"/>
  <c r="S423" i="1"/>
  <c r="R419" i="1"/>
  <c r="S419" i="1"/>
  <c r="R407" i="1"/>
  <c r="S407" i="1"/>
  <c r="R403" i="1"/>
  <c r="S403" i="1" s="1"/>
  <c r="R391" i="1"/>
  <c r="S391" i="1"/>
  <c r="R387" i="1"/>
  <c r="S387" i="1"/>
  <c r="R379" i="1"/>
  <c r="S379" i="1" s="1"/>
  <c r="R357" i="1"/>
  <c r="S357" i="1" s="1"/>
  <c r="R342" i="1"/>
  <c r="S342" i="1"/>
  <c r="AA332" i="1"/>
  <c r="R326" i="1"/>
  <c r="S326" i="1"/>
  <c r="R325" i="1"/>
  <c r="S325" i="1" s="1"/>
  <c r="AA322" i="1"/>
  <c r="AA320" i="1"/>
  <c r="S311" i="1"/>
  <c r="R309" i="1"/>
  <c r="S309" i="1"/>
  <c r="AA306" i="1"/>
  <c r="R306" i="1"/>
  <c r="S306" i="1" s="1"/>
  <c r="AA303" i="1"/>
  <c r="R303" i="1"/>
  <c r="S303" i="1"/>
  <c r="R235" i="1"/>
  <c r="S235" i="1"/>
  <c r="R227" i="1"/>
  <c r="S227" i="1" s="1"/>
  <c r="R219" i="1"/>
  <c r="S219" i="1" s="1"/>
  <c r="R211" i="1"/>
  <c r="S211" i="1"/>
  <c r="R203" i="1"/>
  <c r="S203" i="1"/>
  <c r="R195" i="1"/>
  <c r="S195" i="1" s="1"/>
  <c r="R187" i="1"/>
  <c r="S187" i="1" s="1"/>
  <c r="R179" i="1"/>
  <c r="S179" i="1"/>
  <c r="AA175" i="1"/>
  <c r="AA166" i="1"/>
  <c r="AB166" i="1" s="1"/>
  <c r="T162" i="1"/>
  <c r="V162" i="1"/>
  <c r="T156" i="1"/>
  <c r="V156" i="1"/>
  <c r="V155" i="1"/>
  <c r="T152" i="1"/>
  <c r="U152" i="1"/>
  <c r="V152" i="1"/>
  <c r="T149" i="1"/>
  <c r="V149" i="1"/>
  <c r="AA149" i="1"/>
  <c r="T143" i="1"/>
  <c r="V143" i="1"/>
  <c r="R137" i="1"/>
  <c r="S137" i="1"/>
  <c r="R136" i="1"/>
  <c r="S136" i="1" s="1"/>
  <c r="R135" i="1"/>
  <c r="S135" i="1" s="1"/>
  <c r="R134" i="1"/>
  <c r="S134" i="1" s="1"/>
  <c r="AA112" i="1"/>
  <c r="V22" i="1"/>
  <c r="T22" i="1"/>
  <c r="AB22" i="1"/>
  <c r="V19" i="1"/>
  <c r="T19" i="1"/>
  <c r="U19" i="1" s="1"/>
  <c r="AA176" i="1"/>
  <c r="T115" i="1"/>
  <c r="AB115" i="1" s="1"/>
  <c r="AC115" i="1" s="1"/>
  <c r="AD115" i="1" s="1"/>
  <c r="U115" i="1"/>
  <c r="V115" i="1"/>
  <c r="AA113" i="1"/>
  <c r="T110" i="1"/>
  <c r="V110" i="1"/>
  <c r="AA110" i="1"/>
  <c r="V101" i="1"/>
  <c r="T101" i="1"/>
  <c r="U101" i="1"/>
  <c r="AA82" i="1"/>
  <c r="U26" i="1"/>
  <c r="AA262" i="1"/>
  <c r="AB262" i="1" s="1"/>
  <c r="R262" i="1"/>
  <c r="S262" i="1" s="1"/>
  <c r="R260" i="1"/>
  <c r="S260" i="1"/>
  <c r="T254" i="1"/>
  <c r="T250" i="1"/>
  <c r="R237" i="1"/>
  <c r="S237" i="1" s="1"/>
  <c r="S233" i="1"/>
  <c r="R229" i="1"/>
  <c r="S229" i="1"/>
  <c r="S225" i="1"/>
  <c r="R221" i="1"/>
  <c r="S221" i="1"/>
  <c r="R213" i="1"/>
  <c r="S213" i="1" s="1"/>
  <c r="R205" i="1"/>
  <c r="S205" i="1"/>
  <c r="R197" i="1"/>
  <c r="S197" i="1"/>
  <c r="R185" i="1"/>
  <c r="S185" i="1"/>
  <c r="R181" i="1"/>
  <c r="S181" i="1" s="1"/>
  <c r="T172" i="1"/>
  <c r="U172" i="1"/>
  <c r="T171" i="1"/>
  <c r="T170" i="1"/>
  <c r="T167" i="1"/>
  <c r="T166" i="1"/>
  <c r="T159" i="1"/>
  <c r="T158" i="1"/>
  <c r="AA144" i="1"/>
  <c r="T144" i="1"/>
  <c r="U144" i="1" s="1"/>
  <c r="AA139" i="1"/>
  <c r="R139" i="1"/>
  <c r="S139" i="1" s="1"/>
  <c r="R138" i="1"/>
  <c r="S138" i="1"/>
  <c r="R129" i="1"/>
  <c r="S129" i="1"/>
  <c r="R121" i="1"/>
  <c r="S121" i="1" s="1"/>
  <c r="T117" i="1"/>
  <c r="U117" i="1" s="1"/>
  <c r="V117" i="1"/>
  <c r="AA116" i="1"/>
  <c r="AB116" i="1"/>
  <c r="R116" i="1"/>
  <c r="S116" i="1"/>
  <c r="AA104" i="1"/>
  <c r="V103" i="1"/>
  <c r="T103" i="1"/>
  <c r="T66" i="1"/>
  <c r="V66" i="1"/>
  <c r="T138" i="1"/>
  <c r="U138" i="1"/>
  <c r="R123" i="1"/>
  <c r="S123" i="1" s="1"/>
  <c r="R119" i="1"/>
  <c r="S119" i="1" s="1"/>
  <c r="T113" i="1"/>
  <c r="AA108" i="1"/>
  <c r="R108" i="1"/>
  <c r="S108" i="1"/>
  <c r="AA105" i="1"/>
  <c r="T97" i="1"/>
  <c r="T92" i="1"/>
  <c r="AA91" i="1"/>
  <c r="T90" i="1"/>
  <c r="T81" i="1"/>
  <c r="AB81" i="1"/>
  <c r="AC81" i="1"/>
  <c r="AD81" i="1"/>
  <c r="AF81" i="1" s="1"/>
  <c r="V81" i="1"/>
  <c r="AA80" i="1"/>
  <c r="AB80" i="1"/>
  <c r="AC80" i="1"/>
  <c r="AD80" i="1" s="1"/>
  <c r="AA85" i="1"/>
  <c r="T84" i="1"/>
  <c r="AB84" i="1" s="1"/>
  <c r="U84" i="1"/>
  <c r="V84" i="1"/>
  <c r="AA64" i="1"/>
  <c r="V56" i="1"/>
  <c r="T56" i="1"/>
  <c r="AB56" i="1"/>
  <c r="AA38" i="1"/>
  <c r="V33" i="1"/>
  <c r="T33" i="1"/>
  <c r="U33" i="1" s="1"/>
  <c r="AA73" i="1"/>
  <c r="AA69" i="1"/>
  <c r="AA56" i="1"/>
  <c r="T65" i="1"/>
  <c r="U65" i="1"/>
  <c r="T64" i="1"/>
  <c r="U64" i="1"/>
  <c r="AA63" i="1"/>
  <c r="T61" i="1"/>
  <c r="AB61" i="1" s="1"/>
  <c r="T60" i="1"/>
  <c r="AA59" i="1"/>
  <c r="AA55" i="1"/>
  <c r="R55" i="1"/>
  <c r="S55" i="1"/>
  <c r="R54" i="1"/>
  <c r="S54" i="1"/>
  <c r="R42" i="1"/>
  <c r="S42" i="1" s="1"/>
  <c r="AA40" i="1"/>
  <c r="R39" i="1"/>
  <c r="S39" i="1"/>
  <c r="R38" i="1"/>
  <c r="S38" i="1"/>
  <c r="R36" i="1"/>
  <c r="S36" i="1"/>
  <c r="R35" i="1"/>
  <c r="S35" i="1" s="1"/>
  <c r="AH974" i="1"/>
  <c r="AC996" i="1"/>
  <c r="AD996" i="1"/>
  <c r="AC975" i="1"/>
  <c r="AD975" i="1" s="1"/>
  <c r="AC973" i="1"/>
  <c r="AD973" i="1"/>
  <c r="AC969" i="1"/>
  <c r="AD969" i="1" s="1"/>
  <c r="AC963" i="1"/>
  <c r="AD963" i="1" s="1"/>
  <c r="T822" i="1"/>
  <c r="AB822" i="1"/>
  <c r="T818" i="1"/>
  <c r="AB818" i="1"/>
  <c r="T814" i="1"/>
  <c r="AB814" i="1"/>
  <c r="T798" i="1"/>
  <c r="T794" i="1"/>
  <c r="AF782" i="1"/>
  <c r="AF766" i="1"/>
  <c r="AF758" i="1"/>
  <c r="AF746" i="1"/>
  <c r="AF731" i="1"/>
  <c r="AC724" i="1"/>
  <c r="AD724" i="1"/>
  <c r="U724" i="1"/>
  <c r="AC716" i="1"/>
  <c r="AD716" i="1" s="1"/>
  <c r="U716" i="1"/>
  <c r="AC708" i="1"/>
  <c r="AD708" i="1" s="1"/>
  <c r="U708" i="1"/>
  <c r="AC700" i="1"/>
  <c r="AD700" i="1"/>
  <c r="U700" i="1"/>
  <c r="AC692" i="1"/>
  <c r="AD692" i="1" s="1"/>
  <c r="U692" i="1"/>
  <c r="AC684" i="1"/>
  <c r="AD684" i="1"/>
  <c r="U684" i="1"/>
  <c r="AC676" i="1"/>
  <c r="AD676" i="1"/>
  <c r="AF676" i="1" s="1"/>
  <c r="U676" i="1"/>
  <c r="AC668" i="1"/>
  <c r="AD668" i="1" s="1"/>
  <c r="U668" i="1"/>
  <c r="V905" i="1"/>
  <c r="T905" i="1"/>
  <c r="AB905" i="1"/>
  <c r="V904" i="1"/>
  <c r="T904" i="1"/>
  <c r="V901" i="1"/>
  <c r="V898" i="1"/>
  <c r="T898" i="1"/>
  <c r="V896" i="1"/>
  <c r="T896" i="1"/>
  <c r="V890" i="1"/>
  <c r="T890" i="1"/>
  <c r="V883" i="1"/>
  <c r="T883" i="1"/>
  <c r="AB883" i="1"/>
  <c r="V882" i="1"/>
  <c r="T882" i="1"/>
  <c r="AB882" i="1" s="1"/>
  <c r="V881" i="1"/>
  <c r="T881" i="1"/>
  <c r="V879" i="1"/>
  <c r="T879" i="1"/>
  <c r="V878" i="1"/>
  <c r="T878" i="1"/>
  <c r="V877" i="1"/>
  <c r="T877" i="1"/>
  <c r="AB877" i="1" s="1"/>
  <c r="V876" i="1"/>
  <c r="T876" i="1"/>
  <c r="AB876" i="1" s="1"/>
  <c r="V875" i="1"/>
  <c r="V874" i="1"/>
  <c r="T874" i="1"/>
  <c r="AB874" i="1"/>
  <c r="V873" i="1"/>
  <c r="T873" i="1"/>
  <c r="V872" i="1"/>
  <c r="T872" i="1"/>
  <c r="V870" i="1"/>
  <c r="T870" i="1"/>
  <c r="AC870" i="1" s="1"/>
  <c r="AD870" i="1" s="1"/>
  <c r="V869" i="1"/>
  <c r="T869" i="1"/>
  <c r="V868" i="1"/>
  <c r="V867" i="1"/>
  <c r="T867" i="1"/>
  <c r="V866" i="1"/>
  <c r="T866" i="1"/>
  <c r="U866" i="1" s="1"/>
  <c r="V865" i="1"/>
  <c r="T865" i="1"/>
  <c r="V864" i="1"/>
  <c r="T864" i="1"/>
  <c r="V863" i="1"/>
  <c r="T863" i="1"/>
  <c r="V862" i="1"/>
  <c r="T862" i="1"/>
  <c r="V860" i="1"/>
  <c r="T860" i="1"/>
  <c r="AB860" i="1" s="1"/>
  <c r="V859" i="1"/>
  <c r="T859" i="1"/>
  <c r="V858" i="1"/>
  <c r="T858" i="1"/>
  <c r="V857" i="1"/>
  <c r="T857" i="1"/>
  <c r="V856" i="1"/>
  <c r="T856" i="1"/>
  <c r="AB856" i="1" s="1"/>
  <c r="V855" i="1"/>
  <c r="T855" i="1"/>
  <c r="AB855" i="1" s="1"/>
  <c r="V854" i="1"/>
  <c r="T854" i="1"/>
  <c r="AB854" i="1" s="1"/>
  <c r="V853" i="1"/>
  <c r="T853" i="1"/>
  <c r="V852" i="1"/>
  <c r="T852" i="1"/>
  <c r="V851" i="1"/>
  <c r="T851" i="1"/>
  <c r="U851" i="1" s="1"/>
  <c r="V850" i="1"/>
  <c r="T850" i="1"/>
  <c r="AB850" i="1"/>
  <c r="V849" i="1"/>
  <c r="T849" i="1"/>
  <c r="AB849" i="1" s="1"/>
  <c r="V848" i="1"/>
  <c r="T848" i="1"/>
  <c r="AB848" i="1" s="1"/>
  <c r="V847" i="1"/>
  <c r="T847" i="1"/>
  <c r="V846" i="1"/>
  <c r="T846" i="1"/>
  <c r="V845" i="1"/>
  <c r="T845" i="1"/>
  <c r="AB845" i="1" s="1"/>
  <c r="V844" i="1"/>
  <c r="T844" i="1"/>
  <c r="V843" i="1"/>
  <c r="T843" i="1"/>
  <c r="V842" i="1"/>
  <c r="T842" i="1"/>
  <c r="V841" i="1"/>
  <c r="T841" i="1"/>
  <c r="AB841" i="1" s="1"/>
  <c r="V840" i="1"/>
  <c r="T840" i="1"/>
  <c r="V839" i="1"/>
  <c r="T839" i="1"/>
  <c r="AB839" i="1" s="1"/>
  <c r="V838" i="1"/>
  <c r="T838" i="1"/>
  <c r="AB838" i="1" s="1"/>
  <c r="V837" i="1"/>
  <c r="T837" i="1"/>
  <c r="AB837" i="1" s="1"/>
  <c r="V836" i="1"/>
  <c r="T836" i="1"/>
  <c r="V835" i="1"/>
  <c r="T835" i="1"/>
  <c r="V834" i="1"/>
  <c r="T834" i="1"/>
  <c r="AB834" i="1"/>
  <c r="V833" i="1"/>
  <c r="T833" i="1"/>
  <c r="V832" i="1"/>
  <c r="T832" i="1"/>
  <c r="V831" i="1"/>
  <c r="T831" i="1"/>
  <c r="V830" i="1"/>
  <c r="T830" i="1"/>
  <c r="AB830" i="1" s="1"/>
  <c r="V829" i="1"/>
  <c r="T829" i="1"/>
  <c r="V828" i="1"/>
  <c r="T828" i="1"/>
  <c r="AB828" i="1" s="1"/>
  <c r="V827" i="1"/>
  <c r="T827" i="1"/>
  <c r="AB827" i="1" s="1"/>
  <c r="V826" i="1"/>
  <c r="T826" i="1"/>
  <c r="AB826" i="1" s="1"/>
  <c r="V825" i="1"/>
  <c r="T825" i="1"/>
  <c r="V824" i="1"/>
  <c r="T824" i="1"/>
  <c r="AB823" i="1"/>
  <c r="T823" i="1"/>
  <c r="AB819" i="1"/>
  <c r="T819" i="1"/>
  <c r="T815" i="1"/>
  <c r="AB815" i="1" s="1"/>
  <c r="T811" i="1"/>
  <c r="AB807" i="1"/>
  <c r="T807" i="1"/>
  <c r="U807" i="1" s="1"/>
  <c r="AB803" i="1"/>
  <c r="T803" i="1"/>
  <c r="T799" i="1"/>
  <c r="AB799" i="1" s="1"/>
  <c r="T795" i="1"/>
  <c r="AB795" i="1" s="1"/>
  <c r="AB791" i="1"/>
  <c r="T791" i="1"/>
  <c r="AF783" i="1"/>
  <c r="AG783" i="1" s="1"/>
  <c r="AH783" i="1" s="1"/>
  <c r="AF771" i="1"/>
  <c r="AF767" i="1"/>
  <c r="AG767" i="1" s="1"/>
  <c r="AH767" i="1" s="1"/>
  <c r="AF751" i="1"/>
  <c r="AG751" i="1" s="1"/>
  <c r="AH751" i="1" s="1"/>
  <c r="AF743" i="1"/>
  <c r="AF734" i="1"/>
  <c r="AF651" i="1"/>
  <c r="AG651" i="1" s="1"/>
  <c r="AH651" i="1" s="1"/>
  <c r="AF603" i="1"/>
  <c r="AG603" i="1" s="1"/>
  <c r="AH603" i="1" s="1"/>
  <c r="AC983" i="1"/>
  <c r="AD983" i="1" s="1"/>
  <c r="AC982" i="1"/>
  <c r="AD982" i="1" s="1"/>
  <c r="T810" i="1"/>
  <c r="AB810" i="1" s="1"/>
  <c r="T806" i="1"/>
  <c r="U806" i="1" s="1"/>
  <c r="AB806" i="1"/>
  <c r="T802" i="1"/>
  <c r="AF778" i="1"/>
  <c r="AF735" i="1"/>
  <c r="V958" i="1"/>
  <c r="T958" i="1"/>
  <c r="V957" i="1"/>
  <c r="T957" i="1"/>
  <c r="AB957" i="1"/>
  <c r="V956" i="1"/>
  <c r="T956" i="1"/>
  <c r="AB956" i="1" s="1"/>
  <c r="V955" i="1"/>
  <c r="T955" i="1"/>
  <c r="V953" i="1"/>
  <c r="T953" i="1"/>
  <c r="V952" i="1"/>
  <c r="T952" i="1"/>
  <c r="V951" i="1"/>
  <c r="T951" i="1"/>
  <c r="V950" i="1"/>
  <c r="T950" i="1"/>
  <c r="V948" i="1"/>
  <c r="T948" i="1"/>
  <c r="AB948" i="1" s="1"/>
  <c r="V946" i="1"/>
  <c r="T946" i="1"/>
  <c r="V945" i="1"/>
  <c r="T945" i="1"/>
  <c r="V939" i="1"/>
  <c r="V934" i="1"/>
  <c r="T934" i="1"/>
  <c r="AB934" i="1"/>
  <c r="V926" i="1"/>
  <c r="T926" i="1"/>
  <c r="V924" i="1"/>
  <c r="T924" i="1"/>
  <c r="AB924" i="1"/>
  <c r="V921" i="1"/>
  <c r="T921" i="1"/>
  <c r="AB921" i="1" s="1"/>
  <c r="V920" i="1"/>
  <c r="T920" i="1"/>
  <c r="AB920" i="1" s="1"/>
  <c r="V919" i="1"/>
  <c r="T919" i="1"/>
  <c r="V918" i="1"/>
  <c r="T918" i="1"/>
  <c r="V917" i="1"/>
  <c r="T917" i="1"/>
  <c r="AB917" i="1" s="1"/>
  <c r="V916" i="1"/>
  <c r="T916" i="1"/>
  <c r="AB916" i="1"/>
  <c r="V914" i="1"/>
  <c r="T914" i="1"/>
  <c r="AB914" i="1" s="1"/>
  <c r="V913" i="1"/>
  <c r="T913" i="1"/>
  <c r="AB913" i="1" s="1"/>
  <c r="V910" i="1"/>
  <c r="T910" i="1"/>
  <c r="V907" i="1"/>
  <c r="T907" i="1"/>
  <c r="V906" i="1"/>
  <c r="T906" i="1"/>
  <c r="V902" i="1"/>
  <c r="T902" i="1"/>
  <c r="V899" i="1"/>
  <c r="V895" i="1"/>
  <c r="T895" i="1"/>
  <c r="U895" i="1" s="1"/>
  <c r="V893" i="1"/>
  <c r="V892" i="1"/>
  <c r="T892" i="1"/>
  <c r="AB892" i="1"/>
  <c r="V891" i="1"/>
  <c r="T891" i="1"/>
  <c r="V889" i="1"/>
  <c r="T889" i="1"/>
  <c r="AB889" i="1" s="1"/>
  <c r="V888" i="1"/>
  <c r="T888" i="1"/>
  <c r="AB888" i="1"/>
  <c r="V887" i="1"/>
  <c r="T887" i="1"/>
  <c r="AB887" i="1" s="1"/>
  <c r="V885" i="1"/>
  <c r="T885" i="1"/>
  <c r="AB885" i="1"/>
  <c r="V880" i="1"/>
  <c r="T880" i="1"/>
  <c r="AB880" i="1" s="1"/>
  <c r="AB1000" i="1"/>
  <c r="AB985" i="1"/>
  <c r="AB984" i="1"/>
  <c r="AB983" i="1"/>
  <c r="AB982" i="1"/>
  <c r="AB973" i="1"/>
  <c r="AB968" i="1"/>
  <c r="AB898" i="1"/>
  <c r="AB896" i="1"/>
  <c r="AB879" i="1"/>
  <c r="AB875" i="1"/>
  <c r="AB873" i="1"/>
  <c r="AB872" i="1"/>
  <c r="AB865" i="1"/>
  <c r="AB864" i="1"/>
  <c r="AB861" i="1"/>
  <c r="AB853" i="1"/>
  <c r="AB852" i="1"/>
  <c r="AB847" i="1"/>
  <c r="AB844" i="1"/>
  <c r="AB843" i="1"/>
  <c r="AB840" i="1"/>
  <c r="AB836" i="1"/>
  <c r="AB835" i="1"/>
  <c r="AB833" i="1"/>
  <c r="AB832" i="1"/>
  <c r="AB831" i="1"/>
  <c r="AB829" i="1"/>
  <c r="AB820" i="1"/>
  <c r="T820" i="1"/>
  <c r="T816" i="1"/>
  <c r="U816" i="1" s="1"/>
  <c r="AB812" i="1"/>
  <c r="T812" i="1"/>
  <c r="T808" i="1"/>
  <c r="AB808" i="1" s="1"/>
  <c r="T804" i="1"/>
  <c r="AB804" i="1" s="1"/>
  <c r="T800" i="1"/>
  <c r="AB796" i="1"/>
  <c r="T796" i="1"/>
  <c r="T792" i="1"/>
  <c r="AB788" i="1"/>
  <c r="T788" i="1"/>
  <c r="AF768" i="1"/>
  <c r="AF764" i="1"/>
  <c r="AF760" i="1"/>
  <c r="AG760" i="1" s="1"/>
  <c r="AF744" i="1"/>
  <c r="AF729" i="1"/>
  <c r="AC728" i="1"/>
  <c r="AD728" i="1"/>
  <c r="AC712" i="1"/>
  <c r="AD712" i="1"/>
  <c r="U712" i="1"/>
  <c r="AC704" i="1"/>
  <c r="AD704" i="1" s="1"/>
  <c r="AC696" i="1"/>
  <c r="AD696" i="1"/>
  <c r="AF696" i="1" s="1"/>
  <c r="U696" i="1"/>
  <c r="AC688" i="1"/>
  <c r="AD688" i="1" s="1"/>
  <c r="AF688" i="1" s="1"/>
  <c r="U688" i="1"/>
  <c r="AC680" i="1"/>
  <c r="AD680" i="1" s="1"/>
  <c r="U680" i="1"/>
  <c r="AC672" i="1"/>
  <c r="AD672" i="1"/>
  <c r="U672" i="1"/>
  <c r="U588" i="1"/>
  <c r="AC588" i="1"/>
  <c r="AD588" i="1" s="1"/>
  <c r="T585" i="1"/>
  <c r="AB585" i="1"/>
  <c r="AC997" i="1"/>
  <c r="AD997" i="1"/>
  <c r="AF997" i="1" s="1"/>
  <c r="AC987" i="1"/>
  <c r="AD987" i="1"/>
  <c r="AC986" i="1"/>
  <c r="AD986" i="1"/>
  <c r="T790" i="1"/>
  <c r="AF750" i="1"/>
  <c r="V960" i="1"/>
  <c r="T960" i="1"/>
  <c r="V959" i="1"/>
  <c r="T959" i="1"/>
  <c r="V949" i="1"/>
  <c r="V947" i="1"/>
  <c r="T947" i="1"/>
  <c r="V944" i="1"/>
  <c r="T944" i="1"/>
  <c r="AB944" i="1" s="1"/>
  <c r="V943" i="1"/>
  <c r="V942" i="1"/>
  <c r="T942" i="1"/>
  <c r="AC942" i="1" s="1"/>
  <c r="AD942" i="1" s="1"/>
  <c r="V941" i="1"/>
  <c r="T941" i="1"/>
  <c r="V938" i="1"/>
  <c r="T938" i="1"/>
  <c r="V937" i="1"/>
  <c r="T937" i="1"/>
  <c r="AB937" i="1" s="1"/>
  <c r="V936" i="1"/>
  <c r="T936" i="1"/>
  <c r="V933" i="1"/>
  <c r="V932" i="1"/>
  <c r="V931" i="1"/>
  <c r="T931" i="1"/>
  <c r="U931" i="1" s="1"/>
  <c r="V930" i="1"/>
  <c r="T930" i="1"/>
  <c r="V929" i="1"/>
  <c r="T929" i="1"/>
  <c r="V928" i="1"/>
  <c r="V927" i="1"/>
  <c r="T927" i="1"/>
  <c r="V923" i="1"/>
  <c r="T923" i="1"/>
  <c r="V922" i="1"/>
  <c r="V915" i="1"/>
  <c r="T915" i="1"/>
  <c r="V911" i="1"/>
  <c r="T911" i="1"/>
  <c r="V909" i="1"/>
  <c r="T909" i="1"/>
  <c r="V903" i="1"/>
  <c r="T903" i="1"/>
  <c r="V900" i="1"/>
  <c r="T900" i="1"/>
  <c r="AC900" i="1" s="1"/>
  <c r="AD900" i="1" s="1"/>
  <c r="AB900" i="1"/>
  <c r="V897" i="1"/>
  <c r="T897" i="1"/>
  <c r="V894" i="1"/>
  <c r="T894" i="1"/>
  <c r="AB894" i="1"/>
  <c r="V886" i="1"/>
  <c r="T886" i="1"/>
  <c r="V884" i="1"/>
  <c r="T884" i="1"/>
  <c r="AB884" i="1" s="1"/>
  <c r="AB995" i="1"/>
  <c r="AB987" i="1"/>
  <c r="AB986" i="1"/>
  <c r="T821" i="1"/>
  <c r="T817" i="1"/>
  <c r="T813" i="1"/>
  <c r="AB813" i="1" s="1"/>
  <c r="T809" i="1"/>
  <c r="T805" i="1"/>
  <c r="AC805" i="1" s="1"/>
  <c r="AB805" i="1"/>
  <c r="T801" i="1"/>
  <c r="U801" i="1" s="1"/>
  <c r="T797" i="1"/>
  <c r="T793" i="1"/>
  <c r="T789" i="1"/>
  <c r="AB789" i="1" s="1"/>
  <c r="AF777" i="1"/>
  <c r="AG777" i="1" s="1"/>
  <c r="AH777" i="1" s="1"/>
  <c r="AF765" i="1"/>
  <c r="AF761" i="1"/>
  <c r="AF745" i="1"/>
  <c r="AG745" i="1"/>
  <c r="AH745" i="1" s="1"/>
  <c r="AF736" i="1"/>
  <c r="AG736" i="1" s="1"/>
  <c r="AF732" i="1"/>
  <c r="AG732" i="1" s="1"/>
  <c r="AH732" i="1" s="1"/>
  <c r="AC727" i="1"/>
  <c r="AD727" i="1"/>
  <c r="U727" i="1"/>
  <c r="AB724" i="1"/>
  <c r="U723" i="1"/>
  <c r="AC719" i="1"/>
  <c r="AD719" i="1"/>
  <c r="U719" i="1"/>
  <c r="AB716" i="1"/>
  <c r="AC715" i="1"/>
  <c r="AD715" i="1" s="1"/>
  <c r="U715" i="1"/>
  <c r="AB712" i="1"/>
  <c r="AC711" i="1"/>
  <c r="AD711" i="1"/>
  <c r="U711" i="1"/>
  <c r="AB708" i="1"/>
  <c r="AB704" i="1"/>
  <c r="AC703" i="1"/>
  <c r="AD703" i="1"/>
  <c r="AB700" i="1"/>
  <c r="AC699" i="1"/>
  <c r="AD699" i="1" s="1"/>
  <c r="U699" i="1"/>
  <c r="AB696" i="1"/>
  <c r="AB692" i="1"/>
  <c r="AD691" i="1"/>
  <c r="U691" i="1"/>
  <c r="AB688" i="1"/>
  <c r="AC687" i="1"/>
  <c r="AD687" i="1" s="1"/>
  <c r="U687" i="1"/>
  <c r="AB684" i="1"/>
  <c r="AC683" i="1"/>
  <c r="AD683" i="1"/>
  <c r="U683" i="1"/>
  <c r="AB680" i="1"/>
  <c r="AC679" i="1"/>
  <c r="AD679" i="1" s="1"/>
  <c r="AB672" i="1"/>
  <c r="AC671" i="1"/>
  <c r="AD671" i="1" s="1"/>
  <c r="U671" i="1"/>
  <c r="AB668" i="1"/>
  <c r="AC667" i="1"/>
  <c r="AD667" i="1"/>
  <c r="U667" i="1"/>
  <c r="U653" i="1"/>
  <c r="AC653" i="1"/>
  <c r="AD653" i="1"/>
  <c r="U645" i="1"/>
  <c r="AC645" i="1"/>
  <c r="AD645" i="1"/>
  <c r="U637" i="1"/>
  <c r="AC637" i="1"/>
  <c r="AD637" i="1" s="1"/>
  <c r="AF637" i="1" s="1"/>
  <c r="U629" i="1"/>
  <c r="AC629" i="1"/>
  <c r="AD629" i="1" s="1"/>
  <c r="U621" i="1"/>
  <c r="AC621" i="1"/>
  <c r="AD621" i="1"/>
  <c r="U613" i="1"/>
  <c r="U605" i="1"/>
  <c r="AC605" i="1"/>
  <c r="AD605" i="1" s="1"/>
  <c r="U597" i="1"/>
  <c r="AC597" i="1"/>
  <c r="AD597" i="1" s="1"/>
  <c r="AF597" i="1" s="1"/>
  <c r="T581" i="1"/>
  <c r="AB581" i="1" s="1"/>
  <c r="V787" i="1"/>
  <c r="AB787" i="1"/>
  <c r="V786" i="1"/>
  <c r="V785" i="1"/>
  <c r="AB785" i="1"/>
  <c r="V784" i="1"/>
  <c r="V783" i="1"/>
  <c r="AB783" i="1"/>
  <c r="V782" i="1"/>
  <c r="AB782" i="1"/>
  <c r="V781" i="1"/>
  <c r="V780" i="1"/>
  <c r="V779" i="1"/>
  <c r="AB779" i="1"/>
  <c r="V778" i="1"/>
  <c r="AB778" i="1"/>
  <c r="V777" i="1"/>
  <c r="AB777" i="1"/>
  <c r="V776" i="1"/>
  <c r="AB776" i="1"/>
  <c r="V775" i="1"/>
  <c r="V774" i="1"/>
  <c r="AB774" i="1"/>
  <c r="V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V756" i="1"/>
  <c r="AB756" i="1"/>
  <c r="V755" i="1"/>
  <c r="AB755" i="1"/>
  <c r="V754" i="1"/>
  <c r="V753" i="1"/>
  <c r="AB753" i="1"/>
  <c r="V752" i="1"/>
  <c r="AB752" i="1"/>
  <c r="V751" i="1"/>
  <c r="AB751" i="1"/>
  <c r="V750" i="1"/>
  <c r="AB750" i="1"/>
  <c r="V749" i="1"/>
  <c r="AB749" i="1"/>
  <c r="V748" i="1"/>
  <c r="V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38" i="1"/>
  <c r="AB737" i="1"/>
  <c r="AB736" i="1"/>
  <c r="AB735" i="1"/>
  <c r="AB734" i="1"/>
  <c r="AB732" i="1"/>
  <c r="AB731" i="1"/>
  <c r="AB730" i="1"/>
  <c r="AB729" i="1"/>
  <c r="AC726" i="1"/>
  <c r="AD726" i="1"/>
  <c r="U726" i="1"/>
  <c r="AC722" i="1"/>
  <c r="AD722" i="1" s="1"/>
  <c r="U722" i="1"/>
  <c r="AC718" i="1"/>
  <c r="AD718" i="1" s="1"/>
  <c r="AC714" i="1"/>
  <c r="AD714" i="1"/>
  <c r="AC710" i="1"/>
  <c r="AD710" i="1"/>
  <c r="U710" i="1"/>
  <c r="AC706" i="1"/>
  <c r="AD706" i="1" s="1"/>
  <c r="U706" i="1"/>
  <c r="AC702" i="1"/>
  <c r="AD702" i="1" s="1"/>
  <c r="AC698" i="1"/>
  <c r="AD698" i="1"/>
  <c r="U698" i="1"/>
  <c r="AC694" i="1"/>
  <c r="AD694" i="1"/>
  <c r="AF694" i="1" s="1"/>
  <c r="U694" i="1"/>
  <c r="AC686" i="1"/>
  <c r="AD686" i="1"/>
  <c r="U686" i="1"/>
  <c r="AC682" i="1"/>
  <c r="AD682" i="1" s="1"/>
  <c r="U682" i="1"/>
  <c r="AD678" i="1"/>
  <c r="U678" i="1"/>
  <c r="AC670" i="1"/>
  <c r="AD670" i="1" s="1"/>
  <c r="AC666" i="1"/>
  <c r="AD666" i="1"/>
  <c r="U666" i="1"/>
  <c r="T593" i="1"/>
  <c r="AB593" i="1"/>
  <c r="T577" i="1"/>
  <c r="AB577" i="1"/>
  <c r="T573" i="1"/>
  <c r="AC787" i="1"/>
  <c r="AD787" i="1" s="1"/>
  <c r="U785" i="1"/>
  <c r="U783" i="1"/>
  <c r="U782" i="1"/>
  <c r="U781" i="1"/>
  <c r="U779" i="1"/>
  <c r="U778" i="1"/>
  <c r="AG778" i="1"/>
  <c r="AH778" i="1"/>
  <c r="U777" i="1"/>
  <c r="U776" i="1"/>
  <c r="AG776" i="1" s="1"/>
  <c r="AH776" i="1" s="1"/>
  <c r="U771" i="1"/>
  <c r="U769" i="1"/>
  <c r="U768" i="1"/>
  <c r="AG768" i="1" s="1"/>
  <c r="AH768" i="1" s="1"/>
  <c r="U767" i="1"/>
  <c r="U766" i="1"/>
  <c r="U765" i="1"/>
  <c r="U764" i="1"/>
  <c r="U763" i="1"/>
  <c r="U762" i="1"/>
  <c r="U761" i="1"/>
  <c r="U760" i="1"/>
  <c r="U759" i="1"/>
  <c r="U758" i="1"/>
  <c r="U756" i="1"/>
  <c r="U753" i="1"/>
  <c r="U752" i="1"/>
  <c r="U751" i="1"/>
  <c r="U750" i="1"/>
  <c r="AG750" i="1" s="1"/>
  <c r="AH750" i="1" s="1"/>
  <c r="U749" i="1"/>
  <c r="AG749" i="1"/>
  <c r="AH749" i="1" s="1"/>
  <c r="U748" i="1"/>
  <c r="U746" i="1"/>
  <c r="U745" i="1"/>
  <c r="U744" i="1"/>
  <c r="U743" i="1"/>
  <c r="AG743" i="1" s="1"/>
  <c r="AH743" i="1" s="1"/>
  <c r="U742" i="1"/>
  <c r="U741" i="1"/>
  <c r="U740" i="1"/>
  <c r="U738" i="1"/>
  <c r="U737" i="1"/>
  <c r="U736" i="1"/>
  <c r="AH736" i="1"/>
  <c r="U735" i="1"/>
  <c r="AG735" i="1" s="1"/>
  <c r="AH735" i="1" s="1"/>
  <c r="U734" i="1"/>
  <c r="U732" i="1"/>
  <c r="U731" i="1"/>
  <c r="U730" i="1"/>
  <c r="U729" i="1"/>
  <c r="AB726" i="1"/>
  <c r="AC725" i="1"/>
  <c r="AD725" i="1" s="1"/>
  <c r="U725" i="1"/>
  <c r="AB722" i="1"/>
  <c r="AC721" i="1"/>
  <c r="AD721" i="1"/>
  <c r="U721" i="1"/>
  <c r="AB718" i="1"/>
  <c r="AC717" i="1"/>
  <c r="AD717" i="1" s="1"/>
  <c r="U717" i="1"/>
  <c r="AB714" i="1"/>
  <c r="AC713" i="1"/>
  <c r="AD713" i="1"/>
  <c r="U713" i="1"/>
  <c r="AB710" i="1"/>
  <c r="AB706" i="1"/>
  <c r="AC705" i="1"/>
  <c r="AD705" i="1" s="1"/>
  <c r="U705" i="1"/>
  <c r="AB702" i="1"/>
  <c r="AC701" i="1"/>
  <c r="AD701" i="1" s="1"/>
  <c r="U701" i="1"/>
  <c r="AG701" i="1" s="1"/>
  <c r="AB698" i="1"/>
  <c r="AC697" i="1"/>
  <c r="AD697" i="1" s="1"/>
  <c r="U697" i="1"/>
  <c r="AB694" i="1"/>
  <c r="AC693" i="1"/>
  <c r="AD693" i="1" s="1"/>
  <c r="U693" i="1"/>
  <c r="AB690" i="1"/>
  <c r="AC689" i="1"/>
  <c r="AD689" i="1" s="1"/>
  <c r="U689" i="1"/>
  <c r="AB686" i="1"/>
  <c r="AC685" i="1"/>
  <c r="AD685" i="1" s="1"/>
  <c r="U685" i="1"/>
  <c r="AB682" i="1"/>
  <c r="AC681" i="1"/>
  <c r="AD681" i="1" s="1"/>
  <c r="U681" i="1"/>
  <c r="AB678" i="1"/>
  <c r="U673" i="1"/>
  <c r="AB670" i="1"/>
  <c r="AC669" i="1"/>
  <c r="AD669" i="1" s="1"/>
  <c r="U669" i="1"/>
  <c r="AB666" i="1"/>
  <c r="T665" i="1"/>
  <c r="AB665" i="1"/>
  <c r="T657" i="1"/>
  <c r="AB653" i="1"/>
  <c r="T649" i="1"/>
  <c r="AB649" i="1"/>
  <c r="AB645" i="1"/>
  <c r="T641" i="1"/>
  <c r="AB637" i="1"/>
  <c r="T633" i="1"/>
  <c r="AB633" i="1"/>
  <c r="AB629" i="1"/>
  <c r="T625" i="1"/>
  <c r="AB621" i="1"/>
  <c r="T617" i="1"/>
  <c r="AB617" i="1" s="1"/>
  <c r="AB613" i="1"/>
  <c r="T609" i="1"/>
  <c r="AB605" i="1"/>
  <c r="T601" i="1"/>
  <c r="AB601" i="1" s="1"/>
  <c r="AB597" i="1"/>
  <c r="T589" i="1"/>
  <c r="T569" i="1"/>
  <c r="AG596" i="1"/>
  <c r="AH596" i="1" s="1"/>
  <c r="T590" i="1"/>
  <c r="AB590" i="1" s="1"/>
  <c r="T586" i="1"/>
  <c r="T582" i="1"/>
  <c r="AB582" i="1"/>
  <c r="T578" i="1"/>
  <c r="AB578" i="1" s="1"/>
  <c r="AB575" i="1"/>
  <c r="T574" i="1"/>
  <c r="T570" i="1"/>
  <c r="AC662" i="1"/>
  <c r="AD662" i="1" s="1"/>
  <c r="AC658" i="1"/>
  <c r="AD658" i="1"/>
  <c r="AC654" i="1"/>
  <c r="AD654" i="1" s="1"/>
  <c r="AC650" i="1"/>
  <c r="AD650" i="1" s="1"/>
  <c r="AC634" i="1"/>
  <c r="AD634" i="1" s="1"/>
  <c r="AC622" i="1"/>
  <c r="AD622" i="1"/>
  <c r="AC618" i="1"/>
  <c r="AD618" i="1" s="1"/>
  <c r="AC610" i="1"/>
  <c r="AD610" i="1" s="1"/>
  <c r="AC602" i="1"/>
  <c r="AD602" i="1" s="1"/>
  <c r="AC598" i="1"/>
  <c r="AD598" i="1"/>
  <c r="AB592" i="1"/>
  <c r="T591" i="1"/>
  <c r="T587" i="1"/>
  <c r="AB587" i="1"/>
  <c r="AB584" i="1"/>
  <c r="T583" i="1"/>
  <c r="AB583" i="1"/>
  <c r="T579" i="1"/>
  <c r="AB579" i="1"/>
  <c r="AB576" i="1"/>
  <c r="AA547" i="1"/>
  <c r="AB547" i="1"/>
  <c r="AC547" i="1"/>
  <c r="AD547" i="1" s="1"/>
  <c r="AA501" i="1"/>
  <c r="AA485" i="1"/>
  <c r="AA469" i="1"/>
  <c r="AA461" i="1"/>
  <c r="AA538" i="1"/>
  <c r="AB538" i="1" s="1"/>
  <c r="AA536" i="1"/>
  <c r="AA528" i="1"/>
  <c r="AA524" i="1"/>
  <c r="AA520" i="1"/>
  <c r="AA516" i="1"/>
  <c r="AB516" i="1" s="1"/>
  <c r="AA506" i="1"/>
  <c r="AA502" i="1"/>
  <c r="AC486" i="1"/>
  <c r="AD486" i="1"/>
  <c r="AA466" i="1"/>
  <c r="AA534" i="1"/>
  <c r="AB534" i="1"/>
  <c r="AC534" i="1"/>
  <c r="AD534" i="1" s="1"/>
  <c r="AA530" i="1"/>
  <c r="AA514" i="1"/>
  <c r="AA496" i="1"/>
  <c r="AA476" i="1"/>
  <c r="AA472" i="1"/>
  <c r="AA468" i="1"/>
  <c r="U450" i="1"/>
  <c r="V371" i="1"/>
  <c r="T371" i="1"/>
  <c r="AA545" i="1"/>
  <c r="AF541" i="1"/>
  <c r="AA537" i="1"/>
  <c r="AA533" i="1"/>
  <c r="U527" i="1"/>
  <c r="AA525" i="1"/>
  <c r="AA517" i="1"/>
  <c r="AA511" i="1"/>
  <c r="AA495" i="1"/>
  <c r="AB495" i="1"/>
  <c r="AA479" i="1"/>
  <c r="V375" i="1"/>
  <c r="T375" i="1"/>
  <c r="U375" i="1" s="1"/>
  <c r="V435" i="1"/>
  <c r="T435" i="1"/>
  <c r="V433" i="1"/>
  <c r="T433" i="1"/>
  <c r="U433" i="1" s="1"/>
  <c r="V432" i="1"/>
  <c r="T432" i="1"/>
  <c r="V431" i="1"/>
  <c r="T431" i="1"/>
  <c r="V430" i="1"/>
  <c r="T430" i="1"/>
  <c r="V429" i="1"/>
  <c r="T429" i="1"/>
  <c r="V428" i="1"/>
  <c r="V427" i="1"/>
  <c r="T427" i="1"/>
  <c r="U427" i="1" s="1"/>
  <c r="V425" i="1"/>
  <c r="U425" i="1"/>
  <c r="V424" i="1"/>
  <c r="V423" i="1"/>
  <c r="T423" i="1"/>
  <c r="V422" i="1"/>
  <c r="T422" i="1"/>
  <c r="U422" i="1" s="1"/>
  <c r="V421" i="1"/>
  <c r="T421" i="1"/>
  <c r="V420" i="1"/>
  <c r="V419" i="1"/>
  <c r="V418" i="1"/>
  <c r="T418" i="1"/>
  <c r="U418" i="1" s="1"/>
  <c r="V417" i="1"/>
  <c r="T417" i="1"/>
  <c r="U417" i="1" s="1"/>
  <c r="V416" i="1"/>
  <c r="T416" i="1"/>
  <c r="V415" i="1"/>
  <c r="T415" i="1"/>
  <c r="V414" i="1"/>
  <c r="V413" i="1"/>
  <c r="T413" i="1"/>
  <c r="U413" i="1" s="1"/>
  <c r="V412" i="1"/>
  <c r="V411" i="1"/>
  <c r="T411" i="1"/>
  <c r="V410" i="1"/>
  <c r="T410" i="1"/>
  <c r="AB410" i="1" s="1"/>
  <c r="V409" i="1"/>
  <c r="T409" i="1"/>
  <c r="U409" i="1" s="1"/>
  <c r="V408" i="1"/>
  <c r="V407" i="1"/>
  <c r="V406" i="1"/>
  <c r="V405" i="1"/>
  <c r="V403" i="1"/>
  <c r="V401" i="1"/>
  <c r="V400" i="1"/>
  <c r="T400" i="1"/>
  <c r="V399" i="1"/>
  <c r="T399" i="1"/>
  <c r="V398" i="1"/>
  <c r="V397" i="1"/>
  <c r="T397" i="1"/>
  <c r="V396" i="1"/>
  <c r="V395" i="1"/>
  <c r="T395" i="1"/>
  <c r="AB395" i="1"/>
  <c r="V394" i="1"/>
  <c r="T394" i="1"/>
  <c r="U394" i="1"/>
  <c r="V393" i="1"/>
  <c r="V392" i="1"/>
  <c r="T392" i="1"/>
  <c r="V391" i="1"/>
  <c r="T391" i="1"/>
  <c r="U391" i="1"/>
  <c r="V390" i="1"/>
  <c r="T390" i="1"/>
  <c r="AB390" i="1"/>
  <c r="V389" i="1"/>
  <c r="T389" i="1"/>
  <c r="V387" i="1"/>
  <c r="T387" i="1"/>
  <c r="AB387" i="1"/>
  <c r="V386" i="1"/>
  <c r="T386" i="1"/>
  <c r="V385" i="1"/>
  <c r="T385" i="1"/>
  <c r="V384" i="1"/>
  <c r="T384" i="1"/>
  <c r="V383" i="1"/>
  <c r="T383" i="1"/>
  <c r="U383" i="1"/>
  <c r="V382" i="1"/>
  <c r="V380" i="1"/>
  <c r="V379" i="1"/>
  <c r="T379" i="1"/>
  <c r="V378" i="1"/>
  <c r="T378" i="1"/>
  <c r="V376" i="1"/>
  <c r="V369" i="1"/>
  <c r="T369" i="1"/>
  <c r="V366" i="1"/>
  <c r="T366" i="1"/>
  <c r="U366" i="1"/>
  <c r="V364" i="1"/>
  <c r="T364" i="1"/>
  <c r="T445" i="1"/>
  <c r="T444" i="1"/>
  <c r="U444" i="1" s="1"/>
  <c r="T443" i="1"/>
  <c r="U443" i="1" s="1"/>
  <c r="T442" i="1"/>
  <c r="T441" i="1"/>
  <c r="T440" i="1"/>
  <c r="T439" i="1"/>
  <c r="U439" i="1" s="1"/>
  <c r="T437" i="1"/>
  <c r="T436" i="1"/>
  <c r="U436" i="1" s="1"/>
  <c r="AA432" i="1"/>
  <c r="AA428" i="1"/>
  <c r="AA426" i="1"/>
  <c r="AA425" i="1"/>
  <c r="AB425" i="1" s="1"/>
  <c r="AC425" i="1" s="1"/>
  <c r="AD425" i="1" s="1"/>
  <c r="AA417" i="1"/>
  <c r="AB417" i="1" s="1"/>
  <c r="AA414" i="1"/>
  <c r="AA410" i="1"/>
  <c r="AA406" i="1"/>
  <c r="AB406" i="1" s="1"/>
  <c r="AC406" i="1" s="1"/>
  <c r="AD406" i="1" s="1"/>
  <c r="AF406" i="1" s="1"/>
  <c r="AA405" i="1"/>
  <c r="AA398" i="1"/>
  <c r="AA396" i="1"/>
  <c r="AA395" i="1"/>
  <c r="AA394" i="1"/>
  <c r="AA393" i="1"/>
  <c r="AA392" i="1"/>
  <c r="AA390" i="1"/>
  <c r="AA388" i="1"/>
  <c r="AA387" i="1"/>
  <c r="AA386" i="1"/>
  <c r="AA385" i="1"/>
  <c r="V377" i="1"/>
  <c r="T377" i="1"/>
  <c r="V374" i="1"/>
  <c r="T374" i="1"/>
  <c r="V370" i="1"/>
  <c r="V368" i="1"/>
  <c r="T368" i="1"/>
  <c r="AB368" i="1" s="1"/>
  <c r="AA445" i="1"/>
  <c r="AA443" i="1"/>
  <c r="AA442" i="1"/>
  <c r="AB442" i="1" s="1"/>
  <c r="AA441" i="1"/>
  <c r="AA438" i="1"/>
  <c r="AA437" i="1"/>
  <c r="V373" i="1"/>
  <c r="T373" i="1"/>
  <c r="V367" i="1"/>
  <c r="T367" i="1"/>
  <c r="T363" i="1"/>
  <c r="T302" i="1"/>
  <c r="AB302" i="1" s="1"/>
  <c r="V244" i="1"/>
  <c r="T244" i="1"/>
  <c r="AC244" i="1"/>
  <c r="AD244" i="1" s="1"/>
  <c r="AF244" i="1" s="1"/>
  <c r="T322" i="1"/>
  <c r="T319" i="1"/>
  <c r="T315" i="1"/>
  <c r="T306" i="1"/>
  <c r="T318" i="1"/>
  <c r="T314" i="1"/>
  <c r="U304" i="1"/>
  <c r="AG300" i="1"/>
  <c r="AH300" i="1" s="1"/>
  <c r="V245" i="1"/>
  <c r="T245" i="1"/>
  <c r="AC245" i="1" s="1"/>
  <c r="AD245" i="1" s="1"/>
  <c r="AF245" i="1" s="1"/>
  <c r="V240" i="1"/>
  <c r="T240" i="1"/>
  <c r="AB240" i="1" s="1"/>
  <c r="V239" i="1"/>
  <c r="T239" i="1"/>
  <c r="U239" i="1" s="1"/>
  <c r="V238" i="1"/>
  <c r="T238" i="1"/>
  <c r="V237" i="1"/>
  <c r="T237" i="1"/>
  <c r="V236" i="1"/>
  <c r="T236" i="1"/>
  <c r="U236" i="1" s="1"/>
  <c r="V235" i="1"/>
  <c r="T235" i="1"/>
  <c r="AB235" i="1"/>
  <c r="V234" i="1"/>
  <c r="T234" i="1"/>
  <c r="U234" i="1" s="1"/>
  <c r="V233" i="1"/>
  <c r="T233" i="1"/>
  <c r="V232" i="1"/>
  <c r="T232" i="1"/>
  <c r="U232" i="1"/>
  <c r="V231" i="1"/>
  <c r="T231" i="1"/>
  <c r="V230" i="1"/>
  <c r="T230" i="1"/>
  <c r="U230" i="1" s="1"/>
  <c r="V229" i="1"/>
  <c r="T229" i="1"/>
  <c r="U229" i="1"/>
  <c r="V228" i="1"/>
  <c r="T228" i="1"/>
  <c r="U228" i="1"/>
  <c r="V227" i="1"/>
  <c r="T227" i="1"/>
  <c r="U227" i="1" s="1"/>
  <c r="V226" i="1"/>
  <c r="T226" i="1"/>
  <c r="U226" i="1"/>
  <c r="V225" i="1"/>
  <c r="T225" i="1"/>
  <c r="AB225" i="1"/>
  <c r="V224" i="1"/>
  <c r="T224" i="1"/>
  <c r="U224" i="1" s="1"/>
  <c r="V223" i="1"/>
  <c r="T223" i="1"/>
  <c r="V222" i="1"/>
  <c r="T222" i="1"/>
  <c r="U222" i="1"/>
  <c r="V221" i="1"/>
  <c r="T221" i="1"/>
  <c r="U221" i="1" s="1"/>
  <c r="V220" i="1"/>
  <c r="T220" i="1"/>
  <c r="U220" i="1"/>
  <c r="V219" i="1"/>
  <c r="T219" i="1"/>
  <c r="V218" i="1"/>
  <c r="T218" i="1"/>
  <c r="U218" i="1"/>
  <c r="V217" i="1"/>
  <c r="T217" i="1"/>
  <c r="AC217" i="1"/>
  <c r="AD217" i="1" s="1"/>
  <c r="V216" i="1"/>
  <c r="T216" i="1"/>
  <c r="U216" i="1"/>
  <c r="V215" i="1"/>
  <c r="T215" i="1"/>
  <c r="V214" i="1"/>
  <c r="T214" i="1"/>
  <c r="U214" i="1" s="1"/>
  <c r="V213" i="1"/>
  <c r="T213" i="1"/>
  <c r="U213" i="1"/>
  <c r="V212" i="1"/>
  <c r="T212" i="1"/>
  <c r="U212" i="1"/>
  <c r="V211" i="1"/>
  <c r="T211" i="1"/>
  <c r="AC211" i="1" s="1"/>
  <c r="V210" i="1"/>
  <c r="T210" i="1"/>
  <c r="U210" i="1"/>
  <c r="V209" i="1"/>
  <c r="T209" i="1"/>
  <c r="AB209" i="1" s="1"/>
  <c r="V207" i="1"/>
  <c r="T207" i="1"/>
  <c r="AB207" i="1" s="1"/>
  <c r="V206" i="1"/>
  <c r="V205" i="1"/>
  <c r="T205" i="1"/>
  <c r="V204" i="1"/>
  <c r="T204" i="1"/>
  <c r="U204" i="1" s="1"/>
  <c r="V203" i="1"/>
  <c r="V202" i="1"/>
  <c r="T202" i="1"/>
  <c r="U202" i="1"/>
  <c r="V201" i="1"/>
  <c r="T201" i="1"/>
  <c r="AC201" i="1" s="1"/>
  <c r="AD201" i="1" s="1"/>
  <c r="AB201" i="1"/>
  <c r="V200" i="1"/>
  <c r="T200" i="1"/>
  <c r="U200" i="1" s="1"/>
  <c r="V199" i="1"/>
  <c r="T199" i="1"/>
  <c r="V198" i="1"/>
  <c r="V197" i="1"/>
  <c r="T197" i="1"/>
  <c r="V196" i="1"/>
  <c r="T196" i="1"/>
  <c r="U196" i="1" s="1"/>
  <c r="V195" i="1"/>
  <c r="T195" i="1"/>
  <c r="V194" i="1"/>
  <c r="T194" i="1"/>
  <c r="V193" i="1"/>
  <c r="V192" i="1"/>
  <c r="T192" i="1"/>
  <c r="AB192" i="1" s="1"/>
  <c r="V190" i="1"/>
  <c r="T190" i="1"/>
  <c r="U190" i="1"/>
  <c r="V189" i="1"/>
  <c r="V188" i="1"/>
  <c r="T188" i="1"/>
  <c r="V187" i="1"/>
  <c r="V186" i="1"/>
  <c r="T186" i="1"/>
  <c r="U186" i="1"/>
  <c r="V185" i="1"/>
  <c r="V184" i="1"/>
  <c r="T184" i="1"/>
  <c r="U184" i="1" s="1"/>
  <c r="V182" i="1"/>
  <c r="T182" i="1"/>
  <c r="V181" i="1"/>
  <c r="T181" i="1"/>
  <c r="U181" i="1"/>
  <c r="V180" i="1"/>
  <c r="T180" i="1"/>
  <c r="U180" i="1" s="1"/>
  <c r="V179" i="1"/>
  <c r="T179" i="1"/>
  <c r="AC179" i="1" s="1"/>
  <c r="V178" i="1"/>
  <c r="T178" i="1"/>
  <c r="U178" i="1"/>
  <c r="V243" i="1"/>
  <c r="AA216" i="1"/>
  <c r="AA215" i="1"/>
  <c r="AA214" i="1"/>
  <c r="AA213" i="1"/>
  <c r="AB213" i="1" s="1"/>
  <c r="AA212" i="1"/>
  <c r="AA211" i="1"/>
  <c r="AA210" i="1"/>
  <c r="AA209" i="1"/>
  <c r="AA208" i="1"/>
  <c r="AA207" i="1"/>
  <c r="AA206" i="1"/>
  <c r="AA205" i="1"/>
  <c r="AA204" i="1"/>
  <c r="AA203" i="1"/>
  <c r="AA202" i="1"/>
  <c r="AA200" i="1"/>
  <c r="AB200" i="1"/>
  <c r="AA199" i="1"/>
  <c r="AA198" i="1"/>
  <c r="AA197" i="1"/>
  <c r="AA196" i="1"/>
  <c r="AA195" i="1"/>
  <c r="AA194" i="1"/>
  <c r="AA192" i="1"/>
  <c r="AA190" i="1"/>
  <c r="AA189" i="1"/>
  <c r="AB189" i="1" s="1"/>
  <c r="V177" i="1"/>
  <c r="T177" i="1"/>
  <c r="AA170" i="1"/>
  <c r="AC170" i="1"/>
  <c r="AD170" i="1"/>
  <c r="AE170" i="1"/>
  <c r="AB256" i="1"/>
  <c r="AC252" i="1"/>
  <c r="AD252" i="1" s="1"/>
  <c r="AF252" i="1" s="1"/>
  <c r="V242" i="1"/>
  <c r="T242" i="1"/>
  <c r="T99" i="1"/>
  <c r="U99" i="1"/>
  <c r="V99" i="1"/>
  <c r="AA99" i="1"/>
  <c r="T83" i="1"/>
  <c r="V83" i="1"/>
  <c r="AA83" i="1"/>
  <c r="U159" i="1"/>
  <c r="AA121" i="1"/>
  <c r="T76" i="1"/>
  <c r="V76" i="1"/>
  <c r="AC176" i="1"/>
  <c r="AD176" i="1" s="1"/>
  <c r="T72" i="1"/>
  <c r="V72" i="1"/>
  <c r="AA131" i="1"/>
  <c r="AA127" i="1"/>
  <c r="T68" i="1"/>
  <c r="AB68" i="1" s="1"/>
  <c r="V68" i="1"/>
  <c r="AA100" i="1"/>
  <c r="AA95" i="1"/>
  <c r="T87" i="1"/>
  <c r="V87" i="1"/>
  <c r="T77" i="1"/>
  <c r="V77" i="1"/>
  <c r="AA75" i="1"/>
  <c r="T73" i="1"/>
  <c r="U73" i="1" s="1"/>
  <c r="V73" i="1"/>
  <c r="AA71" i="1"/>
  <c r="T69" i="1"/>
  <c r="U69" i="1" s="1"/>
  <c r="V69" i="1"/>
  <c r="V49" i="1"/>
  <c r="T49" i="1"/>
  <c r="T23" i="1"/>
  <c r="V135" i="1"/>
  <c r="T135" i="1"/>
  <c r="V134" i="1"/>
  <c r="T134" i="1"/>
  <c r="T91" i="1"/>
  <c r="V91" i="1"/>
  <c r="T78" i="1"/>
  <c r="V78" i="1"/>
  <c r="AA76" i="1"/>
  <c r="AB76" i="1"/>
  <c r="T74" i="1"/>
  <c r="V74" i="1"/>
  <c r="AA72" i="1"/>
  <c r="T70" i="1"/>
  <c r="U70" i="1" s="1"/>
  <c r="V70" i="1"/>
  <c r="AA68" i="1"/>
  <c r="AC68" i="1"/>
  <c r="AD68" i="1" s="1"/>
  <c r="AF68" i="1" s="1"/>
  <c r="AA106" i="1"/>
  <c r="AB106" i="1" s="1"/>
  <c r="AC106" i="1" s="1"/>
  <c r="AD106" i="1" s="1"/>
  <c r="AA102" i="1"/>
  <c r="T95" i="1"/>
  <c r="U95" i="1" s="1"/>
  <c r="V95" i="1"/>
  <c r="V79" i="1"/>
  <c r="AA79" i="1"/>
  <c r="T75" i="1"/>
  <c r="V75" i="1"/>
  <c r="T71" i="1"/>
  <c r="V71" i="1"/>
  <c r="T67" i="1"/>
  <c r="V67" i="1"/>
  <c r="T132" i="1"/>
  <c r="T130" i="1"/>
  <c r="U130" i="1"/>
  <c r="T127" i="1"/>
  <c r="U127" i="1"/>
  <c r="T126" i="1"/>
  <c r="U126" i="1" s="1"/>
  <c r="T125" i="1"/>
  <c r="U125" i="1"/>
  <c r="T124" i="1"/>
  <c r="T123" i="1"/>
  <c r="T122" i="1"/>
  <c r="T121" i="1"/>
  <c r="AB121" i="1"/>
  <c r="T120" i="1"/>
  <c r="T119" i="1"/>
  <c r="T118" i="1"/>
  <c r="AA98" i="1"/>
  <c r="AA94" i="1"/>
  <c r="AB94" i="1"/>
  <c r="AC94" i="1"/>
  <c r="AD94" i="1"/>
  <c r="U94" i="1"/>
  <c r="AA90" i="1"/>
  <c r="U82" i="1"/>
  <c r="V48" i="1"/>
  <c r="T48" i="1"/>
  <c r="U48" i="1"/>
  <c r="V36" i="1"/>
  <c r="T36" i="1"/>
  <c r="V98" i="1"/>
  <c r="AA96" i="1"/>
  <c r="AB96" i="1" s="1"/>
  <c r="V94" i="1"/>
  <c r="AA92" i="1"/>
  <c r="V90" i="1"/>
  <c r="AA88" i="1"/>
  <c r="V86" i="1"/>
  <c r="V82" i="1"/>
  <c r="AA67" i="1"/>
  <c r="T51" i="1"/>
  <c r="AA97" i="1"/>
  <c r="AA93" i="1"/>
  <c r="AA89" i="1"/>
  <c r="AB89" i="1" s="1"/>
  <c r="AC89" i="1" s="1"/>
  <c r="AD89" i="1" s="1"/>
  <c r="AF89" i="1" s="1"/>
  <c r="T63" i="1"/>
  <c r="V63" i="1"/>
  <c r="T62" i="1"/>
  <c r="U62" i="1"/>
  <c r="V62" i="1"/>
  <c r="T59" i="1"/>
  <c r="V59" i="1"/>
  <c r="T58" i="1"/>
  <c r="T54" i="1"/>
  <c r="U54" i="1" s="1"/>
  <c r="V40" i="1"/>
  <c r="T40" i="1"/>
  <c r="U40" i="1"/>
  <c r="AA66" i="1"/>
  <c r="AB66" i="1"/>
  <c r="AC66" i="1" s="1"/>
  <c r="AD66" i="1" s="1"/>
  <c r="U66" i="1"/>
  <c r="AA61" i="1"/>
  <c r="T52" i="1"/>
  <c r="U52" i="1"/>
  <c r="T27" i="1"/>
  <c r="AA65" i="1"/>
  <c r="AB65" i="1"/>
  <c r="AC65" i="1" s="1"/>
  <c r="AD65" i="1" s="1"/>
  <c r="AA62" i="1"/>
  <c r="U56" i="1"/>
  <c r="V50" i="1"/>
  <c r="V41" i="1"/>
  <c r="T41" i="1"/>
  <c r="U41" i="1" s="1"/>
  <c r="V37" i="1"/>
  <c r="T37" i="1"/>
  <c r="U37" i="1" s="1"/>
  <c r="V45" i="1"/>
  <c r="T45" i="1"/>
  <c r="U45" i="1"/>
  <c r="V44" i="1"/>
  <c r="T44" i="1"/>
  <c r="T18" i="1"/>
  <c r="T16" i="1"/>
  <c r="AA53" i="1"/>
  <c r="AA51" i="1"/>
  <c r="AA50" i="1"/>
  <c r="AB50" i="1" s="1"/>
  <c r="V43" i="1"/>
  <c r="T43" i="1"/>
  <c r="V39" i="1"/>
  <c r="T39" i="1"/>
  <c r="U39" i="1" s="1"/>
  <c r="V35" i="1"/>
  <c r="T35" i="1"/>
  <c r="U35" i="1"/>
  <c r="V34" i="1"/>
  <c r="T34" i="1"/>
  <c r="T28" i="1"/>
  <c r="T53" i="1"/>
  <c r="U53" i="1" s="1"/>
  <c r="V46" i="1"/>
  <c r="T46" i="1"/>
  <c r="V42" i="1"/>
  <c r="V38" i="1"/>
  <c r="T38" i="1"/>
  <c r="U38" i="1" s="1"/>
  <c r="U20" i="1"/>
  <c r="T17" i="1"/>
  <c r="U17" i="1"/>
  <c r="AA49" i="1"/>
  <c r="AA48" i="1"/>
  <c r="AA47" i="1"/>
  <c r="AA46" i="1"/>
  <c r="AA45" i="1"/>
  <c r="AB45" i="1"/>
  <c r="AC45" i="1" s="1"/>
  <c r="AD45" i="1" s="1"/>
  <c r="AA44" i="1"/>
  <c r="AA42" i="1"/>
  <c r="T30" i="1"/>
  <c r="AE17" i="1"/>
  <c r="AE16" i="1"/>
  <c r="AE15" i="1"/>
  <c r="AE14" i="1"/>
  <c r="U60" i="1"/>
  <c r="AC152" i="1"/>
  <c r="AD152" i="1" s="1"/>
  <c r="AF152" i="1" s="1"/>
  <c r="AB102" i="1"/>
  <c r="AC102" i="1"/>
  <c r="AD102" i="1" s="1"/>
  <c r="AB306" i="1"/>
  <c r="AB159" i="1"/>
  <c r="AC159" i="1"/>
  <c r="AD159" i="1"/>
  <c r="AB543" i="1"/>
  <c r="AC543" i="1"/>
  <c r="AD543" i="1"/>
  <c r="U555" i="1"/>
  <c r="U153" i="1"/>
  <c r="AC535" i="1"/>
  <c r="AD535" i="1"/>
  <c r="AC532" i="1"/>
  <c r="AD532" i="1"/>
  <c r="AC294" i="1"/>
  <c r="AD294" i="1" s="1"/>
  <c r="AC160" i="1"/>
  <c r="AD160" i="1"/>
  <c r="AF160" i="1"/>
  <c r="AB251" i="1"/>
  <c r="U535" i="1"/>
  <c r="AB506" i="1"/>
  <c r="AC158" i="1"/>
  <c r="AD158" i="1"/>
  <c r="AC548" i="1"/>
  <c r="AD548" i="1"/>
  <c r="AF612" i="1"/>
  <c r="AG612" i="1" s="1"/>
  <c r="AH612" i="1" s="1"/>
  <c r="U139" i="1"/>
  <c r="AC611" i="1"/>
  <c r="AD611" i="1"/>
  <c r="AF611" i="1" s="1"/>
  <c r="AC640" i="1"/>
  <c r="AD640" i="1" s="1"/>
  <c r="U32" i="1"/>
  <c r="U169" i="1"/>
  <c r="AC521" i="1"/>
  <c r="AD521" i="1" s="1"/>
  <c r="AF521" i="1" s="1"/>
  <c r="AD594" i="1"/>
  <c r="AC626" i="1"/>
  <c r="AD626" i="1" s="1"/>
  <c r="AC642" i="1"/>
  <c r="AD642" i="1" s="1"/>
  <c r="AB571" i="1"/>
  <c r="AC293" i="1"/>
  <c r="AD293" i="1" s="1"/>
  <c r="AB564" i="1"/>
  <c r="AC568" i="1"/>
  <c r="AD568" i="1"/>
  <c r="AF568" i="1" s="1"/>
  <c r="AC284" i="1"/>
  <c r="AD284" i="1" s="1"/>
  <c r="AF284" i="1" s="1"/>
  <c r="U552" i="1"/>
  <c r="AC571" i="1"/>
  <c r="AD571" i="1"/>
  <c r="AF571" i="1" s="1"/>
  <c r="AB619" i="1"/>
  <c r="U608" i="1"/>
  <c r="AG608" i="1"/>
  <c r="AH608" i="1"/>
  <c r="U640" i="1"/>
  <c r="AC604" i="1"/>
  <c r="AD604" i="1" s="1"/>
  <c r="AB631" i="1"/>
  <c r="AB646" i="1"/>
  <c r="AB252" i="1"/>
  <c r="AB600" i="1"/>
  <c r="AC151" i="1"/>
  <c r="AD151" i="1"/>
  <c r="AC256" i="1"/>
  <c r="AD256" i="1"/>
  <c r="AF256" i="1"/>
  <c r="AC517" i="1"/>
  <c r="AD517" i="1"/>
  <c r="AD533" i="1"/>
  <c r="AB542" i="1"/>
  <c r="AC542" i="1"/>
  <c r="AD542" i="1"/>
  <c r="AB572" i="1"/>
  <c r="AB580" i="1"/>
  <c r="AC614" i="1"/>
  <c r="AD614" i="1"/>
  <c r="AF614" i="1"/>
  <c r="AC630" i="1"/>
  <c r="AD630" i="1"/>
  <c r="AC646" i="1"/>
  <c r="AD646" i="1" s="1"/>
  <c r="AB139" i="1"/>
  <c r="AC139" i="1" s="1"/>
  <c r="AD139" i="1" s="1"/>
  <c r="AF139" i="1" s="1"/>
  <c r="AC262" i="1"/>
  <c r="AD262" i="1"/>
  <c r="AC304" i="1"/>
  <c r="AD304" i="1"/>
  <c r="AB568" i="1"/>
  <c r="AC544" i="1"/>
  <c r="AD544" i="1"/>
  <c r="AC564" i="1"/>
  <c r="AD564" i="1"/>
  <c r="AB612" i="1"/>
  <c r="AB642" i="1"/>
  <c r="AG752" i="1"/>
  <c r="AH752" i="1"/>
  <c r="AG758" i="1"/>
  <c r="AH758" i="1"/>
  <c r="U254" i="1"/>
  <c r="AG744" i="1"/>
  <c r="AH744" i="1"/>
  <c r="AH760" i="1"/>
  <c r="AG734" i="1"/>
  <c r="AH734" i="1" s="1"/>
  <c r="AB265" i="1"/>
  <c r="AC265" i="1"/>
  <c r="AD265" i="1" s="1"/>
  <c r="AB164" i="1"/>
  <c r="AB628" i="1"/>
  <c r="AB620" i="1"/>
  <c r="AC627" i="1"/>
  <c r="AD627" i="1" s="1"/>
  <c r="AF627" i="1" s="1"/>
  <c r="U599" i="1"/>
  <c r="U620" i="1"/>
  <c r="AG620" i="1" s="1"/>
  <c r="AH620" i="1" s="1"/>
  <c r="AB610" i="1"/>
  <c r="AB658" i="1"/>
  <c r="AB654" i="1"/>
  <c r="AC655" i="1"/>
  <c r="AD655" i="1" s="1"/>
  <c r="AB655" i="1"/>
  <c r="AG737" i="1"/>
  <c r="AH737" i="1" s="1"/>
  <c r="AG771" i="1"/>
  <c r="AH771" i="1"/>
  <c r="AG746" i="1"/>
  <c r="AH746" i="1" s="1"/>
  <c r="AB148" i="1"/>
  <c r="AC552" i="1"/>
  <c r="AD552" i="1"/>
  <c r="AF552" i="1"/>
  <c r="U627" i="1"/>
  <c r="U595" i="1"/>
  <c r="AB595" i="1"/>
  <c r="AB650" i="1"/>
  <c r="AB662" i="1"/>
  <c r="AG639" i="1"/>
  <c r="AH639" i="1" s="1"/>
  <c r="AG624" i="1"/>
  <c r="AH624" i="1" s="1"/>
  <c r="U648" i="1"/>
  <c r="AC648" i="1"/>
  <c r="AD648" i="1"/>
  <c r="AF648" i="1"/>
  <c r="AG648" i="1" s="1"/>
  <c r="AH648" i="1" s="1"/>
  <c r="U656" i="1"/>
  <c r="AC656" i="1"/>
  <c r="AD656" i="1" s="1"/>
  <c r="U664" i="1"/>
  <c r="AC664" i="1"/>
  <c r="AD664" i="1"/>
  <c r="U985" i="1"/>
  <c r="AC985" i="1"/>
  <c r="AD985" i="1"/>
  <c r="U984" i="1"/>
  <c r="AC984" i="1"/>
  <c r="AD984" i="1" s="1"/>
  <c r="U663" i="1"/>
  <c r="AC663" i="1"/>
  <c r="AD663" i="1"/>
  <c r="AB663" i="1"/>
  <c r="AG741" i="1"/>
  <c r="AH741" i="1" s="1"/>
  <c r="AG764" i="1"/>
  <c r="AH764" i="1" s="1"/>
  <c r="AG779" i="1"/>
  <c r="AH779" i="1"/>
  <c r="AG731" i="1"/>
  <c r="AH731" i="1"/>
  <c r="AG766" i="1"/>
  <c r="AH766" i="1"/>
  <c r="AB271" i="1"/>
  <c r="U638" i="1"/>
  <c r="AB638" i="1"/>
  <c r="AB664" i="1"/>
  <c r="U361" i="1"/>
  <c r="AC172" i="1"/>
  <c r="AD172" i="1"/>
  <c r="AF172" i="1"/>
  <c r="AC258" i="1"/>
  <c r="AD258" i="1"/>
  <c r="AB117" i="1"/>
  <c r="AC117" i="1" s="1"/>
  <c r="AC257" i="1"/>
  <c r="AD257" i="1" s="1"/>
  <c r="U257" i="1"/>
  <c r="U560" i="1"/>
  <c r="AC560" i="1"/>
  <c r="AD560" i="1"/>
  <c r="U335" i="1"/>
  <c r="U287" i="1"/>
  <c r="AC317" i="1"/>
  <c r="AD317" i="1" s="1"/>
  <c r="AF317" i="1" s="1"/>
  <c r="AC331" i="1"/>
  <c r="AD331" i="1" s="1"/>
  <c r="U277" i="1"/>
  <c r="AH632" i="1"/>
  <c r="AB101" i="1"/>
  <c r="AC101" i="1" s="1"/>
  <c r="AD101" i="1" s="1"/>
  <c r="U297" i="1"/>
  <c r="AC297" i="1"/>
  <c r="AD297" i="1"/>
  <c r="AF297" i="1"/>
  <c r="AG297" i="1" s="1"/>
  <c r="AH297" i="1" s="1"/>
  <c r="AC291" i="1"/>
  <c r="AD291" i="1" s="1"/>
  <c r="AF291" i="1" s="1"/>
  <c r="U360" i="1"/>
  <c r="U550" i="1"/>
  <c r="AC550" i="1"/>
  <c r="AD550" i="1" s="1"/>
  <c r="U592" i="1"/>
  <c r="AC592" i="1"/>
  <c r="AD592" i="1" s="1"/>
  <c r="U263" i="1"/>
  <c r="U267" i="1"/>
  <c r="U607" i="1"/>
  <c r="AB607" i="1"/>
  <c r="AC607" i="1"/>
  <c r="AD607" i="1"/>
  <c r="U279" i="1"/>
  <c r="AB512" i="1"/>
  <c r="AC512" i="1"/>
  <c r="AD512" i="1"/>
  <c r="AF512" i="1"/>
  <c r="AC580" i="1"/>
  <c r="AD580" i="1" s="1"/>
  <c r="AF580" i="1"/>
  <c r="U22" i="1"/>
  <c r="AC22" i="1"/>
  <c r="AD22" i="1"/>
  <c r="AB279" i="1"/>
  <c r="AC279" i="1"/>
  <c r="AD279" i="1" s="1"/>
  <c r="AF279" i="1" s="1"/>
  <c r="U262" i="1"/>
  <c r="AC325" i="1"/>
  <c r="AD325" i="1"/>
  <c r="AF325" i="1"/>
  <c r="AG325" i="1" s="1"/>
  <c r="AH325" i="1" s="1"/>
  <c r="AB505" i="1"/>
  <c r="U118" i="1"/>
  <c r="U318" i="1"/>
  <c r="AB40" i="1"/>
  <c r="AC40" i="1"/>
  <c r="AD40" i="1"/>
  <c r="AF40" i="1" s="1"/>
  <c r="U34" i="1"/>
  <c r="U51" i="1"/>
  <c r="U49" i="1"/>
  <c r="AB179" i="1"/>
  <c r="AB181" i="1"/>
  <c r="AC181" i="1"/>
  <c r="AD181" i="1" s="1"/>
  <c r="AC183" i="1"/>
  <c r="AD183" i="1"/>
  <c r="AF183" i="1"/>
  <c r="AB185" i="1"/>
  <c r="AC185" i="1"/>
  <c r="AD185" i="1"/>
  <c r="AC189" i="1"/>
  <c r="AD189" i="1"/>
  <c r="U195" i="1"/>
  <c r="AB197" i="1"/>
  <c r="AC199" i="1"/>
  <c r="AD199" i="1" s="1"/>
  <c r="U211" i="1"/>
  <c r="AF217" i="1"/>
  <c r="AC219" i="1"/>
  <c r="AD219" i="1" s="1"/>
  <c r="AB223" i="1"/>
  <c r="AC235" i="1"/>
  <c r="AD235" i="1"/>
  <c r="AC239" i="1"/>
  <c r="AD239" i="1" s="1"/>
  <c r="AF239" i="1" s="1"/>
  <c r="U306" i="1"/>
  <c r="AC306" i="1"/>
  <c r="AD306" i="1"/>
  <c r="AF306" i="1" s="1"/>
  <c r="U374" i="1"/>
  <c r="U441" i="1"/>
  <c r="U445" i="1"/>
  <c r="U379" i="1"/>
  <c r="U389" i="1"/>
  <c r="U395" i="1"/>
  <c r="U423" i="1"/>
  <c r="U429" i="1"/>
  <c r="U431" i="1"/>
  <c r="U435" i="1"/>
  <c r="AC395" i="1"/>
  <c r="AD395" i="1"/>
  <c r="AH395" i="1"/>
  <c r="AF395" i="1"/>
  <c r="AG395" i="1" s="1"/>
  <c r="AF598" i="1"/>
  <c r="AG598" i="1" s="1"/>
  <c r="AH598" i="1" s="1"/>
  <c r="AF630" i="1"/>
  <c r="AH630" i="1"/>
  <c r="AF662" i="1"/>
  <c r="AG662" i="1" s="1"/>
  <c r="AH662" i="1" s="1"/>
  <c r="AC589" i="1"/>
  <c r="AD589" i="1"/>
  <c r="AF589" i="1" s="1"/>
  <c r="AF693" i="1"/>
  <c r="AG693" i="1"/>
  <c r="AH693" i="1"/>
  <c r="U577" i="1"/>
  <c r="AC577" i="1"/>
  <c r="AD577" i="1" s="1"/>
  <c r="AF706" i="1"/>
  <c r="AF714" i="1"/>
  <c r="AG714" i="1"/>
  <c r="AH714" i="1"/>
  <c r="AF722" i="1"/>
  <c r="AG722" i="1"/>
  <c r="AH722" i="1" s="1"/>
  <c r="U581" i="1"/>
  <c r="AC581" i="1"/>
  <c r="AD581" i="1"/>
  <c r="AF613" i="1"/>
  <c r="AG613" i="1"/>
  <c r="AH613" i="1" s="1"/>
  <c r="AF691" i="1"/>
  <c r="AG691" i="1" s="1"/>
  <c r="AH691" i="1" s="1"/>
  <c r="AF588" i="1"/>
  <c r="AG588" i="1"/>
  <c r="AH588" i="1"/>
  <c r="AC808" i="1"/>
  <c r="AD808" i="1"/>
  <c r="U808" i="1"/>
  <c r="AF981" i="1"/>
  <c r="AC795" i="1"/>
  <c r="AD795" i="1"/>
  <c r="U795" i="1"/>
  <c r="AC803" i="1"/>
  <c r="AD803" i="1"/>
  <c r="U803" i="1"/>
  <c r="AC819" i="1"/>
  <c r="AD819" i="1"/>
  <c r="AF819" i="1" s="1"/>
  <c r="U819" i="1"/>
  <c r="AC824" i="1"/>
  <c r="AD824" i="1" s="1"/>
  <c r="AC826" i="1"/>
  <c r="AD826" i="1"/>
  <c r="U826" i="1"/>
  <c r="AC828" i="1"/>
  <c r="AD828" i="1" s="1"/>
  <c r="U828" i="1"/>
  <c r="AC830" i="1"/>
  <c r="AD830" i="1" s="1"/>
  <c r="U830" i="1"/>
  <c r="AC832" i="1"/>
  <c r="AD832" i="1"/>
  <c r="AF832" i="1" s="1"/>
  <c r="U832" i="1"/>
  <c r="AC834" i="1"/>
  <c r="AD834" i="1" s="1"/>
  <c r="U834" i="1"/>
  <c r="AC836" i="1"/>
  <c r="AD836" i="1"/>
  <c r="U836" i="1"/>
  <c r="AC838" i="1"/>
  <c r="AD838" i="1"/>
  <c r="U838" i="1"/>
  <c r="AC840" i="1"/>
  <c r="AD840" i="1" s="1"/>
  <c r="U840" i="1"/>
  <c r="AC842" i="1"/>
  <c r="AD842" i="1"/>
  <c r="U842" i="1"/>
  <c r="AC844" i="1"/>
  <c r="AD844" i="1"/>
  <c r="AF844" i="1" s="1"/>
  <c r="U844" i="1"/>
  <c r="AC846" i="1"/>
  <c r="AD846" i="1" s="1"/>
  <c r="U846" i="1"/>
  <c r="AC848" i="1"/>
  <c r="AD848" i="1"/>
  <c r="U848" i="1"/>
  <c r="AC850" i="1"/>
  <c r="AD850" i="1"/>
  <c r="U850" i="1"/>
  <c r="AC852" i="1"/>
  <c r="AD852" i="1"/>
  <c r="U852" i="1"/>
  <c r="AC854" i="1"/>
  <c r="AD854" i="1" s="1"/>
  <c r="U854" i="1"/>
  <c r="AC856" i="1"/>
  <c r="AD856" i="1" s="1"/>
  <c r="U856" i="1"/>
  <c r="U858" i="1"/>
  <c r="AC860" i="1"/>
  <c r="AD860" i="1" s="1"/>
  <c r="U860" i="1"/>
  <c r="AC864" i="1"/>
  <c r="AD864" i="1"/>
  <c r="U864" i="1"/>
  <c r="AC866" i="1"/>
  <c r="AD866" i="1" s="1"/>
  <c r="AC868" i="1"/>
  <c r="AD868" i="1"/>
  <c r="U868" i="1"/>
  <c r="AC872" i="1"/>
  <c r="AD872" i="1" s="1"/>
  <c r="U872" i="1"/>
  <c r="AC874" i="1"/>
  <c r="AD874" i="1"/>
  <c r="U874" i="1"/>
  <c r="AC876" i="1"/>
  <c r="AD876" i="1"/>
  <c r="AF876" i="1" s="1"/>
  <c r="U876" i="1"/>
  <c r="AC878" i="1"/>
  <c r="AD878" i="1" s="1"/>
  <c r="AF878" i="1" s="1"/>
  <c r="U878" i="1"/>
  <c r="U881" i="1"/>
  <c r="AC883" i="1"/>
  <c r="AD883" i="1" s="1"/>
  <c r="U883" i="1"/>
  <c r="AC896" i="1"/>
  <c r="AD896" i="1"/>
  <c r="U896" i="1"/>
  <c r="AC901" i="1"/>
  <c r="AD901" i="1" s="1"/>
  <c r="U901" i="1"/>
  <c r="AC905" i="1"/>
  <c r="AD905" i="1" s="1"/>
  <c r="U905" i="1"/>
  <c r="AC794" i="1"/>
  <c r="AD794" i="1"/>
  <c r="U794" i="1"/>
  <c r="AC814" i="1"/>
  <c r="AD814" i="1" s="1"/>
  <c r="AF814" i="1" s="1"/>
  <c r="U814" i="1"/>
  <c r="AC822" i="1"/>
  <c r="AD822" i="1" s="1"/>
  <c r="U822" i="1"/>
  <c r="AF634" i="1"/>
  <c r="AF650" i="1"/>
  <c r="U570" i="1"/>
  <c r="AC570" i="1"/>
  <c r="AD570" i="1"/>
  <c r="U578" i="1"/>
  <c r="AC578" i="1"/>
  <c r="AD578" i="1"/>
  <c r="U586" i="1"/>
  <c r="AC586" i="1"/>
  <c r="AD586" i="1"/>
  <c r="U569" i="1"/>
  <c r="AG569" i="1" s="1"/>
  <c r="AH569" i="1" s="1"/>
  <c r="AC569" i="1"/>
  <c r="AD569" i="1"/>
  <c r="U609" i="1"/>
  <c r="AC609" i="1"/>
  <c r="AD609" i="1" s="1"/>
  <c r="U625" i="1"/>
  <c r="AC625" i="1"/>
  <c r="AD625" i="1"/>
  <c r="AF625" i="1" s="1"/>
  <c r="U641" i="1"/>
  <c r="AC641" i="1"/>
  <c r="AD641" i="1"/>
  <c r="AF721" i="1"/>
  <c r="AG721" i="1" s="1"/>
  <c r="AH721" i="1" s="1"/>
  <c r="AF605" i="1"/>
  <c r="AB625" i="1"/>
  <c r="AG637" i="1"/>
  <c r="AH637" i="1"/>
  <c r="AB657" i="1"/>
  <c r="AF703" i="1"/>
  <c r="AG703" i="1"/>
  <c r="AH703" i="1" s="1"/>
  <c r="AF719" i="1"/>
  <c r="AG719" i="1" s="1"/>
  <c r="AH719" i="1" s="1"/>
  <c r="AC793" i="1"/>
  <c r="AD793" i="1"/>
  <c r="U793" i="1"/>
  <c r="AC809" i="1"/>
  <c r="AD809" i="1"/>
  <c r="U809" i="1"/>
  <c r="AC817" i="1"/>
  <c r="AD817" i="1" s="1"/>
  <c r="U817" i="1"/>
  <c r="AC886" i="1"/>
  <c r="AD886" i="1" s="1"/>
  <c r="AC897" i="1"/>
  <c r="AD897" i="1"/>
  <c r="U897" i="1"/>
  <c r="AC903" i="1"/>
  <c r="AD903" i="1"/>
  <c r="AF903" i="1" s="1"/>
  <c r="AG903" i="1" s="1"/>
  <c r="AH903" i="1" s="1"/>
  <c r="U903" i="1"/>
  <c r="AC909" i="1"/>
  <c r="AD909" i="1" s="1"/>
  <c r="U909" i="1"/>
  <c r="AC922" i="1"/>
  <c r="AD922" i="1"/>
  <c r="AC928" i="1"/>
  <c r="AD928" i="1" s="1"/>
  <c r="U928" i="1"/>
  <c r="AC930" i="1"/>
  <c r="AD930" i="1" s="1"/>
  <c r="U930" i="1"/>
  <c r="U936" i="1"/>
  <c r="AC938" i="1"/>
  <c r="AD938" i="1" s="1"/>
  <c r="U938" i="1"/>
  <c r="AC943" i="1"/>
  <c r="AD943" i="1" s="1"/>
  <c r="U943" i="1"/>
  <c r="AC959" i="1"/>
  <c r="AD959" i="1"/>
  <c r="U959" i="1"/>
  <c r="AC790" i="1"/>
  <c r="AD790" i="1" s="1"/>
  <c r="U790" i="1"/>
  <c r="AF680" i="1"/>
  <c r="AG680" i="1" s="1"/>
  <c r="AH680" i="1" s="1"/>
  <c r="AG696" i="1"/>
  <c r="AH696" i="1"/>
  <c r="AF712" i="1"/>
  <c r="AG712" i="1"/>
  <c r="AH712" i="1" s="1"/>
  <c r="AB897" i="1"/>
  <c r="AB909" i="1"/>
  <c r="AB941" i="1"/>
  <c r="AC885" i="1"/>
  <c r="AD885" i="1" s="1"/>
  <c r="U885" i="1"/>
  <c r="AC888" i="1"/>
  <c r="AD888" i="1"/>
  <c r="U888" i="1"/>
  <c r="AC891" i="1"/>
  <c r="AD891" i="1"/>
  <c r="U891" i="1"/>
  <c r="AC899" i="1"/>
  <c r="AD899" i="1" s="1"/>
  <c r="U899" i="1"/>
  <c r="AC906" i="1"/>
  <c r="AD906" i="1" s="1"/>
  <c r="AC910" i="1"/>
  <c r="AD910" i="1"/>
  <c r="U910" i="1"/>
  <c r="AC914" i="1"/>
  <c r="AD914" i="1"/>
  <c r="U914" i="1"/>
  <c r="AC917" i="1"/>
  <c r="AD917" i="1" s="1"/>
  <c r="U917" i="1"/>
  <c r="AC919" i="1"/>
  <c r="AD919" i="1"/>
  <c r="U919" i="1"/>
  <c r="AC921" i="1"/>
  <c r="AD921" i="1"/>
  <c r="U921" i="1"/>
  <c r="AC926" i="1"/>
  <c r="AD926" i="1"/>
  <c r="U926" i="1"/>
  <c r="AC945" i="1"/>
  <c r="AD945" i="1" s="1"/>
  <c r="AC948" i="1"/>
  <c r="AD948" i="1"/>
  <c r="U948" i="1"/>
  <c r="AC951" i="1"/>
  <c r="AD951" i="1"/>
  <c r="U951" i="1"/>
  <c r="AC955" i="1"/>
  <c r="AD955" i="1"/>
  <c r="U955" i="1"/>
  <c r="AC957" i="1"/>
  <c r="AD957" i="1"/>
  <c r="U957" i="1"/>
  <c r="AC810" i="1"/>
  <c r="AD810" i="1"/>
  <c r="U810" i="1"/>
  <c r="AG676" i="1"/>
  <c r="AH676" i="1"/>
  <c r="AF708" i="1"/>
  <c r="AG708" i="1"/>
  <c r="AH708" i="1"/>
  <c r="AF724" i="1"/>
  <c r="AG724" i="1"/>
  <c r="AH724" i="1" s="1"/>
  <c r="AF1000" i="1"/>
  <c r="AG1000" i="1" s="1"/>
  <c r="AH1000" i="1" s="1"/>
  <c r="U44" i="1"/>
  <c r="U74" i="1"/>
  <c r="AC178" i="1"/>
  <c r="AD178" i="1" s="1"/>
  <c r="AF178" i="1" s="1"/>
  <c r="AC186" i="1"/>
  <c r="AD186" i="1"/>
  <c r="AC190" i="1"/>
  <c r="AD190" i="1" s="1"/>
  <c r="AC200" i="1"/>
  <c r="AD200" i="1"/>
  <c r="AB202" i="1"/>
  <c r="AC202" i="1"/>
  <c r="AD202" i="1" s="1"/>
  <c r="AC206" i="1"/>
  <c r="AD206" i="1" s="1"/>
  <c r="AB210" i="1"/>
  <c r="AC210" i="1"/>
  <c r="AD210" i="1"/>
  <c r="AF210" i="1"/>
  <c r="AG210" i="1"/>
  <c r="AH210" i="1"/>
  <c r="AB214" i="1"/>
  <c r="AC214" i="1"/>
  <c r="AD214" i="1" s="1"/>
  <c r="AC218" i="1"/>
  <c r="AD218" i="1"/>
  <c r="AC222" i="1"/>
  <c r="AD222" i="1" s="1"/>
  <c r="AB226" i="1"/>
  <c r="AC226" i="1"/>
  <c r="AD226" i="1"/>
  <c r="AF226" i="1"/>
  <c r="AC230" i="1"/>
  <c r="AD230" i="1" s="1"/>
  <c r="AB234" i="1"/>
  <c r="AC234" i="1"/>
  <c r="AD234" i="1" s="1"/>
  <c r="AC240" i="1"/>
  <c r="AD240" i="1"/>
  <c r="AF258" i="1"/>
  <c r="AG258" i="1" s="1"/>
  <c r="AH258" i="1" s="1"/>
  <c r="U302" i="1"/>
  <c r="AC302" i="1"/>
  <c r="AD302" i="1" s="1"/>
  <c r="AF302" i="1" s="1"/>
  <c r="U384" i="1"/>
  <c r="U386" i="1"/>
  <c r="U410" i="1"/>
  <c r="U430" i="1"/>
  <c r="AF622" i="1"/>
  <c r="AG622" i="1" s="1"/>
  <c r="AH622" i="1" s="1"/>
  <c r="AF654" i="1"/>
  <c r="AG654" i="1" s="1"/>
  <c r="AH654" i="1" s="1"/>
  <c r="AB569" i="1"/>
  <c r="AF669" i="1"/>
  <c r="AG669" i="1" s="1"/>
  <c r="AH669" i="1"/>
  <c r="AF685" i="1"/>
  <c r="AG685" i="1" s="1"/>
  <c r="AH685" i="1" s="1"/>
  <c r="AF701" i="1"/>
  <c r="AH701" i="1"/>
  <c r="AF717" i="1"/>
  <c r="AG717" i="1" s="1"/>
  <c r="AH717" i="1" s="1"/>
  <c r="AF670" i="1"/>
  <c r="AG670" i="1"/>
  <c r="AH670" i="1" s="1"/>
  <c r="AF678" i="1"/>
  <c r="AG678" i="1"/>
  <c r="AH678" i="1"/>
  <c r="AF686" i="1"/>
  <c r="AG686" i="1" s="1"/>
  <c r="AH686" i="1" s="1"/>
  <c r="AF702" i="1"/>
  <c r="AG702" i="1"/>
  <c r="AH702" i="1"/>
  <c r="AF710" i="1"/>
  <c r="AG710" i="1" s="1"/>
  <c r="AH710" i="1" s="1"/>
  <c r="AF726" i="1"/>
  <c r="AG726" i="1"/>
  <c r="AH726" i="1" s="1"/>
  <c r="AF667" i="1"/>
  <c r="AG667" i="1" s="1"/>
  <c r="AH667" i="1" s="1"/>
  <c r="AF699" i="1"/>
  <c r="AB793" i="1"/>
  <c r="AB809" i="1"/>
  <c r="AB817" i="1"/>
  <c r="AB790" i="1"/>
  <c r="U585" i="1"/>
  <c r="AC585" i="1"/>
  <c r="AD585" i="1" s="1"/>
  <c r="AC788" i="1"/>
  <c r="AD788" i="1"/>
  <c r="U788" i="1"/>
  <c r="AC796" i="1"/>
  <c r="AD796" i="1"/>
  <c r="U796" i="1"/>
  <c r="AC804" i="1"/>
  <c r="AD804" i="1" s="1"/>
  <c r="U804" i="1"/>
  <c r="AC812" i="1"/>
  <c r="AD812" i="1"/>
  <c r="U812" i="1"/>
  <c r="AC820" i="1"/>
  <c r="AD820" i="1"/>
  <c r="U820" i="1"/>
  <c r="AB910" i="1"/>
  <c r="AB922" i="1"/>
  <c r="AB926" i="1"/>
  <c r="AB930" i="1"/>
  <c r="AB938" i="1"/>
  <c r="AF983" i="1"/>
  <c r="AC799" i="1"/>
  <c r="AD799" i="1"/>
  <c r="U799" i="1"/>
  <c r="AC807" i="1"/>
  <c r="AD807" i="1"/>
  <c r="AF807" i="1" s="1"/>
  <c r="AG807" i="1" s="1"/>
  <c r="AH807" i="1" s="1"/>
  <c r="AC815" i="1"/>
  <c r="AD815" i="1"/>
  <c r="U815" i="1"/>
  <c r="AC823" i="1"/>
  <c r="AD823" i="1" s="1"/>
  <c r="U823" i="1"/>
  <c r="AC825" i="1"/>
  <c r="AD825" i="1" s="1"/>
  <c r="U825" i="1"/>
  <c r="AC827" i="1"/>
  <c r="AD827" i="1"/>
  <c r="U827" i="1"/>
  <c r="AC829" i="1"/>
  <c r="AD829" i="1" s="1"/>
  <c r="U829" i="1"/>
  <c r="AC831" i="1"/>
  <c r="AD831" i="1" s="1"/>
  <c r="U831" i="1"/>
  <c r="AC833" i="1"/>
  <c r="AD833" i="1"/>
  <c r="U833" i="1"/>
  <c r="AC835" i="1"/>
  <c r="AD835" i="1" s="1"/>
  <c r="AG835" i="1" s="1"/>
  <c r="AH835" i="1" s="1"/>
  <c r="U835" i="1"/>
  <c r="AC837" i="1"/>
  <c r="AD837" i="1"/>
  <c r="U837" i="1"/>
  <c r="AC839" i="1"/>
  <c r="AD839" i="1"/>
  <c r="U839" i="1"/>
  <c r="AC841" i="1"/>
  <c r="AD841" i="1" s="1"/>
  <c r="AF841" i="1" s="1"/>
  <c r="U841" i="1"/>
  <c r="AC843" i="1"/>
  <c r="AD843" i="1"/>
  <c r="AF843" i="1" s="1"/>
  <c r="AG843" i="1" s="1"/>
  <c r="U843" i="1"/>
  <c r="AC845" i="1"/>
  <c r="AD845" i="1"/>
  <c r="AF845" i="1" s="1"/>
  <c r="U845" i="1"/>
  <c r="AC847" i="1"/>
  <c r="AD847" i="1" s="1"/>
  <c r="U847" i="1"/>
  <c r="AC849" i="1"/>
  <c r="AD849" i="1"/>
  <c r="AF849" i="1" s="1"/>
  <c r="U849" i="1"/>
  <c r="AC851" i="1"/>
  <c r="AD851" i="1"/>
  <c r="AC853" i="1"/>
  <c r="AD853" i="1"/>
  <c r="U853" i="1"/>
  <c r="AC855" i="1"/>
  <c r="AD855" i="1"/>
  <c r="U855" i="1"/>
  <c r="AC857" i="1"/>
  <c r="AD857" i="1" s="1"/>
  <c r="U857" i="1"/>
  <c r="U859" i="1"/>
  <c r="AC861" i="1"/>
  <c r="AD861" i="1" s="1"/>
  <c r="U861" i="1"/>
  <c r="AC865" i="1"/>
  <c r="AD865" i="1"/>
  <c r="AF865" i="1" s="1"/>
  <c r="U865" i="1"/>
  <c r="AC867" i="1"/>
  <c r="AD867" i="1"/>
  <c r="U867" i="1"/>
  <c r="AC869" i="1"/>
  <c r="AD869" i="1"/>
  <c r="U869" i="1"/>
  <c r="AC871" i="1"/>
  <c r="AD871" i="1" s="1"/>
  <c r="U871" i="1"/>
  <c r="AC873" i="1"/>
  <c r="AD873" i="1" s="1"/>
  <c r="U873" i="1"/>
  <c r="AC875" i="1"/>
  <c r="AD875" i="1"/>
  <c r="U875" i="1"/>
  <c r="AG875" i="1" s="1"/>
  <c r="AH875" i="1" s="1"/>
  <c r="AC877" i="1"/>
  <c r="AD877" i="1" s="1"/>
  <c r="U877" i="1"/>
  <c r="AC879" i="1"/>
  <c r="AD879" i="1" s="1"/>
  <c r="U879" i="1"/>
  <c r="AC882" i="1"/>
  <c r="AD882" i="1"/>
  <c r="U882" i="1"/>
  <c r="AC890" i="1"/>
  <c r="AD890" i="1" s="1"/>
  <c r="AC898" i="1"/>
  <c r="AD898" i="1"/>
  <c r="AG898" i="1" s="1"/>
  <c r="U898" i="1"/>
  <c r="U904" i="1"/>
  <c r="AF572" i="1"/>
  <c r="U798" i="1"/>
  <c r="AC818" i="1"/>
  <c r="AD818" i="1" s="1"/>
  <c r="U818" i="1"/>
  <c r="AF975" i="1"/>
  <c r="AG975" i="1"/>
  <c r="AH975" i="1"/>
  <c r="U367" i="1"/>
  <c r="U442" i="1"/>
  <c r="U583" i="1"/>
  <c r="AC583" i="1"/>
  <c r="AD583" i="1" s="1"/>
  <c r="AF583" i="1" s="1"/>
  <c r="AF602" i="1"/>
  <c r="AG602" i="1"/>
  <c r="AH602" i="1" s="1"/>
  <c r="U124" i="1"/>
  <c r="AB70" i="1"/>
  <c r="AC70" i="1"/>
  <c r="AD70" i="1"/>
  <c r="AF70" i="1"/>
  <c r="U68" i="1"/>
  <c r="U76" i="1"/>
  <c r="U314" i="1"/>
  <c r="AG314" i="1" s="1"/>
  <c r="AH314" i="1" s="1"/>
  <c r="AC314" i="1"/>
  <c r="AD314" i="1"/>
  <c r="AC315" i="1"/>
  <c r="AD315" i="1" s="1"/>
  <c r="U368" i="1"/>
  <c r="AB376" i="1"/>
  <c r="AC376" i="1"/>
  <c r="AD376" i="1"/>
  <c r="U579" i="1"/>
  <c r="AC579" i="1"/>
  <c r="AD579" i="1"/>
  <c r="U587" i="1"/>
  <c r="AC587" i="1"/>
  <c r="AD587" i="1"/>
  <c r="AF594" i="1"/>
  <c r="AG594" i="1" s="1"/>
  <c r="AH594" i="1" s="1"/>
  <c r="AF658" i="1"/>
  <c r="U582" i="1"/>
  <c r="AC582" i="1"/>
  <c r="AD582" i="1"/>
  <c r="U590" i="1"/>
  <c r="AC590" i="1"/>
  <c r="AD590" i="1"/>
  <c r="AG590" i="1" s="1"/>
  <c r="AB570" i="1"/>
  <c r="AB586" i="1"/>
  <c r="U601" i="1"/>
  <c r="AC601" i="1"/>
  <c r="AD601" i="1"/>
  <c r="U617" i="1"/>
  <c r="AC617" i="1"/>
  <c r="AD617" i="1"/>
  <c r="U633" i="1"/>
  <c r="AC633" i="1"/>
  <c r="AD633" i="1"/>
  <c r="AF633" i="1" s="1"/>
  <c r="AG633" i="1" s="1"/>
  <c r="AH633" i="1" s="1"/>
  <c r="U649" i="1"/>
  <c r="AC649" i="1"/>
  <c r="AD649" i="1" s="1"/>
  <c r="U665" i="1"/>
  <c r="AC665" i="1"/>
  <c r="AD665" i="1"/>
  <c r="AF665" i="1" s="1"/>
  <c r="AF697" i="1"/>
  <c r="AF713" i="1"/>
  <c r="AG713" i="1"/>
  <c r="AH713" i="1"/>
  <c r="AB573" i="1"/>
  <c r="U593" i="1"/>
  <c r="AC593" i="1"/>
  <c r="AD593" i="1" s="1"/>
  <c r="AB609" i="1"/>
  <c r="AB641" i="1"/>
  <c r="AF653" i="1"/>
  <c r="AG653" i="1" s="1"/>
  <c r="AH653" i="1" s="1"/>
  <c r="AF711" i="1"/>
  <c r="AG711" i="1" s="1"/>
  <c r="AH711" i="1" s="1"/>
  <c r="AF727" i="1"/>
  <c r="AG727" i="1"/>
  <c r="AH727" i="1"/>
  <c r="AC789" i="1"/>
  <c r="AD789" i="1" s="1"/>
  <c r="AF789" i="1" s="1"/>
  <c r="U789" i="1"/>
  <c r="AD805" i="1"/>
  <c r="U805" i="1"/>
  <c r="AC813" i="1"/>
  <c r="AD813" i="1"/>
  <c r="U813" i="1"/>
  <c r="AC884" i="1"/>
  <c r="AD884" i="1" s="1"/>
  <c r="U884" i="1"/>
  <c r="AC894" i="1"/>
  <c r="AD894" i="1" s="1"/>
  <c r="U894" i="1"/>
  <c r="U900" i="1"/>
  <c r="AC915" i="1"/>
  <c r="AD915" i="1"/>
  <c r="U915" i="1"/>
  <c r="AC923" i="1"/>
  <c r="AD923" i="1"/>
  <c r="AC927" i="1"/>
  <c r="AD927" i="1"/>
  <c r="U927" i="1"/>
  <c r="AC929" i="1"/>
  <c r="AD929" i="1"/>
  <c r="AF929" i="1" s="1"/>
  <c r="U929" i="1"/>
  <c r="AC931" i="1"/>
  <c r="AD931" i="1" s="1"/>
  <c r="AC933" i="1"/>
  <c r="AD933" i="1"/>
  <c r="U933" i="1"/>
  <c r="AC937" i="1"/>
  <c r="AD937" i="1"/>
  <c r="U937" i="1"/>
  <c r="AC940" i="1"/>
  <c r="AD940" i="1" s="1"/>
  <c r="U940" i="1"/>
  <c r="AC944" i="1"/>
  <c r="AD944" i="1" s="1"/>
  <c r="U944" i="1"/>
  <c r="AC960" i="1"/>
  <c r="AD960" i="1" s="1"/>
  <c r="AF960" i="1" s="1"/>
  <c r="U960" i="1"/>
  <c r="AG688" i="1"/>
  <c r="AH688" i="1" s="1"/>
  <c r="AF704" i="1"/>
  <c r="AG704" i="1"/>
  <c r="AH704" i="1" s="1"/>
  <c r="AB891" i="1"/>
  <c r="AB899" i="1"/>
  <c r="AB903" i="1"/>
  <c r="AB911" i="1"/>
  <c r="AB915" i="1"/>
  <c r="AB919" i="1"/>
  <c r="AB927" i="1"/>
  <c r="AB931" i="1"/>
  <c r="AB943" i="1"/>
  <c r="AB947" i="1"/>
  <c r="AB951" i="1"/>
  <c r="AB955" i="1"/>
  <c r="AB959" i="1"/>
  <c r="AC880" i="1"/>
  <c r="AD880" i="1"/>
  <c r="U880" i="1"/>
  <c r="AC887" i="1"/>
  <c r="AD887" i="1"/>
  <c r="AF887" i="1" s="1"/>
  <c r="U887" i="1"/>
  <c r="AC889" i="1"/>
  <c r="AD889" i="1"/>
  <c r="U889" i="1"/>
  <c r="AC892" i="1"/>
  <c r="AD892" i="1" s="1"/>
  <c r="AF892" i="1" s="1"/>
  <c r="U892" i="1"/>
  <c r="AC895" i="1"/>
  <c r="AD895" i="1" s="1"/>
  <c r="AC902" i="1"/>
  <c r="AD902" i="1"/>
  <c r="U902" i="1"/>
  <c r="AC907" i="1"/>
  <c r="AD907" i="1"/>
  <c r="U907" i="1"/>
  <c r="AC913" i="1"/>
  <c r="AD913" i="1" s="1"/>
  <c r="U913" i="1"/>
  <c r="AC916" i="1"/>
  <c r="AD916" i="1"/>
  <c r="AF916" i="1" s="1"/>
  <c r="U916" i="1"/>
  <c r="AC918" i="1"/>
  <c r="AD918" i="1"/>
  <c r="AC920" i="1"/>
  <c r="AD920" i="1"/>
  <c r="U920" i="1"/>
  <c r="AC924" i="1"/>
  <c r="AD924" i="1"/>
  <c r="AF924" i="1" s="1"/>
  <c r="U924" i="1"/>
  <c r="AC934" i="1"/>
  <c r="AD934" i="1" s="1"/>
  <c r="U934" i="1"/>
  <c r="AC946" i="1"/>
  <c r="AD946" i="1"/>
  <c r="U946" i="1"/>
  <c r="AC952" i="1"/>
  <c r="AD952" i="1"/>
  <c r="U952" i="1"/>
  <c r="AC956" i="1"/>
  <c r="AD956" i="1"/>
  <c r="U956" i="1"/>
  <c r="AC958" i="1"/>
  <c r="AD958" i="1" s="1"/>
  <c r="U958" i="1"/>
  <c r="AC806" i="1"/>
  <c r="AD806" i="1" s="1"/>
  <c r="AF668" i="1"/>
  <c r="AG668" i="1"/>
  <c r="AH668" i="1"/>
  <c r="AF684" i="1"/>
  <c r="AG684" i="1" s="1"/>
  <c r="AH684" i="1" s="1"/>
  <c r="AF716" i="1"/>
  <c r="AG716" i="1" s="1"/>
  <c r="AH716" i="1" s="1"/>
  <c r="AF564" i="1"/>
  <c r="AG564" i="1" s="1"/>
  <c r="AH564" i="1" s="1"/>
  <c r="AF544" i="1"/>
  <c r="AG544" i="1" s="1"/>
  <c r="AF640" i="1"/>
  <c r="AG640" i="1"/>
  <c r="AH640" i="1"/>
  <c r="AG655" i="1"/>
  <c r="AH655" i="1" s="1"/>
  <c r="AF655" i="1"/>
  <c r="AF663" i="1"/>
  <c r="AG663" i="1" s="1"/>
  <c r="AH663" i="1" s="1"/>
  <c r="AG627" i="1"/>
  <c r="AH627" i="1" s="1"/>
  <c r="AF664" i="1"/>
  <c r="AG664" i="1"/>
  <c r="AH664" i="1" s="1"/>
  <c r="AG580" i="1"/>
  <c r="AH580" i="1" s="1"/>
  <c r="AF550" i="1"/>
  <c r="AG550" i="1"/>
  <c r="AH550" i="1" s="1"/>
  <c r="AF560" i="1"/>
  <c r="AG560" i="1"/>
  <c r="AH560" i="1"/>
  <c r="AF45" i="1"/>
  <c r="AF931" i="1"/>
  <c r="AG931" i="1" s="1"/>
  <c r="AH931" i="1" s="1"/>
  <c r="AF927" i="1"/>
  <c r="AG927" i="1"/>
  <c r="AH927" i="1" s="1"/>
  <c r="AF894" i="1"/>
  <c r="AG894" i="1"/>
  <c r="AH894" i="1"/>
  <c r="AG789" i="1"/>
  <c r="AH789" i="1" s="1"/>
  <c r="AF879" i="1"/>
  <c r="AF867" i="1"/>
  <c r="AG867" i="1"/>
  <c r="AH867" i="1" s="1"/>
  <c r="AF847" i="1"/>
  <c r="AG847" i="1"/>
  <c r="AH847" i="1" s="1"/>
  <c r="AH843" i="1"/>
  <c r="AF835" i="1"/>
  <c r="AF820" i="1"/>
  <c r="AF804" i="1"/>
  <c r="AG804" i="1" s="1"/>
  <c r="AH804" i="1" s="1"/>
  <c r="AF913" i="1"/>
  <c r="AF902" i="1"/>
  <c r="AG902" i="1" s="1"/>
  <c r="AH902" i="1" s="1"/>
  <c r="AG892" i="1"/>
  <c r="AH892" i="1" s="1"/>
  <c r="AF585" i="1"/>
  <c r="AG585" i="1" s="1"/>
  <c r="AH585" i="1"/>
  <c r="AF240" i="1"/>
  <c r="AF234" i="1"/>
  <c r="AG234" i="1" s="1"/>
  <c r="AH234" i="1" s="1"/>
  <c r="AF641" i="1"/>
  <c r="AF609" i="1"/>
  <c r="AG609" i="1"/>
  <c r="AH609" i="1"/>
  <c r="AG814" i="1"/>
  <c r="AH814" i="1"/>
  <c r="AF896" i="1"/>
  <c r="AG896" i="1" s="1"/>
  <c r="AH896" i="1" s="1"/>
  <c r="AG876" i="1"/>
  <c r="AH876" i="1" s="1"/>
  <c r="AF872" i="1"/>
  <c r="AG872" i="1"/>
  <c r="AH872" i="1" s="1"/>
  <c r="AF868" i="1"/>
  <c r="AG868" i="1" s="1"/>
  <c r="AH868" i="1" s="1"/>
  <c r="AF860" i="1"/>
  <c r="AG860" i="1" s="1"/>
  <c r="AH860" i="1" s="1"/>
  <c r="AF852" i="1"/>
  <c r="AG852" i="1"/>
  <c r="AH852" i="1" s="1"/>
  <c r="AF848" i="1"/>
  <c r="AG848" i="1" s="1"/>
  <c r="AH848" i="1" s="1"/>
  <c r="AG844" i="1"/>
  <c r="AH844" i="1"/>
  <c r="AF840" i="1"/>
  <c r="AG840" i="1"/>
  <c r="AH840" i="1"/>
  <c r="AF836" i="1"/>
  <c r="AG836" i="1" s="1"/>
  <c r="AH836" i="1" s="1"/>
  <c r="AF828" i="1"/>
  <c r="AG828" i="1" s="1"/>
  <c r="AH828" i="1" s="1"/>
  <c r="AF795" i="1"/>
  <c r="AG795" i="1" s="1"/>
  <c r="AH795" i="1" s="1"/>
  <c r="AF940" i="1"/>
  <c r="AF898" i="1"/>
  <c r="AH898" i="1"/>
  <c r="AF873" i="1"/>
  <c r="AG873" i="1" s="1"/>
  <c r="AH873" i="1" s="1"/>
  <c r="AF857" i="1"/>
  <c r="AG857" i="1"/>
  <c r="AH857" i="1" s="1"/>
  <c r="AG845" i="1"/>
  <c r="AH845" i="1"/>
  <c r="AF833" i="1"/>
  <c r="AG833" i="1"/>
  <c r="AH833" i="1" s="1"/>
  <c r="AF815" i="1"/>
  <c r="AG815" i="1" s="1"/>
  <c r="AH815" i="1" s="1"/>
  <c r="AF909" i="1"/>
  <c r="AG909" i="1"/>
  <c r="AH909" i="1" s="1"/>
  <c r="AF570" i="1"/>
  <c r="AG570" i="1" s="1"/>
  <c r="AH570" i="1" s="1"/>
  <c r="AF884" i="1"/>
  <c r="AG884" i="1" s="1"/>
  <c r="AH884" i="1" s="1"/>
  <c r="AF590" i="1"/>
  <c r="AH590" i="1"/>
  <c r="AF869" i="1"/>
  <c r="AG869" i="1"/>
  <c r="AH869" i="1" s="1"/>
  <c r="AF853" i="1"/>
  <c r="AG853" i="1"/>
  <c r="AH853" i="1" s="1"/>
  <c r="AG841" i="1"/>
  <c r="AH841" i="1"/>
  <c r="AF948" i="1"/>
  <c r="AG948" i="1" s="1"/>
  <c r="AH948" i="1" s="1"/>
  <c r="AF917" i="1"/>
  <c r="AG917" i="1"/>
  <c r="AH917" i="1" s="1"/>
  <c r="AF943" i="1"/>
  <c r="AG943" i="1" s="1"/>
  <c r="AH943" i="1" s="1"/>
  <c r="AF581" i="1"/>
  <c r="AG581" i="1" s="1"/>
  <c r="AH581" i="1" s="1"/>
  <c r="AF806" i="1"/>
  <c r="AF956" i="1"/>
  <c r="AG956" i="1"/>
  <c r="AH956" i="1"/>
  <c r="AF952" i="1"/>
  <c r="AG952" i="1"/>
  <c r="AH952" i="1" s="1"/>
  <c r="AF934" i="1"/>
  <c r="AG934" i="1" s="1"/>
  <c r="AH934" i="1" s="1"/>
  <c r="AF920" i="1"/>
  <c r="AG920" i="1" s="1"/>
  <c r="AH920" i="1" s="1"/>
  <c r="AG916" i="1"/>
  <c r="AH916" i="1" s="1"/>
  <c r="AF907" i="1"/>
  <c r="AG907" i="1"/>
  <c r="AH907" i="1" s="1"/>
  <c r="AF889" i="1"/>
  <c r="AG889" i="1" s="1"/>
  <c r="AH889" i="1"/>
  <c r="AF880" i="1"/>
  <c r="AG880" i="1" s="1"/>
  <c r="AH880" i="1" s="1"/>
  <c r="AF579" i="1"/>
  <c r="AG579" i="1"/>
  <c r="AH579" i="1" s="1"/>
  <c r="AG625" i="1"/>
  <c r="AH625" i="1"/>
  <c r="AF569" i="1"/>
  <c r="AF822" i="1"/>
  <c r="AF794" i="1"/>
  <c r="AG794" i="1" s="1"/>
  <c r="AH794" i="1" s="1"/>
  <c r="AF901" i="1"/>
  <c r="AG878" i="1"/>
  <c r="AH878" i="1"/>
  <c r="AF874" i="1"/>
  <c r="AG874" i="1"/>
  <c r="AH874" i="1" s="1"/>
  <c r="AF846" i="1"/>
  <c r="AG846" i="1" s="1"/>
  <c r="AH846" i="1" s="1"/>
  <c r="AF842" i="1"/>
  <c r="AG842" i="1"/>
  <c r="AH842" i="1" s="1"/>
  <c r="AF834" i="1"/>
  <c r="AG834" i="1" s="1"/>
  <c r="AH834" i="1" s="1"/>
  <c r="AF830" i="1"/>
  <c r="AF826" i="1"/>
  <c r="AG826" i="1"/>
  <c r="AH826" i="1"/>
  <c r="AF808" i="1"/>
  <c r="AG808" i="1" s="1"/>
  <c r="AH808" i="1" s="1"/>
  <c r="AG960" i="1"/>
  <c r="AH960" i="1" s="1"/>
  <c r="AF933" i="1"/>
  <c r="AG933" i="1" s="1"/>
  <c r="AH933" i="1" s="1"/>
  <c r="AF923" i="1"/>
  <c r="AF900" i="1"/>
  <c r="AG900" i="1" s="1"/>
  <c r="AH900" i="1" s="1"/>
  <c r="AF617" i="1"/>
  <c r="AG617" i="1"/>
  <c r="AH617" i="1" s="1"/>
  <c r="AG583" i="1"/>
  <c r="AH583" i="1"/>
  <c r="AF837" i="1"/>
  <c r="AG837" i="1"/>
  <c r="AH837" i="1" s="1"/>
  <c r="AF799" i="1"/>
  <c r="AG799" i="1" s="1"/>
  <c r="AH799" i="1" s="1"/>
  <c r="AF812" i="1"/>
  <c r="AG812" i="1" s="1"/>
  <c r="AH812" i="1" s="1"/>
  <c r="AF810" i="1"/>
  <c r="AG810" i="1" s="1"/>
  <c r="AH810" i="1" s="1"/>
  <c r="AF910" i="1"/>
  <c r="AG910" i="1"/>
  <c r="AH910" i="1"/>
  <c r="AF891" i="1"/>
  <c r="AG891" i="1"/>
  <c r="AH891" i="1"/>
  <c r="AF938" i="1"/>
  <c r="AG938" i="1" s="1"/>
  <c r="AH938" i="1" s="1"/>
  <c r="AF897" i="1"/>
  <c r="AG897" i="1" s="1"/>
  <c r="AH897" i="1" s="1"/>
  <c r="AF586" i="1"/>
  <c r="AG586" i="1" s="1"/>
  <c r="AH586" i="1" s="1"/>
  <c r="AF805" i="1"/>
  <c r="AG805" i="1"/>
  <c r="AH805" i="1"/>
  <c r="AG665" i="1"/>
  <c r="AH665" i="1"/>
  <c r="AF875" i="1"/>
  <c r="AF851" i="1"/>
  <c r="AG851" i="1" s="1"/>
  <c r="AH851" i="1"/>
  <c r="AF839" i="1"/>
  <c r="AF827" i="1"/>
  <c r="AG827" i="1" s="1"/>
  <c r="AH827" i="1" s="1"/>
  <c r="AF788" i="1"/>
  <c r="AG788" i="1" s="1"/>
  <c r="AH788" i="1"/>
  <c r="AF951" i="1"/>
  <c r="AG951" i="1"/>
  <c r="AH951" i="1" s="1"/>
  <c r="AF926" i="1"/>
  <c r="AG926" i="1" s="1"/>
  <c r="AH926" i="1" s="1"/>
  <c r="AF919" i="1"/>
  <c r="AG919" i="1"/>
  <c r="AH919" i="1"/>
  <c r="AF914" i="1"/>
  <c r="AF930" i="1"/>
  <c r="AG930" i="1" s="1"/>
  <c r="AH930" i="1" s="1"/>
  <c r="AF886" i="1"/>
  <c r="AF809" i="1"/>
  <c r="AG809" i="1"/>
  <c r="AH809" i="1" s="1"/>
  <c r="AF793" i="1"/>
  <c r="AF578" i="1"/>
  <c r="AG578" i="1"/>
  <c r="AH578" i="1" s="1"/>
  <c r="AF189" i="1"/>
  <c r="AG189" i="1" s="1"/>
  <c r="AH189" i="1" s="1"/>
  <c r="U521" i="1"/>
  <c r="AB521" i="1"/>
  <c r="AF181" i="1"/>
  <c r="AF331" i="1"/>
  <c r="AG331" i="1"/>
  <c r="AH331" i="1" s="1"/>
  <c r="AC287" i="1"/>
  <c r="AD287" i="1"/>
  <c r="AF287" i="1" s="1"/>
  <c r="AC506" i="1"/>
  <c r="AD506" i="1"/>
  <c r="AF506" i="1"/>
  <c r="U86" i="1"/>
  <c r="AG86" i="1"/>
  <c r="AH86" i="1" s="1"/>
  <c r="AB86" i="1"/>
  <c r="AC86" i="1"/>
  <c r="AD86" i="1" s="1"/>
  <c r="U377" i="1"/>
  <c r="U188" i="1"/>
  <c r="AB188" i="1"/>
  <c r="AC188" i="1"/>
  <c r="AD188" i="1"/>
  <c r="AB205" i="1"/>
  <c r="AC205" i="1"/>
  <c r="AD205" i="1"/>
  <c r="AF205" i="1" s="1"/>
  <c r="U205" i="1"/>
  <c r="U88" i="1"/>
  <c r="AB88" i="1"/>
  <c r="AC88" i="1" s="1"/>
  <c r="AD88" i="1" s="1"/>
  <c r="T531" i="1"/>
  <c r="V531" i="1"/>
  <c r="V508" i="1"/>
  <c r="T508" i="1"/>
  <c r="U504" i="1"/>
  <c r="AC504" i="1"/>
  <c r="AD504" i="1" s="1"/>
  <c r="V472" i="1"/>
  <c r="T472" i="1"/>
  <c r="AB472" i="1" s="1"/>
  <c r="AC472" i="1"/>
  <c r="AD472" i="1" s="1"/>
  <c r="AA413" i="1"/>
  <c r="AB413" i="1"/>
  <c r="AC413" i="1"/>
  <c r="AD413" i="1" s="1"/>
  <c r="T408" i="1"/>
  <c r="AB408" i="1" s="1"/>
  <c r="AE382" i="1"/>
  <c r="AA382" i="1"/>
  <c r="T381" i="1"/>
  <c r="U381" i="1" s="1"/>
  <c r="V381" i="1"/>
  <c r="T370" i="1"/>
  <c r="AB370" i="1"/>
  <c r="AC370" i="1" s="1"/>
  <c r="AD370" i="1" s="1"/>
  <c r="T356" i="1"/>
  <c r="T343" i="1"/>
  <c r="V343" i="1"/>
  <c r="AA343" i="1"/>
  <c r="V342" i="1"/>
  <c r="T342" i="1"/>
  <c r="U342" i="1"/>
  <c r="AA342" i="1"/>
  <c r="T341" i="1"/>
  <c r="AA336" i="1"/>
  <c r="U198" i="1"/>
  <c r="AC198" i="1"/>
  <c r="AD198" i="1" s="1"/>
  <c r="AC471" i="1"/>
  <c r="AD471" i="1" s="1"/>
  <c r="AF471" i="1" s="1"/>
  <c r="AB27" i="1"/>
  <c r="U27" i="1"/>
  <c r="AC27" i="1"/>
  <c r="AD27" i="1"/>
  <c r="U36" i="1"/>
  <c r="U135" i="1"/>
  <c r="AC192" i="1"/>
  <c r="AD192" i="1"/>
  <c r="AF192" i="1" s="1"/>
  <c r="U199" i="1"/>
  <c r="AB199" i="1"/>
  <c r="U209" i="1"/>
  <c r="AC209" i="1"/>
  <c r="AD209" i="1"/>
  <c r="AF209" i="1"/>
  <c r="AD211" i="1"/>
  <c r="AC213" i="1"/>
  <c r="AD213" i="1"/>
  <c r="AF213" i="1" s="1"/>
  <c r="AC215" i="1"/>
  <c r="AD215" i="1" s="1"/>
  <c r="U217" i="1"/>
  <c r="AB217" i="1"/>
  <c r="AB219" i="1"/>
  <c r="U219" i="1"/>
  <c r="AG219" i="1" s="1"/>
  <c r="AH219" i="1" s="1"/>
  <c r="AB221" i="1"/>
  <c r="AC221" i="1"/>
  <c r="AD221" i="1" s="1"/>
  <c r="AF221" i="1" s="1"/>
  <c r="AC223" i="1"/>
  <c r="AD223" i="1"/>
  <c r="U223" i="1"/>
  <c r="U225" i="1"/>
  <c r="AB227" i="1"/>
  <c r="AC227" i="1"/>
  <c r="AD227" i="1"/>
  <c r="AB229" i="1"/>
  <c r="AC229" i="1"/>
  <c r="AD229" i="1"/>
  <c r="AC231" i="1"/>
  <c r="AD231" i="1" s="1"/>
  <c r="U231" i="1"/>
  <c r="AB231" i="1"/>
  <c r="U233" i="1"/>
  <c r="U235" i="1"/>
  <c r="AB237" i="1"/>
  <c r="AC237" i="1"/>
  <c r="AD237" i="1" s="1"/>
  <c r="U237" i="1"/>
  <c r="AC368" i="1"/>
  <c r="AD368" i="1"/>
  <c r="AB385" i="1"/>
  <c r="AC385" i="1" s="1"/>
  <c r="AD385" i="1" s="1"/>
  <c r="U390" i="1"/>
  <c r="AB392" i="1"/>
  <c r="AC392" i="1" s="1"/>
  <c r="AD392" i="1" s="1"/>
  <c r="U392" i="1"/>
  <c r="U30" i="1"/>
  <c r="AB71" i="1"/>
  <c r="AC71" i="1"/>
  <c r="AD71" i="1" s="1"/>
  <c r="AF71" i="1" s="1"/>
  <c r="AB23" i="1"/>
  <c r="AC23" i="1"/>
  <c r="AD23" i="1"/>
  <c r="AC207" i="1"/>
  <c r="AD207" i="1" s="1"/>
  <c r="U207" i="1"/>
  <c r="U305" i="1"/>
  <c r="AB531" i="1"/>
  <c r="V526" i="1"/>
  <c r="T526" i="1"/>
  <c r="T516" i="1"/>
  <c r="V516" i="1"/>
  <c r="AA491" i="1"/>
  <c r="AE431" i="1"/>
  <c r="AA431" i="1"/>
  <c r="AB431" i="1" s="1"/>
  <c r="AC431" i="1" s="1"/>
  <c r="AD431" i="1" s="1"/>
  <c r="AE29" i="1"/>
  <c r="AA29" i="1"/>
  <c r="V13" i="1"/>
  <c r="T13" i="1"/>
  <c r="AB13" i="1" s="1"/>
  <c r="AC13" i="1"/>
  <c r="AD13" i="1"/>
  <c r="AF13" i="1" s="1"/>
  <c r="U253" i="1"/>
  <c r="AG253" i="1" s="1"/>
  <c r="AH253" i="1" s="1"/>
  <c r="AC253" i="1"/>
  <c r="AD253" i="1"/>
  <c r="AF253" i="1"/>
  <c r="T529" i="1"/>
  <c r="AB529" i="1"/>
  <c r="T407" i="1"/>
  <c r="AB407" i="1" s="1"/>
  <c r="AA403" i="1"/>
  <c r="V402" i="1"/>
  <c r="T402" i="1"/>
  <c r="AA402" i="1"/>
  <c r="U354" i="1"/>
  <c r="AE354" i="1"/>
  <c r="AA354" i="1"/>
  <c r="AB354" i="1"/>
  <c r="AC354" i="1" s="1"/>
  <c r="AD354" i="1"/>
  <c r="AF354" i="1" s="1"/>
  <c r="T353" i="1"/>
  <c r="V353" i="1"/>
  <c r="T352" i="1"/>
  <c r="AE352" i="1"/>
  <c r="AA352" i="1"/>
  <c r="V351" i="1"/>
  <c r="T351" i="1"/>
  <c r="U351" i="1" s="1"/>
  <c r="U323" i="1"/>
  <c r="AC323" i="1"/>
  <c r="AD323" i="1"/>
  <c r="AG323" i="1" s="1"/>
  <c r="AH323" i="1" s="1"/>
  <c r="V191" i="1"/>
  <c r="T191" i="1"/>
  <c r="U191" i="1" s="1"/>
  <c r="AB155" i="1"/>
  <c r="AC155" i="1"/>
  <c r="AD155" i="1" s="1"/>
  <c r="U23" i="1"/>
  <c r="AB253" i="1"/>
  <c r="AB49" i="1"/>
  <c r="AC49" i="1" s="1"/>
  <c r="AD49" i="1"/>
  <c r="AF49" i="1" s="1"/>
  <c r="AC50" i="1"/>
  <c r="AD50" i="1" s="1"/>
  <c r="U78" i="1"/>
  <c r="AB78" i="1"/>
  <c r="AC78" i="1"/>
  <c r="AD78" i="1"/>
  <c r="AF78" i="1" s="1"/>
  <c r="AD179" i="1"/>
  <c r="U179" i="1"/>
  <c r="AB195" i="1"/>
  <c r="AC195" i="1"/>
  <c r="AD195" i="1" s="1"/>
  <c r="AC197" i="1"/>
  <c r="AD197" i="1" s="1"/>
  <c r="AF197" i="1" s="1"/>
  <c r="AG197" i="1" s="1"/>
  <c r="AH197" i="1" s="1"/>
  <c r="U197" i="1"/>
  <c r="AB319" i="1"/>
  <c r="AB378" i="1"/>
  <c r="U378" i="1"/>
  <c r="AB69" i="1"/>
  <c r="AC69" i="1"/>
  <c r="AD69" i="1" s="1"/>
  <c r="U166" i="1"/>
  <c r="AC166" i="1"/>
  <c r="AD166" i="1" s="1"/>
  <c r="AB258" i="1"/>
  <c r="U258" i="1"/>
  <c r="U514" i="1"/>
  <c r="AC514" i="1"/>
  <c r="AD514" i="1"/>
  <c r="AF514" i="1" s="1"/>
  <c r="AG514" i="1" s="1"/>
  <c r="AH514" i="1" s="1"/>
  <c r="V511" i="1"/>
  <c r="T511" i="1"/>
  <c r="R490" i="1"/>
  <c r="S490" i="1" s="1"/>
  <c r="AB517" i="1"/>
  <c r="AB144" i="1"/>
  <c r="AC144" i="1" s="1"/>
  <c r="AD144" i="1" s="1"/>
  <c r="AB481" i="1"/>
  <c r="AC481" i="1"/>
  <c r="AD481" i="1" s="1"/>
  <c r="AB465" i="1"/>
  <c r="AB422" i="1"/>
  <c r="AC422" i="1"/>
  <c r="AD422" i="1" s="1"/>
  <c r="V174" i="1"/>
  <c r="T174" i="1"/>
  <c r="AB126" i="1"/>
  <c r="AC126" i="1"/>
  <c r="AD126" i="1"/>
  <c r="U240" i="1"/>
  <c r="AG240" i="1"/>
  <c r="AH240" i="1" s="1"/>
  <c r="AB206" i="1"/>
  <c r="AB182" i="1"/>
  <c r="AG153" i="1"/>
  <c r="AH153" i="1"/>
  <c r="U285" i="1"/>
  <c r="AG285" i="1" s="1"/>
  <c r="AH285" i="1"/>
  <c r="AC271" i="1"/>
  <c r="AD271" i="1" s="1"/>
  <c r="AD117" i="1"/>
  <c r="AF117" i="1" s="1"/>
  <c r="AC56" i="1"/>
  <c r="AD56" i="1"/>
  <c r="AF56" i="1"/>
  <c r="AC116" i="1"/>
  <c r="AD116" i="1"/>
  <c r="AF116" i="1" s="1"/>
  <c r="AG256" i="1"/>
  <c r="AH256" i="1" s="1"/>
  <c r="AC495" i="1"/>
  <c r="AD495" i="1"/>
  <c r="AC14" i="1"/>
  <c r="AD14" i="1"/>
  <c r="AB14" i="1"/>
  <c r="T47" i="1"/>
  <c r="U47" i="1"/>
  <c r="AB62" i="1"/>
  <c r="AB98" i="1"/>
  <c r="AC98" i="1"/>
  <c r="AD98" i="1" s="1"/>
  <c r="AB244" i="1"/>
  <c r="T208" i="1"/>
  <c r="U208" i="1" s="1"/>
  <c r="AC168" i="1"/>
  <c r="AD168" i="1" s="1"/>
  <c r="AF168" i="1"/>
  <c r="AB421" i="1"/>
  <c r="AC421" i="1"/>
  <c r="AD421" i="1" s="1"/>
  <c r="AF421" i="1" s="1"/>
  <c r="AB423" i="1"/>
  <c r="AC423" i="1" s="1"/>
  <c r="AD423" i="1" s="1"/>
  <c r="AB514" i="1"/>
  <c r="AB108" i="1"/>
  <c r="AC108" i="1"/>
  <c r="AD108" i="1" s="1"/>
  <c r="AA142" i="1"/>
  <c r="AB142" i="1"/>
  <c r="AC142" i="1" s="1"/>
  <c r="AD142" i="1" s="1"/>
  <c r="AB323" i="1"/>
  <c r="T519" i="1"/>
  <c r="T507" i="1"/>
  <c r="AB507" i="1" s="1"/>
  <c r="T141" i="1"/>
  <c r="U141" i="1" s="1"/>
  <c r="AC313" i="1"/>
  <c r="AD313" i="1" s="1"/>
  <c r="AF313" i="1"/>
  <c r="AG313" i="1"/>
  <c r="AH313" i="1" s="1"/>
  <c r="R520" i="1"/>
  <c r="S520" i="1" s="1"/>
  <c r="AB508" i="1"/>
  <c r="R485" i="1"/>
  <c r="S485" i="1"/>
  <c r="V457" i="1"/>
  <c r="T457" i="1"/>
  <c r="U457" i="1"/>
  <c r="R438" i="1"/>
  <c r="S438" i="1" s="1"/>
  <c r="R435" i="1"/>
  <c r="S435" i="1" s="1"/>
  <c r="AA377" i="1"/>
  <c r="AB377" i="1"/>
  <c r="AC377" i="1" s="1"/>
  <c r="AD377" i="1" s="1"/>
  <c r="AB325" i="1"/>
  <c r="V281" i="1"/>
  <c r="T281" i="1"/>
  <c r="AC281" i="1" s="1"/>
  <c r="AD281" i="1" s="1"/>
  <c r="U281" i="1"/>
  <c r="V276" i="1"/>
  <c r="T276" i="1"/>
  <c r="V275" i="1"/>
  <c r="T275" i="1"/>
  <c r="U275" i="1"/>
  <c r="V273" i="1"/>
  <c r="T273" i="1"/>
  <c r="T266" i="1"/>
  <c r="U266" i="1" s="1"/>
  <c r="R266" i="1"/>
  <c r="S266" i="1" s="1"/>
  <c r="T468" i="1"/>
  <c r="AC468" i="1" s="1"/>
  <c r="AD468" i="1" s="1"/>
  <c r="AF468" i="1" s="1"/>
  <c r="AB468" i="1"/>
  <c r="U468" i="1"/>
  <c r="AG468" i="1" s="1"/>
  <c r="AH468" i="1" s="1"/>
  <c r="V468" i="1"/>
  <c r="V286" i="1"/>
  <c r="T286" i="1"/>
  <c r="AC286" i="1"/>
  <c r="AD286" i="1" s="1"/>
  <c r="AB286" i="1"/>
  <c r="AB198" i="1"/>
  <c r="U81" i="1"/>
  <c r="AG81" i="1" s="1"/>
  <c r="AH81" i="1" s="1"/>
  <c r="AB100" i="1"/>
  <c r="AC100" i="1" s="1"/>
  <c r="AD100" i="1"/>
  <c r="AB318" i="1"/>
  <c r="AB315" i="1"/>
  <c r="AB437" i="1"/>
  <c r="AC437" i="1"/>
  <c r="AD437" i="1"/>
  <c r="AF437" i="1" s="1"/>
  <c r="AG437" i="1" s="1"/>
  <c r="AH437" i="1" s="1"/>
  <c r="AB477" i="1"/>
  <c r="AC477" i="1"/>
  <c r="AD477" i="1" s="1"/>
  <c r="AF477" i="1" s="1"/>
  <c r="AB105" i="1"/>
  <c r="AC105" i="1" s="1"/>
  <c r="AD105" i="1" s="1"/>
  <c r="T173" i="1"/>
  <c r="AC173" i="1"/>
  <c r="AD173" i="1" s="1"/>
  <c r="T268" i="1"/>
  <c r="AC268" i="1"/>
  <c r="AD268" i="1"/>
  <c r="AF268" i="1" s="1"/>
  <c r="R514" i="1"/>
  <c r="S514" i="1" s="1"/>
  <c r="AC503" i="1"/>
  <c r="AD503" i="1"/>
  <c r="U503" i="1"/>
  <c r="R498" i="1"/>
  <c r="S498" i="1"/>
  <c r="R497" i="1"/>
  <c r="S497" i="1"/>
  <c r="T494" i="1"/>
  <c r="AC494" i="1" s="1"/>
  <c r="AD494" i="1" s="1"/>
  <c r="U494" i="1"/>
  <c r="V473" i="1"/>
  <c r="T473" i="1"/>
  <c r="U473" i="1"/>
  <c r="AB470" i="1"/>
  <c r="AC470" i="1"/>
  <c r="AD470" i="1"/>
  <c r="AF470" i="1" s="1"/>
  <c r="AG470" i="1" s="1"/>
  <c r="AH470" i="1" s="1"/>
  <c r="AA427" i="1"/>
  <c r="AB427" i="1" s="1"/>
  <c r="AC427" i="1" s="1"/>
  <c r="AD427" i="1" s="1"/>
  <c r="R392" i="1"/>
  <c r="S392" i="1"/>
  <c r="R382" i="1"/>
  <c r="S382" i="1" s="1"/>
  <c r="AA360" i="1"/>
  <c r="R354" i="1"/>
  <c r="S354" i="1" s="1"/>
  <c r="AA333" i="1"/>
  <c r="AB333" i="1" s="1"/>
  <c r="AC333" i="1" s="1"/>
  <c r="AD333" i="1" s="1"/>
  <c r="V307" i="1"/>
  <c r="T307" i="1"/>
  <c r="AB307" i="1"/>
  <c r="AB152" i="1"/>
  <c r="AG512" i="1"/>
  <c r="AH512" i="1" s="1"/>
  <c r="AB107" i="1"/>
  <c r="AC107" i="1" s="1"/>
  <c r="AD107" i="1" s="1"/>
  <c r="R508" i="1"/>
  <c r="S508" i="1"/>
  <c r="AB504" i="1"/>
  <c r="AB499" i="1"/>
  <c r="T476" i="1"/>
  <c r="U476" i="1" s="1"/>
  <c r="AA471" i="1"/>
  <c r="AB471" i="1"/>
  <c r="AA460" i="1"/>
  <c r="AB460" i="1"/>
  <c r="AC460" i="1" s="1"/>
  <c r="AD460" i="1" s="1"/>
  <c r="AF460" i="1" s="1"/>
  <c r="AA449" i="1"/>
  <c r="AB449" i="1"/>
  <c r="AC449" i="1"/>
  <c r="AD449" i="1" s="1"/>
  <c r="T447" i="1"/>
  <c r="U447" i="1" s="1"/>
  <c r="R444" i="1"/>
  <c r="S444" i="1"/>
  <c r="AA435" i="1"/>
  <c r="AB435" i="1" s="1"/>
  <c r="AC435" i="1"/>
  <c r="AD435" i="1" s="1"/>
  <c r="T420" i="1"/>
  <c r="AB420" i="1" s="1"/>
  <c r="AC420" i="1" s="1"/>
  <c r="AA397" i="1"/>
  <c r="AB397" i="1"/>
  <c r="AC397" i="1"/>
  <c r="AD397" i="1" s="1"/>
  <c r="AA371" i="1"/>
  <c r="AB371" i="1"/>
  <c r="AC371" i="1" s="1"/>
  <c r="AD371" i="1" s="1"/>
  <c r="AA361" i="1"/>
  <c r="AB361" i="1"/>
  <c r="AC361" i="1" s="1"/>
  <c r="AD361" i="1" s="1"/>
  <c r="AF361" i="1" s="1"/>
  <c r="AA341" i="1"/>
  <c r="AB331" i="1"/>
  <c r="AB299" i="1"/>
  <c r="AF115" i="1"/>
  <c r="AG115" i="1"/>
  <c r="AH115" i="1" s="1"/>
  <c r="AA43" i="1"/>
  <c r="AB178" i="1"/>
  <c r="AB275" i="1"/>
  <c r="AB268" i="1"/>
  <c r="R531" i="1"/>
  <c r="S531" i="1"/>
  <c r="R527" i="1"/>
  <c r="S527" i="1" s="1"/>
  <c r="R526" i="1"/>
  <c r="S526" i="1"/>
  <c r="R517" i="1"/>
  <c r="S517" i="1"/>
  <c r="AB467" i="1"/>
  <c r="AC467" i="1"/>
  <c r="AD467" i="1"/>
  <c r="AA459" i="1"/>
  <c r="AB459" i="1"/>
  <c r="AC459" i="1"/>
  <c r="AD459" i="1" s="1"/>
  <c r="AA455" i="1"/>
  <c r="AA453" i="1"/>
  <c r="AA391" i="1"/>
  <c r="AB391" i="1"/>
  <c r="AC391" i="1" s="1"/>
  <c r="AD391" i="1"/>
  <c r="AF391" i="1" s="1"/>
  <c r="AA353" i="1"/>
  <c r="R340" i="1"/>
  <c r="S340" i="1"/>
  <c r="R291" i="1"/>
  <c r="S291" i="1"/>
  <c r="R239" i="1"/>
  <c r="S239" i="1"/>
  <c r="R209" i="1"/>
  <c r="S209" i="1" s="1"/>
  <c r="T493" i="1"/>
  <c r="U493" i="1" s="1"/>
  <c r="AB493" i="1"/>
  <c r="AA488" i="1"/>
  <c r="R487" i="1"/>
  <c r="S487" i="1" s="1"/>
  <c r="R483" i="1"/>
  <c r="S483" i="1"/>
  <c r="R474" i="1"/>
  <c r="S474" i="1"/>
  <c r="AB473" i="1"/>
  <c r="AC473" i="1"/>
  <c r="AD473" i="1"/>
  <c r="R472" i="1"/>
  <c r="S472" i="1"/>
  <c r="R462" i="1"/>
  <c r="S462" i="1" s="1"/>
  <c r="R456" i="1"/>
  <c r="S456" i="1" s="1"/>
  <c r="AA436" i="1"/>
  <c r="AB436" i="1"/>
  <c r="R432" i="1"/>
  <c r="S432" i="1"/>
  <c r="R417" i="1"/>
  <c r="S417" i="1" s="1"/>
  <c r="T414" i="1"/>
  <c r="R414" i="1"/>
  <c r="S414" i="1" s="1"/>
  <c r="AA411" i="1"/>
  <c r="AA407" i="1"/>
  <c r="R386" i="1"/>
  <c r="S386" i="1" s="1"/>
  <c r="R381" i="1"/>
  <c r="S381" i="1"/>
  <c r="AA379" i="1"/>
  <c r="AB379" i="1"/>
  <c r="AC379" i="1" s="1"/>
  <c r="AD379" i="1" s="1"/>
  <c r="AF379" i="1" s="1"/>
  <c r="AG379" i="1" s="1"/>
  <c r="AH379" i="1" s="1"/>
  <c r="R378" i="1"/>
  <c r="S378" i="1" s="1"/>
  <c r="R363" i="1"/>
  <c r="S363" i="1"/>
  <c r="R361" i="1"/>
  <c r="S361" i="1"/>
  <c r="R358" i="1"/>
  <c r="S358" i="1"/>
  <c r="AA356" i="1"/>
  <c r="AB356" i="1" s="1"/>
  <c r="AC356" i="1" s="1"/>
  <c r="AD356" i="1" s="1"/>
  <c r="R353" i="1"/>
  <c r="S353" i="1" s="1"/>
  <c r="AA349" i="1"/>
  <c r="AB349" i="1"/>
  <c r="AC349" i="1" s="1"/>
  <c r="AD349" i="1" s="1"/>
  <c r="AB321" i="1"/>
  <c r="T260" i="1"/>
  <c r="U260" i="1"/>
  <c r="AA32" i="1"/>
  <c r="AB32" i="1"/>
  <c r="AC32" i="1" s="1"/>
  <c r="AD32" i="1" s="1"/>
  <c r="AF505" i="1"/>
  <c r="R491" i="1"/>
  <c r="S491" i="1"/>
  <c r="AA480" i="1"/>
  <c r="AA440" i="1"/>
  <c r="AB440" i="1" s="1"/>
  <c r="AC440" i="1" s="1"/>
  <c r="AD440" i="1" s="1"/>
  <c r="R437" i="1"/>
  <c r="S437" i="1" s="1"/>
  <c r="R402" i="1"/>
  <c r="S402" i="1"/>
  <c r="R383" i="1"/>
  <c r="S383" i="1"/>
  <c r="AA367" i="1"/>
  <c r="AB367" i="1"/>
  <c r="AC367" i="1" s="1"/>
  <c r="AD367" i="1" s="1"/>
  <c r="T327" i="1"/>
  <c r="AB327" i="1"/>
  <c r="R324" i="1"/>
  <c r="S324" i="1"/>
  <c r="R287" i="1"/>
  <c r="S287" i="1" s="1"/>
  <c r="T278" i="1"/>
  <c r="R275" i="1"/>
  <c r="S275" i="1" s="1"/>
  <c r="AB239" i="1"/>
  <c r="AB191" i="1"/>
  <c r="R172" i="1"/>
  <c r="S172" i="1"/>
  <c r="AB33" i="1"/>
  <c r="AC33" i="1" s="1"/>
  <c r="AD33" i="1"/>
  <c r="AF33" i="1" s="1"/>
  <c r="T243" i="1"/>
  <c r="AC243" i="1" s="1"/>
  <c r="AD243" i="1" s="1"/>
  <c r="R241" i="1"/>
  <c r="S241" i="1" s="1"/>
  <c r="R201" i="1"/>
  <c r="S201" i="1"/>
  <c r="R191" i="1"/>
  <c r="S191" i="1"/>
  <c r="T187" i="1"/>
  <c r="AC187" i="1" s="1"/>
  <c r="AD187" i="1" s="1"/>
  <c r="R164" i="1"/>
  <c r="S164" i="1" s="1"/>
  <c r="AA145" i="1"/>
  <c r="AA125" i="1"/>
  <c r="AB125" i="1"/>
  <c r="AC125" i="1" s="1"/>
  <c r="AD125" i="1"/>
  <c r="R124" i="1"/>
  <c r="S124" i="1"/>
  <c r="AA119" i="1"/>
  <c r="AA118" i="1"/>
  <c r="AB118" i="1"/>
  <c r="AC118" i="1"/>
  <c r="AD118" i="1" s="1"/>
  <c r="R61" i="1"/>
  <c r="S61" i="1"/>
  <c r="AA35" i="1"/>
  <c r="AB35" i="1"/>
  <c r="AC35" i="1" s="1"/>
  <c r="AD35" i="1" s="1"/>
  <c r="AB15" i="1"/>
  <c r="T203" i="1"/>
  <c r="T193" i="1"/>
  <c r="R193" i="1"/>
  <c r="S193" i="1"/>
  <c r="AB177" i="1"/>
  <c r="R174" i="1"/>
  <c r="S174" i="1"/>
  <c r="R151" i="1"/>
  <c r="S151" i="1" s="1"/>
  <c r="R45" i="1"/>
  <c r="S45" i="1"/>
  <c r="AA31" i="1"/>
  <c r="AB26" i="1"/>
  <c r="AF23" i="1"/>
  <c r="AB19" i="1"/>
  <c r="AB17" i="1"/>
  <c r="AA135" i="1"/>
  <c r="AB135" i="1"/>
  <c r="AC135" i="1"/>
  <c r="AD135" i="1"/>
  <c r="AF135" i="1"/>
  <c r="T133" i="1"/>
  <c r="U133" i="1" s="1"/>
  <c r="R131" i="1"/>
  <c r="S131" i="1"/>
  <c r="R127" i="1"/>
  <c r="S127" i="1" s="1"/>
  <c r="AA120" i="1"/>
  <c r="R79" i="1"/>
  <c r="S79" i="1"/>
  <c r="AA77" i="1"/>
  <c r="R46" i="1"/>
  <c r="S46" i="1"/>
  <c r="R23" i="1"/>
  <c r="S23" i="1" s="1"/>
  <c r="R103" i="1"/>
  <c r="S103" i="1"/>
  <c r="R90" i="1"/>
  <c r="S90" i="1" s="1"/>
  <c r="R81" i="1"/>
  <c r="S81" i="1" s="1"/>
  <c r="R68" i="1"/>
  <c r="S68" i="1" s="1"/>
  <c r="AA30" i="1"/>
  <c r="AB30" i="1"/>
  <c r="AC30" i="1"/>
  <c r="AD30" i="1" s="1"/>
  <c r="AF30" i="1"/>
  <c r="AG30" i="1" s="1"/>
  <c r="AH30" i="1" s="1"/>
  <c r="R18" i="1"/>
  <c r="S18" i="1" s="1"/>
  <c r="AF69" i="1"/>
  <c r="AF314" i="1"/>
  <c r="AG306" i="1"/>
  <c r="AH306" i="1" s="1"/>
  <c r="AA137" i="1"/>
  <c r="AG505" i="1"/>
  <c r="AH505" i="1" s="1"/>
  <c r="AF230" i="1"/>
  <c r="AG406" i="1"/>
  <c r="AH406" i="1" s="1"/>
  <c r="AF532" i="1"/>
  <c r="AF94" i="1"/>
  <c r="AG94" i="1"/>
  <c r="AH94" i="1"/>
  <c r="AF486" i="1"/>
  <c r="AG486" i="1"/>
  <c r="AH486" i="1" s="1"/>
  <c r="AF218" i="1"/>
  <c r="AG218" i="1" s="1"/>
  <c r="AH218" i="1" s="1"/>
  <c r="AF202" i="1"/>
  <c r="AG202" i="1"/>
  <c r="AH202" i="1" s="1"/>
  <c r="AF158" i="1"/>
  <c r="AF80" i="1"/>
  <c r="AG80" i="1"/>
  <c r="AH80" i="1" s="1"/>
  <c r="AF190" i="1"/>
  <c r="AG226" i="1"/>
  <c r="AH226" i="1"/>
  <c r="AG183" i="1"/>
  <c r="AH183" i="1"/>
  <c r="AF548" i="1"/>
  <c r="AG548" i="1" s="1"/>
  <c r="AH548" i="1"/>
  <c r="AF288" i="1"/>
  <c r="AG288" i="1" s="1"/>
  <c r="AH288" i="1" s="1"/>
  <c r="AB119" i="1"/>
  <c r="AC119" i="1" s="1"/>
  <c r="AD119" i="1" s="1"/>
  <c r="AB83" i="1"/>
  <c r="AC83" i="1" s="1"/>
  <c r="AD83" i="1" s="1"/>
  <c r="AF547" i="1"/>
  <c r="AG547" i="1"/>
  <c r="AH547" i="1" s="1"/>
  <c r="AF108" i="1"/>
  <c r="AC269" i="1"/>
  <c r="AD269" i="1" s="1"/>
  <c r="U334" i="1"/>
  <c r="U349" i="1"/>
  <c r="U345" i="1"/>
  <c r="AB345" i="1"/>
  <c r="AC345" i="1"/>
  <c r="AD345" i="1" s="1"/>
  <c r="AF345" i="1" s="1"/>
  <c r="U274" i="1"/>
  <c r="AB274" i="1"/>
  <c r="AC274" i="1"/>
  <c r="AD274" i="1" s="1"/>
  <c r="AF274" i="1" s="1"/>
  <c r="AC556" i="1"/>
  <c r="AD556" i="1"/>
  <c r="U556" i="1"/>
  <c r="V557" i="1"/>
  <c r="T557" i="1"/>
  <c r="T553" i="1"/>
  <c r="AB553" i="1"/>
  <c r="AB247" i="1"/>
  <c r="U247" i="1"/>
  <c r="AC247" i="1"/>
  <c r="AD247" i="1" s="1"/>
  <c r="U42" i="1"/>
  <c r="AB42" i="1"/>
  <c r="AC42" i="1"/>
  <c r="AD42" i="1" s="1"/>
  <c r="T21" i="1"/>
  <c r="V21" i="1"/>
  <c r="AG541" i="1"/>
  <c r="AH541" i="1" s="1"/>
  <c r="AG506" i="1"/>
  <c r="AH506" i="1"/>
  <c r="AB186" i="1"/>
  <c r="U119" i="1"/>
  <c r="U421" i="1"/>
  <c r="AB183" i="1"/>
  <c r="U249" i="1"/>
  <c r="AF151" i="1"/>
  <c r="AG151" i="1"/>
  <c r="AH151" i="1"/>
  <c r="AG521" i="1"/>
  <c r="AH521" i="1" s="1"/>
  <c r="U63" i="1"/>
  <c r="AB63" i="1"/>
  <c r="AC63" i="1" s="1"/>
  <c r="AD63" i="1" s="1"/>
  <c r="AB176" i="1"/>
  <c r="T241" i="1"/>
  <c r="AC241" i="1"/>
  <c r="AD241" i="1"/>
  <c r="AF241" i="1"/>
  <c r="AG241" i="1" s="1"/>
  <c r="AH241" i="1" s="1"/>
  <c r="AB369" i="1"/>
  <c r="AC369" i="1"/>
  <c r="AD369" i="1" s="1"/>
  <c r="U369" i="1"/>
  <c r="AB383" i="1"/>
  <c r="AC383" i="1"/>
  <c r="AD383" i="1"/>
  <c r="AF383" i="1"/>
  <c r="U399" i="1"/>
  <c r="AB403" i="1"/>
  <c r="AC403" i="1" s="1"/>
  <c r="AD403" i="1" s="1"/>
  <c r="U415" i="1"/>
  <c r="AB113" i="1"/>
  <c r="AC113" i="1"/>
  <c r="AD113" i="1" s="1"/>
  <c r="U113" i="1"/>
  <c r="AB171" i="1"/>
  <c r="AC171" i="1"/>
  <c r="AD171" i="1"/>
  <c r="AF171" i="1" s="1"/>
  <c r="AB162" i="1"/>
  <c r="U162" i="1"/>
  <c r="AC162" i="1"/>
  <c r="AD162" i="1" s="1"/>
  <c r="U154" i="1"/>
  <c r="AC154" i="1"/>
  <c r="AD154" i="1" s="1"/>
  <c r="AF154" i="1" s="1"/>
  <c r="U251" i="1"/>
  <c r="AC251" i="1"/>
  <c r="AD251" i="1"/>
  <c r="U528" i="1"/>
  <c r="AC528" i="1"/>
  <c r="AD528" i="1"/>
  <c r="AB536" i="1"/>
  <c r="AC536" i="1"/>
  <c r="AD536" i="1" s="1"/>
  <c r="AC267" i="1"/>
  <c r="AD267" i="1" s="1"/>
  <c r="AF267" i="1" s="1"/>
  <c r="AB267" i="1"/>
  <c r="U518" i="1"/>
  <c r="AB518" i="1"/>
  <c r="AC518" i="1"/>
  <c r="AD518" i="1"/>
  <c r="U453" i="1"/>
  <c r="AB453" i="1"/>
  <c r="AC453" i="1" s="1"/>
  <c r="AD453" i="1" s="1"/>
  <c r="T501" i="1"/>
  <c r="AB295" i="1"/>
  <c r="U295" i="1"/>
  <c r="U96" i="1"/>
  <c r="AC96" i="1"/>
  <c r="AD96" i="1" s="1"/>
  <c r="AB519" i="1"/>
  <c r="AC519" i="1"/>
  <c r="AD519" i="1" s="1"/>
  <c r="U519" i="1"/>
  <c r="AC261" i="1"/>
  <c r="AD261" i="1"/>
  <c r="U261" i="1"/>
  <c r="U330" i="1"/>
  <c r="T464" i="1"/>
  <c r="U464" i="1" s="1"/>
  <c r="AB479" i="1"/>
  <c r="AC479" i="1"/>
  <c r="AD479" i="1"/>
  <c r="AF479" i="1" s="1"/>
  <c r="AG479" i="1" s="1"/>
  <c r="AH479" i="1" s="1"/>
  <c r="AF554" i="1"/>
  <c r="U448" i="1"/>
  <c r="AB448" i="1"/>
  <c r="AC448" i="1"/>
  <c r="AD448" i="1" s="1"/>
  <c r="U510" i="1"/>
  <c r="AC510" i="1"/>
  <c r="AD510" i="1" s="1"/>
  <c r="AC282" i="1"/>
  <c r="AD282" i="1"/>
  <c r="AF282" i="1" s="1"/>
  <c r="AG282" i="1" s="1"/>
  <c r="AB282" i="1"/>
  <c r="T524" i="1"/>
  <c r="AB524" i="1" s="1"/>
  <c r="V524" i="1"/>
  <c r="AA451" i="1"/>
  <c r="AB451" i="1" s="1"/>
  <c r="AC451" i="1" s="1"/>
  <c r="AD451" i="1" s="1"/>
  <c r="AF451" i="1" s="1"/>
  <c r="T412" i="1"/>
  <c r="AA399" i="1"/>
  <c r="V365" i="1"/>
  <c r="T365" i="1"/>
  <c r="T259" i="1"/>
  <c r="AC259" i="1" s="1"/>
  <c r="AD259" i="1" s="1"/>
  <c r="AB259" i="1"/>
  <c r="T145" i="1"/>
  <c r="AA132" i="1"/>
  <c r="AB132" i="1"/>
  <c r="AC132" i="1" s="1"/>
  <c r="AD132" i="1"/>
  <c r="AF132" i="1" s="1"/>
  <c r="AA128" i="1"/>
  <c r="AB128" i="1" s="1"/>
  <c r="AC128" i="1" s="1"/>
  <c r="AD128" i="1" s="1"/>
  <c r="AA124" i="1"/>
  <c r="AB124" i="1"/>
  <c r="AC124" i="1" s="1"/>
  <c r="AD124" i="1"/>
  <c r="AF124" i="1" s="1"/>
  <c r="AG124" i="1" s="1"/>
  <c r="AH124" i="1" s="1"/>
  <c r="AE114" i="1"/>
  <c r="AA114" i="1"/>
  <c r="AB114" i="1" s="1"/>
  <c r="AC114" i="1" s="1"/>
  <c r="AD114" i="1" s="1"/>
  <c r="T79" i="1"/>
  <c r="V31" i="1"/>
  <c r="T31" i="1"/>
  <c r="AG217" i="1"/>
  <c r="AH217" i="1"/>
  <c r="AF304" i="1"/>
  <c r="U315" i="1"/>
  <c r="U132" i="1"/>
  <c r="AB120" i="1"/>
  <c r="AC120" i="1"/>
  <c r="AD120" i="1"/>
  <c r="AB48" i="1"/>
  <c r="AC48" i="1"/>
  <c r="AD48" i="1"/>
  <c r="AF48" i="1" s="1"/>
  <c r="AG477" i="1"/>
  <c r="AH477" i="1" s="1"/>
  <c r="U244" i="1"/>
  <c r="AC236" i="1"/>
  <c r="AD236" i="1"/>
  <c r="AC232" i="1"/>
  <c r="AD232" i="1" s="1"/>
  <c r="AC228" i="1"/>
  <c r="AD228" i="1" s="1"/>
  <c r="AC224" i="1"/>
  <c r="AD224" i="1"/>
  <c r="AF224" i="1" s="1"/>
  <c r="AC220" i="1"/>
  <c r="AD220" i="1" s="1"/>
  <c r="AC212" i="1"/>
  <c r="AD212" i="1"/>
  <c r="AF212" i="1" s="1"/>
  <c r="AC184" i="1"/>
  <c r="AD184" i="1" s="1"/>
  <c r="AC180" i="1"/>
  <c r="AD180" i="1" s="1"/>
  <c r="AF180" i="1" s="1"/>
  <c r="AG180" i="1" s="1"/>
  <c r="AH180" i="1" s="1"/>
  <c r="AB73" i="1"/>
  <c r="AC73" i="1"/>
  <c r="AD73" i="1" s="1"/>
  <c r="AF73" i="1" s="1"/>
  <c r="AB52" i="1"/>
  <c r="AC52" i="1" s="1"/>
  <c r="AD52" i="1"/>
  <c r="AF535" i="1"/>
  <c r="AG535" i="1" s="1"/>
  <c r="AH535" i="1" s="1"/>
  <c r="AC387" i="1"/>
  <c r="AD387" i="1"/>
  <c r="U387" i="1"/>
  <c r="U373" i="1"/>
  <c r="U269" i="1"/>
  <c r="AG172" i="1"/>
  <c r="AH172" i="1" s="1"/>
  <c r="U155" i="1"/>
  <c r="AC249" i="1"/>
  <c r="AD249" i="1"/>
  <c r="AF249" i="1"/>
  <c r="AF294" i="1"/>
  <c r="AG294" i="1"/>
  <c r="AH294" i="1" s="1"/>
  <c r="AG552" i="1"/>
  <c r="AH552" i="1"/>
  <c r="AB399" i="1"/>
  <c r="AC399" i="1"/>
  <c r="AD399" i="1"/>
  <c r="AF399" i="1" s="1"/>
  <c r="AF533" i="1"/>
  <c r="AG533" i="1" s="1"/>
  <c r="AH533" i="1" s="1"/>
  <c r="AF517" i="1"/>
  <c r="AG517" i="1"/>
  <c r="AH517" i="1" s="1"/>
  <c r="AB54" i="1"/>
  <c r="AF159" i="1"/>
  <c r="AG159" i="1" s="1"/>
  <c r="AH159" i="1" s="1"/>
  <c r="U171" i="1"/>
  <c r="AB38" i="1"/>
  <c r="AB18" i="1"/>
  <c r="U18" i="1"/>
  <c r="AG18" i="1"/>
  <c r="AH18" i="1" s="1"/>
  <c r="AC18" i="1"/>
  <c r="AD18" i="1"/>
  <c r="V133" i="1"/>
  <c r="AG252" i="1"/>
  <c r="AH252" i="1"/>
  <c r="AB243" i="1"/>
  <c r="AB245" i="1"/>
  <c r="U245" i="1"/>
  <c r="AG245" i="1"/>
  <c r="AH245" i="1" s="1"/>
  <c r="AA401" i="1"/>
  <c r="AB401" i="1"/>
  <c r="AC401" i="1" s="1"/>
  <c r="AD401" i="1" s="1"/>
  <c r="U440" i="1"/>
  <c r="U397" i="1"/>
  <c r="AB375" i="1"/>
  <c r="AC375" i="1"/>
  <c r="AD375" i="1" s="1"/>
  <c r="U308" i="1"/>
  <c r="AG308" i="1"/>
  <c r="AH308" i="1" s="1"/>
  <c r="AB308" i="1"/>
  <c r="V247" i="1"/>
  <c r="AC280" i="1"/>
  <c r="AD280" i="1"/>
  <c r="AF280" i="1" s="1"/>
  <c r="AG280" i="1" s="1"/>
  <c r="AH280" i="1" s="1"/>
  <c r="U469" i="1"/>
  <c r="AB469" i="1"/>
  <c r="AC469" i="1"/>
  <c r="AD469" i="1" s="1"/>
  <c r="AC148" i="1"/>
  <c r="AD148" i="1"/>
  <c r="AB556" i="1"/>
  <c r="U55" i="1"/>
  <c r="AB55" i="1"/>
  <c r="AC55" i="1" s="1"/>
  <c r="AD55" i="1" s="1"/>
  <c r="U559" i="1"/>
  <c r="AB559" i="1"/>
  <c r="AC559" i="1"/>
  <c r="AD559" i="1" s="1"/>
  <c r="AF559" i="1" s="1"/>
  <c r="AG559" i="1" s="1"/>
  <c r="AH559" i="1" s="1"/>
  <c r="AC175" i="1"/>
  <c r="AD175" i="1"/>
  <c r="AF175" i="1" s="1"/>
  <c r="AG175" i="1"/>
  <c r="AH175" i="1" s="1"/>
  <c r="AB175" i="1"/>
  <c r="U175" i="1"/>
  <c r="U548" i="1"/>
  <c r="AB548" i="1"/>
  <c r="T562" i="1"/>
  <c r="V562" i="1"/>
  <c r="AB560" i="1"/>
  <c r="T525" i="1"/>
  <c r="AB525" i="1" s="1"/>
  <c r="V525" i="1"/>
  <c r="T522" i="1"/>
  <c r="AB522" i="1"/>
  <c r="AC493" i="1"/>
  <c r="AD493" i="1" s="1"/>
  <c r="T487" i="1"/>
  <c r="U487" i="1" s="1"/>
  <c r="AB487" i="1"/>
  <c r="V485" i="1"/>
  <c r="T485" i="1"/>
  <c r="AA482" i="1"/>
  <c r="AA478" i="1"/>
  <c r="AB478" i="1"/>
  <c r="AC478" i="1"/>
  <c r="AD478" i="1"/>
  <c r="AG478" i="1" s="1"/>
  <c r="AH478" i="1" s="1"/>
  <c r="AF478" i="1"/>
  <c r="T475" i="1"/>
  <c r="V475" i="1"/>
  <c r="AA439" i="1"/>
  <c r="AB439" i="1"/>
  <c r="AC439" i="1"/>
  <c r="AD439" i="1" s="1"/>
  <c r="T438" i="1"/>
  <c r="V434" i="1"/>
  <c r="T434" i="1"/>
  <c r="AA434" i="1"/>
  <c r="AA430" i="1"/>
  <c r="AB430" i="1" s="1"/>
  <c r="AC430" i="1" s="1"/>
  <c r="AD430" i="1" s="1"/>
  <c r="AA415" i="1"/>
  <c r="AB415" i="1"/>
  <c r="AC415" i="1" s="1"/>
  <c r="AD415" i="1"/>
  <c r="V372" i="1"/>
  <c r="T372" i="1"/>
  <c r="AB372" i="1" s="1"/>
  <c r="T348" i="1"/>
  <c r="V348" i="1"/>
  <c r="AG287" i="1"/>
  <c r="AH287" i="1"/>
  <c r="U43" i="1"/>
  <c r="AB43" i="1"/>
  <c r="AC43" i="1" s="1"/>
  <c r="AD43" i="1" s="1"/>
  <c r="AF43" i="1" s="1"/>
  <c r="U77" i="1"/>
  <c r="AB77" i="1"/>
  <c r="AC77" i="1" s="1"/>
  <c r="AD77" i="1" s="1"/>
  <c r="AB374" i="1"/>
  <c r="AC374" i="1" s="1"/>
  <c r="AD374" i="1"/>
  <c r="AB97" i="1"/>
  <c r="AC97" i="1"/>
  <c r="AD97" i="1" s="1"/>
  <c r="U529" i="1"/>
  <c r="AC529" i="1"/>
  <c r="AD529" i="1" s="1"/>
  <c r="AB312" i="1"/>
  <c r="AC312" i="1"/>
  <c r="AD312" i="1"/>
  <c r="U312" i="1"/>
  <c r="U288" i="1"/>
  <c r="V404" i="1"/>
  <c r="T404" i="1"/>
  <c r="AA404" i="1"/>
  <c r="T396" i="1"/>
  <c r="T382" i="1"/>
  <c r="V246" i="1"/>
  <c r="T246" i="1"/>
  <c r="T163" i="1"/>
  <c r="AB163" i="1" s="1"/>
  <c r="U163" i="1"/>
  <c r="AA136" i="1"/>
  <c r="U71" i="1"/>
  <c r="AA133" i="1"/>
  <c r="V129" i="1"/>
  <c r="T129" i="1"/>
  <c r="AB129" i="1" s="1"/>
  <c r="AA129" i="1"/>
  <c r="AB127" i="1"/>
  <c r="AC127" i="1"/>
  <c r="AD127" i="1"/>
  <c r="AF127" i="1"/>
  <c r="AB133" i="1"/>
  <c r="AC133" i="1" s="1"/>
  <c r="AD133" i="1" s="1"/>
  <c r="U120" i="1"/>
  <c r="AC318" i="1"/>
  <c r="AD318" i="1"/>
  <c r="AC54" i="1"/>
  <c r="AD54" i="1"/>
  <c r="AF54" i="1" s="1"/>
  <c r="U398" i="1"/>
  <c r="AB236" i="1"/>
  <c r="AB232" i="1"/>
  <c r="AB228" i="1"/>
  <c r="AB224" i="1"/>
  <c r="AB220" i="1"/>
  <c r="AB212" i="1"/>
  <c r="AB204" i="1"/>
  <c r="AB184" i="1"/>
  <c r="AB180" i="1"/>
  <c r="U83" i="1"/>
  <c r="U123" i="1"/>
  <c r="AC417" i="1"/>
  <c r="AD417" i="1" s="1"/>
  <c r="AF417" i="1" s="1"/>
  <c r="AG417" i="1"/>
  <c r="AH417" i="1" s="1"/>
  <c r="U385" i="1"/>
  <c r="U437" i="1"/>
  <c r="AB328" i="1"/>
  <c r="AC328" i="1"/>
  <c r="AD328" i="1" s="1"/>
  <c r="AF22" i="1"/>
  <c r="AG22" i="1"/>
  <c r="AH22" i="1" s="1"/>
  <c r="AG555" i="1"/>
  <c r="AH555" i="1" s="1"/>
  <c r="AC295" i="1"/>
  <c r="AD295" i="1"/>
  <c r="AG284" i="1"/>
  <c r="AH284" i="1"/>
  <c r="AF86" i="1"/>
  <c r="AB461" i="1"/>
  <c r="AC461" i="1"/>
  <c r="AD461" i="1" s="1"/>
  <c r="U282" i="1"/>
  <c r="AB528" i="1"/>
  <c r="AG152" i="1"/>
  <c r="AH152" i="1" s="1"/>
  <c r="AF14" i="1"/>
  <c r="AG14" i="1"/>
  <c r="AH14" i="1" s="1"/>
  <c r="U24" i="1"/>
  <c r="AG24" i="1"/>
  <c r="AH24" i="1" s="1"/>
  <c r="AB44" i="1"/>
  <c r="AC44" i="1" s="1"/>
  <c r="AD44" i="1" s="1"/>
  <c r="AB51" i="1"/>
  <c r="AC51" i="1" s="1"/>
  <c r="AD51" i="1" s="1"/>
  <c r="AF51" i="1" s="1"/>
  <c r="T131" i="1"/>
  <c r="AB131" i="1" s="1"/>
  <c r="U134" i="1"/>
  <c r="AB134" i="1"/>
  <c r="AC134" i="1"/>
  <c r="AD134" i="1"/>
  <c r="T136" i="1"/>
  <c r="AB136" i="1" s="1"/>
  <c r="AB99" i="1"/>
  <c r="AC99" i="1"/>
  <c r="AD99" i="1" s="1"/>
  <c r="V183" i="1"/>
  <c r="AB445" i="1"/>
  <c r="AC445" i="1"/>
  <c r="AD445" i="1"/>
  <c r="AF445" i="1" s="1"/>
  <c r="U411" i="1"/>
  <c r="U97" i="1"/>
  <c r="U103" i="1"/>
  <c r="AB103" i="1"/>
  <c r="AC103" i="1"/>
  <c r="AD103" i="1"/>
  <c r="AF103" i="1" s="1"/>
  <c r="AG103" i="1" s="1"/>
  <c r="AH103" i="1" s="1"/>
  <c r="U158" i="1"/>
  <c r="AG158" i="1" s="1"/>
  <c r="AH158" i="1" s="1"/>
  <c r="AB158" i="1"/>
  <c r="T248" i="1"/>
  <c r="U248" i="1" s="1"/>
  <c r="U280" i="1"/>
  <c r="T520" i="1"/>
  <c r="AB520" i="1" s="1"/>
  <c r="U109" i="1"/>
  <c r="AB109" i="1"/>
  <c r="AC109" i="1"/>
  <c r="AD109" i="1" s="1"/>
  <c r="U350" i="1"/>
  <c r="U326" i="1"/>
  <c r="AB326" i="1"/>
  <c r="AC326" i="1"/>
  <c r="AD326" i="1"/>
  <c r="AF326" i="1"/>
  <c r="AC539" i="1"/>
  <c r="AD539" i="1" s="1"/>
  <c r="AC263" i="1"/>
  <c r="AD263" i="1"/>
  <c r="AF263" i="1"/>
  <c r="AB263" i="1"/>
  <c r="U307" i="1"/>
  <c r="AC307" i="1"/>
  <c r="AD307" i="1"/>
  <c r="AF561" i="1"/>
  <c r="AG561" i="1" s="1"/>
  <c r="AH561" i="1" s="1"/>
  <c r="AC169" i="1"/>
  <c r="AD169" i="1" s="1"/>
  <c r="AB169" i="1"/>
  <c r="U452" i="1"/>
  <c r="U533" i="1"/>
  <c r="AB533" i="1"/>
  <c r="U544" i="1"/>
  <c r="AH544" i="1"/>
  <c r="AB544" i="1"/>
  <c r="U320" i="1"/>
  <c r="AB320" i="1"/>
  <c r="AC320" i="1"/>
  <c r="AD320" i="1"/>
  <c r="AB104" i="1"/>
  <c r="U104" i="1"/>
  <c r="AC104" i="1"/>
  <c r="AD104" i="1"/>
  <c r="U530" i="1"/>
  <c r="AB530" i="1"/>
  <c r="AC530" i="1"/>
  <c r="AD530" i="1"/>
  <c r="U558" i="1"/>
  <c r="AB558" i="1"/>
  <c r="AC558" i="1"/>
  <c r="AD558" i="1"/>
  <c r="R558" i="1"/>
  <c r="S558" i="1"/>
  <c r="V546" i="1"/>
  <c r="T546" i="1"/>
  <c r="T545" i="1"/>
  <c r="AC545" i="1" s="1"/>
  <c r="AD545" i="1" s="1"/>
  <c r="AB510" i="1"/>
  <c r="T502" i="1"/>
  <c r="AB502" i="1"/>
  <c r="V498" i="1"/>
  <c r="T498" i="1"/>
  <c r="AC498" i="1" s="1"/>
  <c r="AD498" i="1" s="1"/>
  <c r="AF498" i="1" s="1"/>
  <c r="V492" i="1"/>
  <c r="T492" i="1"/>
  <c r="U492" i="1" s="1"/>
  <c r="AA492" i="1"/>
  <c r="T491" i="1"/>
  <c r="V388" i="1"/>
  <c r="T388" i="1"/>
  <c r="AB388" i="1" s="1"/>
  <c r="AC388" i="1"/>
  <c r="T380" i="1"/>
  <c r="U380" i="1" s="1"/>
  <c r="AB156" i="1"/>
  <c r="U451" i="1"/>
  <c r="AB541" i="1"/>
  <c r="U150" i="1"/>
  <c r="U515" i="1"/>
  <c r="AB515" i="1"/>
  <c r="AC515" i="1"/>
  <c r="AD515" i="1" s="1"/>
  <c r="AF515" i="1" s="1"/>
  <c r="AB563" i="1"/>
  <c r="R563" i="1"/>
  <c r="S563" i="1" s="1"/>
  <c r="R561" i="1"/>
  <c r="S561" i="1" s="1"/>
  <c r="AB557" i="1"/>
  <c r="V549" i="1"/>
  <c r="T549" i="1"/>
  <c r="T537" i="1"/>
  <c r="V537" i="1"/>
  <c r="V523" i="1"/>
  <c r="T523" i="1"/>
  <c r="U523" i="1" s="1"/>
  <c r="AB490" i="1"/>
  <c r="T488" i="1"/>
  <c r="U488" i="1" s="1"/>
  <c r="V484" i="1"/>
  <c r="T484" i="1"/>
  <c r="U484" i="1"/>
  <c r="AA484" i="1"/>
  <c r="AA483" i="1"/>
  <c r="AA474" i="1"/>
  <c r="AB474" i="1" s="1"/>
  <c r="AC474" i="1"/>
  <c r="AD474" i="1" s="1"/>
  <c r="V466" i="1"/>
  <c r="T466" i="1"/>
  <c r="AA458" i="1"/>
  <c r="AB458" i="1" s="1"/>
  <c r="AC458" i="1"/>
  <c r="AD458" i="1" s="1"/>
  <c r="AF458" i="1" s="1"/>
  <c r="AA457" i="1"/>
  <c r="AB457" i="1" s="1"/>
  <c r="AC457" i="1" s="1"/>
  <c r="AD457" i="1" s="1"/>
  <c r="AA452" i="1"/>
  <c r="AB452" i="1"/>
  <c r="AC452" i="1"/>
  <c r="AD452" i="1"/>
  <c r="AF452" i="1" s="1"/>
  <c r="R442" i="1"/>
  <c r="S442" i="1" s="1"/>
  <c r="R428" i="1"/>
  <c r="S428" i="1"/>
  <c r="T324" i="1"/>
  <c r="AB324" i="1"/>
  <c r="AB360" i="1"/>
  <c r="AC360" i="1" s="1"/>
  <c r="AD360" i="1" s="1"/>
  <c r="U465" i="1"/>
  <c r="AC465" i="1"/>
  <c r="AD465" i="1"/>
  <c r="AF465" i="1" s="1"/>
  <c r="U329" i="1"/>
  <c r="AG329" i="1" s="1"/>
  <c r="AH329" i="1" s="1"/>
  <c r="AB329" i="1"/>
  <c r="U339" i="1"/>
  <c r="AC339" i="1"/>
  <c r="AD339" i="1"/>
  <c r="V540" i="1"/>
  <c r="T540" i="1"/>
  <c r="AB540" i="1" s="1"/>
  <c r="T496" i="1"/>
  <c r="AA494" i="1"/>
  <c r="AB494" i="1"/>
  <c r="AA489" i="1"/>
  <c r="AB489" i="1" s="1"/>
  <c r="AC489" i="1"/>
  <c r="AD489" i="1" s="1"/>
  <c r="V480" i="1"/>
  <c r="T480" i="1"/>
  <c r="AA463" i="1"/>
  <c r="AB463" i="1"/>
  <c r="AC463" i="1"/>
  <c r="AD463" i="1"/>
  <c r="AG463" i="1" s="1"/>
  <c r="AH463" i="1" s="1"/>
  <c r="AF463" i="1"/>
  <c r="V316" i="1"/>
  <c r="T316" i="1"/>
  <c r="V298" i="1"/>
  <c r="T298" i="1"/>
  <c r="AB296" i="1"/>
  <c r="AC296" i="1"/>
  <c r="AD296" i="1"/>
  <c r="U296" i="1"/>
  <c r="T272" i="1"/>
  <c r="AB272" i="1" s="1"/>
  <c r="AC305" i="1"/>
  <c r="AD305" i="1" s="1"/>
  <c r="AC157" i="1"/>
  <c r="AD157" i="1"/>
  <c r="R492" i="1"/>
  <c r="S492" i="1"/>
  <c r="T513" i="1"/>
  <c r="V497" i="1"/>
  <c r="T497" i="1"/>
  <c r="AB497" i="1" s="1"/>
  <c r="T490" i="1"/>
  <c r="U490" i="1" s="1"/>
  <c r="R421" i="1"/>
  <c r="S421" i="1"/>
  <c r="T270" i="1"/>
  <c r="AC270" i="1" s="1"/>
  <c r="AD270" i="1" s="1"/>
  <c r="U270" i="1"/>
  <c r="V270" i="1"/>
  <c r="R344" i="1"/>
  <c r="S344" i="1"/>
  <c r="R322" i="1"/>
  <c r="S322" i="1"/>
  <c r="R251" i="1"/>
  <c r="S251" i="1"/>
  <c r="T264" i="1"/>
  <c r="AC264" i="1" s="1"/>
  <c r="AD264" i="1" s="1"/>
  <c r="AF264" i="1" s="1"/>
  <c r="AA150" i="1"/>
  <c r="AB150" i="1"/>
  <c r="AC150" i="1"/>
  <c r="AD150" i="1" s="1"/>
  <c r="R163" i="1"/>
  <c r="S163" i="1" s="1"/>
  <c r="AA146" i="1"/>
  <c r="AB146" i="1"/>
  <c r="AC146" i="1"/>
  <c r="AD146" i="1"/>
  <c r="AA141" i="1"/>
  <c r="AB141" i="1" s="1"/>
  <c r="AC141" i="1" s="1"/>
  <c r="AD141" i="1" s="1"/>
  <c r="R153" i="1"/>
  <c r="S153" i="1" s="1"/>
  <c r="V147" i="1"/>
  <c r="T147" i="1"/>
  <c r="R144" i="1"/>
  <c r="S144" i="1"/>
  <c r="R101" i="1"/>
  <c r="S101" i="1"/>
  <c r="AA57" i="1"/>
  <c r="AB57" i="1" s="1"/>
  <c r="AC57" i="1" s="1"/>
  <c r="AD57" i="1" s="1"/>
  <c r="AF57" i="1" s="1"/>
  <c r="U203" i="1"/>
  <c r="AC203" i="1"/>
  <c r="AD203" i="1" s="1"/>
  <c r="AF203" i="1" s="1"/>
  <c r="AB47" i="1"/>
  <c r="AC47" i="1" s="1"/>
  <c r="AD47" i="1" s="1"/>
  <c r="AF126" i="1"/>
  <c r="AG126" i="1" s="1"/>
  <c r="AH126" i="1"/>
  <c r="U352" i="1"/>
  <c r="U402" i="1"/>
  <c r="AG402" i="1" s="1"/>
  <c r="AH402" i="1" s="1"/>
  <c r="AB402" i="1"/>
  <c r="AC402" i="1" s="1"/>
  <c r="AB208" i="1"/>
  <c r="AC208" i="1"/>
  <c r="AD208" i="1"/>
  <c r="AB193" i="1"/>
  <c r="U187" i="1"/>
  <c r="AB187" i="1"/>
  <c r="U243" i="1"/>
  <c r="U278" i="1"/>
  <c r="AC278" i="1"/>
  <c r="AD278" i="1"/>
  <c r="AF278" i="1" s="1"/>
  <c r="AG278" i="1" s="1"/>
  <c r="AH278" i="1" s="1"/>
  <c r="AB278" i="1"/>
  <c r="U268" i="1"/>
  <c r="AC275" i="1"/>
  <c r="AD275" i="1" s="1"/>
  <c r="AG275" i="1" s="1"/>
  <c r="AH275" i="1" s="1"/>
  <c r="AC191" i="1"/>
  <c r="AD191" i="1"/>
  <c r="AF191" i="1" s="1"/>
  <c r="AB352" i="1"/>
  <c r="AC352" i="1"/>
  <c r="AD352" i="1" s="1"/>
  <c r="AF352" i="1" s="1"/>
  <c r="U407" i="1"/>
  <c r="U516" i="1"/>
  <c r="AC516" i="1"/>
  <c r="AD516" i="1" s="1"/>
  <c r="AF223" i="1"/>
  <c r="U341" i="1"/>
  <c r="U356" i="1"/>
  <c r="AF188" i="1"/>
  <c r="AG188" i="1"/>
  <c r="AH188" i="1" s="1"/>
  <c r="U286" i="1"/>
  <c r="U526" i="1"/>
  <c r="AC526" i="1"/>
  <c r="AD526" i="1"/>
  <c r="AF526" i="1" s="1"/>
  <c r="AB526" i="1"/>
  <c r="AF368" i="1"/>
  <c r="AG368" i="1"/>
  <c r="AH368" i="1" s="1"/>
  <c r="AF229" i="1"/>
  <c r="AG229" i="1"/>
  <c r="AH229" i="1" s="1"/>
  <c r="AC476" i="1"/>
  <c r="AD476" i="1" s="1"/>
  <c r="AF473" i="1"/>
  <c r="AG473" i="1"/>
  <c r="AH473" i="1" s="1"/>
  <c r="AF323" i="1"/>
  <c r="U343" i="1"/>
  <c r="AB343" i="1"/>
  <c r="AC343" i="1"/>
  <c r="AD343" i="1" s="1"/>
  <c r="AF343" i="1"/>
  <c r="AF413" i="1"/>
  <c r="AG413" i="1"/>
  <c r="AH413" i="1"/>
  <c r="AG205" i="1"/>
  <c r="AH205" i="1"/>
  <c r="U511" i="1"/>
  <c r="AF211" i="1"/>
  <c r="AF27" i="1"/>
  <c r="AG27" i="1" s="1"/>
  <c r="AH27" i="1" s="1"/>
  <c r="AB203" i="1"/>
  <c r="U327" i="1"/>
  <c r="AC327" i="1"/>
  <c r="AD327" i="1" s="1"/>
  <c r="AB260" i="1"/>
  <c r="AC507" i="1"/>
  <c r="AD507" i="1" s="1"/>
  <c r="U507" i="1"/>
  <c r="U353" i="1"/>
  <c r="AB353" i="1"/>
  <c r="AC353" i="1"/>
  <c r="AD353" i="1"/>
  <c r="AF353" i="1" s="1"/>
  <c r="AF227" i="1"/>
  <c r="AG227" i="1"/>
  <c r="AH227" i="1"/>
  <c r="U370" i="1"/>
  <c r="U508" i="1"/>
  <c r="AC508" i="1"/>
  <c r="AD508" i="1"/>
  <c r="AF508" i="1" s="1"/>
  <c r="AG508" i="1" s="1"/>
  <c r="AH508" i="1" s="1"/>
  <c r="AG57" i="1"/>
  <c r="AH57" i="1"/>
  <c r="AF150" i="1"/>
  <c r="AG127" i="1"/>
  <c r="AH127" i="1" s="1"/>
  <c r="AF120" i="1"/>
  <c r="AC513" i="1"/>
  <c r="AD513" i="1" s="1"/>
  <c r="AF513" i="1" s="1"/>
  <c r="U513" i="1"/>
  <c r="U491" i="1"/>
  <c r="AF134" i="1"/>
  <c r="AF295" i="1"/>
  <c r="AC485" i="1"/>
  <c r="AD485" i="1"/>
  <c r="AF485" i="1"/>
  <c r="U562" i="1"/>
  <c r="AC562" i="1"/>
  <c r="AD562" i="1" s="1"/>
  <c r="AF562" i="1" s="1"/>
  <c r="AG562" i="1" s="1"/>
  <c r="AH562" i="1" s="1"/>
  <c r="AC490" i="1"/>
  <c r="AD490" i="1" s="1"/>
  <c r="AF490" i="1" s="1"/>
  <c r="U272" i="1"/>
  <c r="AC540" i="1"/>
  <c r="AD540" i="1" s="1"/>
  <c r="AC484" i="1"/>
  <c r="AD484" i="1"/>
  <c r="AF484" i="1"/>
  <c r="AB484" i="1"/>
  <c r="U388" i="1"/>
  <c r="AD388" i="1"/>
  <c r="AF388" i="1" s="1"/>
  <c r="U525" i="1"/>
  <c r="AF387" i="1"/>
  <c r="AG387" i="1"/>
  <c r="AH387" i="1" s="1"/>
  <c r="AF369" i="1"/>
  <c r="U79" i="1"/>
  <c r="U145" i="1"/>
  <c r="AF113" i="1"/>
  <c r="AG113" i="1"/>
  <c r="AH113" i="1"/>
  <c r="AF556" i="1"/>
  <c r="U497" i="1"/>
  <c r="AC497" i="1"/>
  <c r="AD497" i="1" s="1"/>
  <c r="AG497" i="1" s="1"/>
  <c r="AH497" i="1" s="1"/>
  <c r="U324" i="1"/>
  <c r="AC324" i="1"/>
  <c r="AD324" i="1"/>
  <c r="AF324" i="1" s="1"/>
  <c r="AG324" i="1"/>
  <c r="AH324" i="1" s="1"/>
  <c r="AF530" i="1"/>
  <c r="AG530" i="1"/>
  <c r="AH530" i="1"/>
  <c r="AB248" i="1"/>
  <c r="AC248" i="1"/>
  <c r="AD248" i="1" s="1"/>
  <c r="AC163" i="1"/>
  <c r="AD163" i="1"/>
  <c r="U404" i="1"/>
  <c r="AB79" i="1"/>
  <c r="AC79" i="1"/>
  <c r="AD79" i="1"/>
  <c r="AF79" i="1"/>
  <c r="AF528" i="1"/>
  <c r="AG528" i="1"/>
  <c r="AH528" i="1" s="1"/>
  <c r="AB21" i="1"/>
  <c r="U21" i="1"/>
  <c r="AC21" i="1"/>
  <c r="AD21" i="1"/>
  <c r="U557" i="1"/>
  <c r="AC557" i="1"/>
  <c r="AD557" i="1" s="1"/>
  <c r="AB466" i="1"/>
  <c r="AC466" i="1"/>
  <c r="AD466" i="1"/>
  <c r="U466" i="1"/>
  <c r="U537" i="1"/>
  <c r="AB537" i="1"/>
  <c r="AC537" i="1"/>
  <c r="AD537" i="1"/>
  <c r="AB498" i="1"/>
  <c r="AC546" i="1"/>
  <c r="AD546" i="1"/>
  <c r="U520" i="1"/>
  <c r="AC520" i="1"/>
  <c r="AD520" i="1" s="1"/>
  <c r="AG249" i="1"/>
  <c r="AH249" i="1"/>
  <c r="AF261" i="1"/>
  <c r="U298" i="1"/>
  <c r="AB298" i="1"/>
  <c r="AC298" i="1"/>
  <c r="AD298" i="1"/>
  <c r="AC523" i="1"/>
  <c r="AD523" i="1" s="1"/>
  <c r="AC549" i="1"/>
  <c r="AD549" i="1"/>
  <c r="AF549" i="1" s="1"/>
  <c r="AB549" i="1"/>
  <c r="U549" i="1"/>
  <c r="AG451" i="1"/>
  <c r="AH451" i="1" s="1"/>
  <c r="AB513" i="1"/>
  <c r="AB562" i="1"/>
  <c r="AF169" i="1"/>
  <c r="AG169" i="1" s="1"/>
  <c r="AH169" i="1" s="1"/>
  <c r="U382" i="1"/>
  <c r="U475" i="1"/>
  <c r="AC475" i="1"/>
  <c r="AD475" i="1" s="1"/>
  <c r="AF475" i="1" s="1"/>
  <c r="AB475" i="1"/>
  <c r="AC553" i="1"/>
  <c r="AD553" i="1" s="1"/>
  <c r="U553" i="1"/>
  <c r="AC316" i="1"/>
  <c r="AD316" i="1" s="1"/>
  <c r="AG316" i="1" s="1"/>
  <c r="AH316" i="1" s="1"/>
  <c r="AB496" i="1"/>
  <c r="AF339" i="1"/>
  <c r="AG339" i="1" s="1"/>
  <c r="AH339" i="1" s="1"/>
  <c r="AB491" i="1"/>
  <c r="AC491" i="1"/>
  <c r="AD491" i="1"/>
  <c r="AC502" i="1"/>
  <c r="AD502" i="1" s="1"/>
  <c r="U502" i="1"/>
  <c r="AB246" i="1"/>
  <c r="AC246" i="1"/>
  <c r="AD246" i="1" s="1"/>
  <c r="U246" i="1"/>
  <c r="U396" i="1"/>
  <c r="AC487" i="1"/>
  <c r="AD487" i="1"/>
  <c r="U522" i="1"/>
  <c r="AG522" i="1" s="1"/>
  <c r="AH522" i="1" s="1"/>
  <c r="AC522" i="1"/>
  <c r="AD522" i="1" s="1"/>
  <c r="AF18" i="1"/>
  <c r="AF228" i="1"/>
  <c r="AG228" i="1" s="1"/>
  <c r="AH228" i="1" s="1"/>
  <c r="U31" i="1"/>
  <c r="U259" i="1"/>
  <c r="U365" i="1"/>
  <c r="U412" i="1"/>
  <c r="AF510" i="1"/>
  <c r="AB464" i="1"/>
  <c r="AC464" i="1"/>
  <c r="AD464" i="1"/>
  <c r="AF464" i="1" s="1"/>
  <c r="AG464" i="1" s="1"/>
  <c r="AH464" i="1"/>
  <c r="AC501" i="1"/>
  <c r="AD501" i="1"/>
  <c r="AB501" i="1"/>
  <c r="U501" i="1"/>
  <c r="AF518" i="1"/>
  <c r="AG518" i="1"/>
  <c r="AH518" i="1" s="1"/>
  <c r="U241" i="1"/>
  <c r="AB241" i="1"/>
  <c r="AF349" i="1"/>
  <c r="AG349" i="1" s="1"/>
  <c r="AH349" i="1" s="1"/>
  <c r="AF516" i="1"/>
  <c r="AG516" i="1"/>
  <c r="AH516" i="1" s="1"/>
  <c r="AG526" i="1"/>
  <c r="AH526" i="1"/>
  <c r="AF275" i="1"/>
  <c r="AF243" i="1"/>
  <c r="AG243" i="1" s="1"/>
  <c r="AH243" i="1" s="1"/>
  <c r="AF491" i="1"/>
  <c r="AF522" i="1"/>
  <c r="AF298" i="1"/>
  <c r="AG298" i="1" s="1"/>
  <c r="AH298" i="1" s="1"/>
  <c r="AF497" i="1"/>
  <c r="AF501" i="1"/>
  <c r="AG501" i="1"/>
  <c r="AH501" i="1" s="1"/>
  <c r="AF246" i="1"/>
  <c r="AG246" i="1" s="1"/>
  <c r="AH246" i="1" s="1"/>
  <c r="AF520" i="1"/>
  <c r="AG520" i="1"/>
  <c r="AH520" i="1" s="1"/>
  <c r="AF557" i="1"/>
  <c r="AF248" i="1"/>
  <c r="AG248" i="1"/>
  <c r="AH248" i="1" s="1"/>
  <c r="AF537" i="1"/>
  <c r="AG537" i="1" s="1"/>
  <c r="AH537" i="1" s="1"/>
  <c r="AF163" i="1"/>
  <c r="AG163" i="1" s="1"/>
  <c r="AH163" i="1" s="1"/>
  <c r="AG513" i="1"/>
  <c r="AH513" i="1"/>
  <c r="AF208" i="1"/>
  <c r="AG208" i="1" s="1"/>
  <c r="AH208" i="1" s="1"/>
  <c r="AF415" i="1"/>
  <c r="AG415" i="1"/>
  <c r="AH415" i="1" s="1"/>
  <c r="AF316" i="1"/>
  <c r="AF101" i="1"/>
  <c r="AG101" i="1"/>
  <c r="AH101" i="1"/>
  <c r="U91" i="1"/>
  <c r="AB91" i="1"/>
  <c r="AC91" i="1" s="1"/>
  <c r="AD91" i="1" s="1"/>
  <c r="AF91" i="1" s="1"/>
  <c r="AB411" i="1"/>
  <c r="AC411" i="1" s="1"/>
  <c r="AD411" i="1" s="1"/>
  <c r="U289" i="1"/>
  <c r="AB289" i="1"/>
  <c r="AC289" i="1"/>
  <c r="AD289" i="1"/>
  <c r="AF289" i="1" s="1"/>
  <c r="AF84" i="1"/>
  <c r="AG84" i="1" s="1"/>
  <c r="AH84" i="1" s="1"/>
  <c r="AG263" i="1"/>
  <c r="AH263" i="1"/>
  <c r="AG353" i="1"/>
  <c r="AH353" i="1" s="1"/>
  <c r="AG268" i="1"/>
  <c r="AH268" i="1" s="1"/>
  <c r="AG150" i="1"/>
  <c r="AH150" i="1" s="1"/>
  <c r="AF107" i="1"/>
  <c r="AG107" i="1"/>
  <c r="AH107" i="1" s="1"/>
  <c r="AF318" i="1"/>
  <c r="AG318" i="1" s="1"/>
  <c r="AH318" i="1" s="1"/>
  <c r="AG369" i="1"/>
  <c r="AH369" i="1" s="1"/>
  <c r="AG261" i="1"/>
  <c r="AH261" i="1"/>
  <c r="AG397" i="1"/>
  <c r="AH397" i="1"/>
  <c r="AF377" i="1"/>
  <c r="AG377" i="1" s="1"/>
  <c r="AH377" i="1" s="1"/>
  <c r="AF144" i="1"/>
  <c r="U28" i="1"/>
  <c r="U58" i="1"/>
  <c r="AB58" i="1"/>
  <c r="AC58" i="1" s="1"/>
  <c r="AD58" i="1" s="1"/>
  <c r="AF201" i="1"/>
  <c r="AG201" i="1"/>
  <c r="AH201" i="1" s="1"/>
  <c r="U238" i="1"/>
  <c r="AB238" i="1"/>
  <c r="AC238" i="1"/>
  <c r="AD238" i="1" s="1"/>
  <c r="AC319" i="1"/>
  <c r="AD319" i="1"/>
  <c r="U319" i="1"/>
  <c r="AF184" i="1"/>
  <c r="AG184" i="1" s="1"/>
  <c r="AH184" i="1" s="1"/>
  <c r="AF286" i="1"/>
  <c r="AG286" i="1"/>
  <c r="AH286" i="1"/>
  <c r="AF142" i="1"/>
  <c r="AF422" i="1"/>
  <c r="U416" i="1"/>
  <c r="AB416" i="1"/>
  <c r="AC416" i="1"/>
  <c r="AD416" i="1" s="1"/>
  <c r="U143" i="1"/>
  <c r="U346" i="1"/>
  <c r="U29" i="1"/>
  <c r="AB29" i="1"/>
  <c r="AC29" i="1"/>
  <c r="AD29" i="1"/>
  <c r="AF29" i="1" s="1"/>
  <c r="U140" i="1"/>
  <c r="V336" i="1"/>
  <c r="T336" i="1"/>
  <c r="U480" i="1"/>
  <c r="AF148" i="1"/>
  <c r="AG148" i="1" s="1"/>
  <c r="AH148" i="1" s="1"/>
  <c r="AF118" i="1"/>
  <c r="AG118" i="1"/>
  <c r="AH118" i="1" s="1"/>
  <c r="AF449" i="1"/>
  <c r="AD402" i="1"/>
  <c r="U408" i="1"/>
  <c r="AF206" i="1"/>
  <c r="AG206" i="1"/>
  <c r="AH206" i="1" s="1"/>
  <c r="AF200" i="1"/>
  <c r="AG200" i="1" s="1"/>
  <c r="AH200" i="1" s="1"/>
  <c r="AF235" i="1"/>
  <c r="AG235" i="1" s="1"/>
  <c r="AH235" i="1" s="1"/>
  <c r="AB93" i="1"/>
  <c r="AC93" i="1" s="1"/>
  <c r="AD93" i="1" s="1"/>
  <c r="AF164" i="1"/>
  <c r="AG164" i="1"/>
  <c r="AH164" i="1" s="1"/>
  <c r="AG304" i="1"/>
  <c r="AH304" i="1" s="1"/>
  <c r="U46" i="1"/>
  <c r="AC62" i="1"/>
  <c r="AD62" i="1"/>
  <c r="AG89" i="1"/>
  <c r="AH89" i="1" s="1"/>
  <c r="AF146" i="1"/>
  <c r="AG146" i="1"/>
  <c r="AH146" i="1"/>
  <c r="AF307" i="1"/>
  <c r="AG326" i="1"/>
  <c r="AH326" i="1" s="1"/>
  <c r="AF99" i="1"/>
  <c r="AF467" i="1"/>
  <c r="AG467" i="1" s="1"/>
  <c r="AH467" i="1" s="1"/>
  <c r="U276" i="1"/>
  <c r="AG69" i="1"/>
  <c r="AH69" i="1"/>
  <c r="AF315" i="1"/>
  <c r="AG315" i="1"/>
  <c r="AH315" i="1" s="1"/>
  <c r="U122" i="1"/>
  <c r="AB122" i="1"/>
  <c r="AC122" i="1"/>
  <c r="AD122" i="1"/>
  <c r="AB400" i="1"/>
  <c r="AC400" i="1" s="1"/>
  <c r="AD400" i="1" s="1"/>
  <c r="U400" i="1"/>
  <c r="AB409" i="1"/>
  <c r="AC409" i="1"/>
  <c r="AD409" i="1"/>
  <c r="AF409" i="1" s="1"/>
  <c r="U456" i="1"/>
  <c r="AG15" i="1"/>
  <c r="AH15" i="1" s="1"/>
  <c r="AF15" i="1"/>
  <c r="AG51" i="1"/>
  <c r="AH51" i="1" s="1"/>
  <c r="AF461" i="1"/>
  <c r="AG461" i="1" s="1"/>
  <c r="AH461" i="1" s="1"/>
  <c r="AG484" i="1"/>
  <c r="AH484" i="1" s="1"/>
  <c r="AG40" i="1"/>
  <c r="AH40" i="1" s="1"/>
  <c r="AF457" i="1"/>
  <c r="AG457" i="1"/>
  <c r="AH457" i="1" s="1"/>
  <c r="AB488" i="1"/>
  <c r="AC488" i="1"/>
  <c r="AD488" i="1" s="1"/>
  <c r="AG274" i="1"/>
  <c r="AH274" i="1"/>
  <c r="AG343" i="1"/>
  <c r="AH343" i="1"/>
  <c r="AF305" i="1"/>
  <c r="AG305" i="1" s="1"/>
  <c r="AH305" i="1" s="1"/>
  <c r="AF397" i="1"/>
  <c r="U348" i="1"/>
  <c r="AF320" i="1"/>
  <c r="AG320" i="1" s="1"/>
  <c r="AH320" i="1" s="1"/>
  <c r="AH282" i="1"/>
  <c r="AG73" i="1"/>
  <c r="AH73" i="1"/>
  <c r="U434" i="1"/>
  <c r="AF104" i="1"/>
  <c r="AG104" i="1" s="1"/>
  <c r="AH104" i="1" s="1"/>
  <c r="AG465" i="1"/>
  <c r="AH465" i="1" s="1"/>
  <c r="AF425" i="1"/>
  <c r="AG425" i="1"/>
  <c r="AH425" i="1" s="1"/>
  <c r="U147" i="1"/>
  <c r="AB147" i="1"/>
  <c r="AC147" i="1" s="1"/>
  <c r="AD147" i="1" s="1"/>
  <c r="AB316" i="1"/>
  <c r="U316" i="1"/>
  <c r="AG56" i="1"/>
  <c r="AH56" i="1"/>
  <c r="AF328" i="1"/>
  <c r="AG328" i="1"/>
  <c r="AH328" i="1" s="1"/>
  <c r="U485" i="1"/>
  <c r="AG485" i="1" s="1"/>
  <c r="AH485" i="1" s="1"/>
  <c r="AB485" i="1"/>
  <c r="AG212" i="1"/>
  <c r="AH212" i="1" s="1"/>
  <c r="AG120" i="1"/>
  <c r="AH120" i="1" s="1"/>
  <c r="AF170" i="1"/>
  <c r="AG170" i="1"/>
  <c r="AH170" i="1" s="1"/>
  <c r="AB46" i="1"/>
  <c r="AC46" i="1"/>
  <c r="AD46" i="1" s="1"/>
  <c r="AF46" i="1" s="1"/>
  <c r="AG46" i="1" s="1"/>
  <c r="AH46" i="1" s="1"/>
  <c r="AF481" i="1"/>
  <c r="AF207" i="1"/>
  <c r="AG207" i="1" s="1"/>
  <c r="AH207" i="1" s="1"/>
  <c r="AB381" i="1"/>
  <c r="AG230" i="1"/>
  <c r="AH230" i="1"/>
  <c r="AG178" i="1"/>
  <c r="AH178" i="1" s="1"/>
  <c r="AF301" i="1"/>
  <c r="U87" i="1"/>
  <c r="AB87" i="1"/>
  <c r="AC87" i="1"/>
  <c r="AD87" i="1" s="1"/>
  <c r="AF87" i="1" s="1"/>
  <c r="AG460" i="1"/>
  <c r="AH460" i="1"/>
  <c r="AG23" i="1"/>
  <c r="AH23" i="1"/>
  <c r="AG209" i="1"/>
  <c r="AH209" i="1" s="1"/>
  <c r="AG70" i="1"/>
  <c r="AH70" i="1" s="1"/>
  <c r="AF186" i="1"/>
  <c r="AG186" i="1"/>
  <c r="AH186" i="1" s="1"/>
  <c r="AF219" i="1"/>
  <c r="AF66" i="1"/>
  <c r="U194" i="1"/>
  <c r="AB194" i="1"/>
  <c r="AB363" i="1"/>
  <c r="AC363" i="1" s="1"/>
  <c r="AD363" i="1" s="1"/>
  <c r="U363" i="1"/>
  <c r="AF26" i="1"/>
  <c r="AG26" i="1"/>
  <c r="AH26" i="1" s="1"/>
  <c r="U156" i="1"/>
  <c r="AC156" i="1"/>
  <c r="AD156" i="1"/>
  <c r="AA420" i="1"/>
  <c r="AD420" i="1"/>
  <c r="AF420" i="1" s="1"/>
  <c r="U419" i="1"/>
  <c r="AB419" i="1"/>
  <c r="AC419" i="1" s="1"/>
  <c r="AD419" i="1" s="1"/>
  <c r="AA418" i="1"/>
  <c r="AB418" i="1"/>
  <c r="AC418" i="1"/>
  <c r="AD418" i="1"/>
  <c r="AF418" i="1" s="1"/>
  <c r="AG108" i="1"/>
  <c r="AH108" i="1" s="1"/>
  <c r="AC194" i="1"/>
  <c r="AD194" i="1"/>
  <c r="AF194" i="1" s="1"/>
  <c r="U201" i="1"/>
  <c r="AG181" i="1"/>
  <c r="AH181" i="1"/>
  <c r="AF262" i="1"/>
  <c r="AG262" i="1" s="1"/>
  <c r="AH262" i="1" s="1"/>
  <c r="AC76" i="1"/>
  <c r="AD76" i="1"/>
  <c r="U182" i="1"/>
  <c r="AC182" i="1"/>
  <c r="AD182" i="1" s="1"/>
  <c r="AB196" i="1"/>
  <c r="AC196" i="1"/>
  <c r="AD196" i="1"/>
  <c r="AC436" i="1"/>
  <c r="AD436" i="1"/>
  <c r="AC378" i="1"/>
  <c r="AD378" i="1" s="1"/>
  <c r="U167" i="1"/>
  <c r="AB167" i="1"/>
  <c r="AC167" i="1"/>
  <c r="AD167" i="1"/>
  <c r="AF167" i="1" s="1"/>
  <c r="AG167" i="1" s="1"/>
  <c r="AH167" i="1" s="1"/>
  <c r="AG48" i="1"/>
  <c r="AH48" i="1"/>
  <c r="AC260" i="1"/>
  <c r="AD260" i="1" s="1"/>
  <c r="AB476" i="1"/>
  <c r="U13" i="1"/>
  <c r="AC38" i="1"/>
  <c r="AD38" i="1" s="1"/>
  <c r="AB145" i="1"/>
  <c r="AC145" i="1" s="1"/>
  <c r="AD145" i="1" s="1"/>
  <c r="AG302" i="1"/>
  <c r="AH302" i="1" s="1"/>
  <c r="AG239" i="1"/>
  <c r="AH239" i="1"/>
  <c r="AB394" i="1"/>
  <c r="AC394" i="1" s="1"/>
  <c r="AD394" i="1" s="1"/>
  <c r="AC19" i="1"/>
  <c r="AD19" i="1"/>
  <c r="AC225" i="1"/>
  <c r="AD225" i="1" s="1"/>
  <c r="AB211" i="1"/>
  <c r="U192" i="1"/>
  <c r="AB341" i="1"/>
  <c r="AC341" i="1"/>
  <c r="AD341" i="1"/>
  <c r="AF222" i="1"/>
  <c r="AG222" i="1" s="1"/>
  <c r="AH222" i="1" s="1"/>
  <c r="AG190" i="1"/>
  <c r="AH190" i="1"/>
  <c r="AC17" i="1"/>
  <c r="AD17" i="1" s="1"/>
  <c r="AF17" i="1" s="1"/>
  <c r="AG17" i="1" s="1"/>
  <c r="AF199" i="1"/>
  <c r="AG199" i="1"/>
  <c r="AH199" i="1" s="1"/>
  <c r="AF257" i="1"/>
  <c r="AG257" i="1"/>
  <c r="AH257" i="1" s="1"/>
  <c r="AG45" i="1"/>
  <c r="AH45" i="1"/>
  <c r="AB75" i="1"/>
  <c r="AC75" i="1" s="1"/>
  <c r="AD75" i="1" s="1"/>
  <c r="U75" i="1"/>
  <c r="U371" i="1"/>
  <c r="AC299" i="1"/>
  <c r="AD299" i="1"/>
  <c r="U299" i="1"/>
  <c r="U170" i="1"/>
  <c r="AB170" i="1"/>
  <c r="U149" i="1"/>
  <c r="AC149" i="1"/>
  <c r="AD149" i="1"/>
  <c r="AE447" i="1"/>
  <c r="AA447" i="1"/>
  <c r="AB447" i="1" s="1"/>
  <c r="AC447" i="1" s="1"/>
  <c r="AD447" i="1" s="1"/>
  <c r="V446" i="1"/>
  <c r="T446" i="1"/>
  <c r="AB446" i="1" s="1"/>
  <c r="AC446" i="1" s="1"/>
  <c r="AD446" i="1" s="1"/>
  <c r="AE444" i="1"/>
  <c r="AA444" i="1"/>
  <c r="AB444" i="1"/>
  <c r="AC444" i="1"/>
  <c r="AD444" i="1" s="1"/>
  <c r="AB443" i="1"/>
  <c r="AC443" i="1"/>
  <c r="AD443" i="1" s="1"/>
  <c r="AA433" i="1"/>
  <c r="AB433" i="1"/>
  <c r="AC433" i="1"/>
  <c r="AD433" i="1"/>
  <c r="AF433" i="1" s="1"/>
  <c r="AA429" i="1"/>
  <c r="AB429" i="1" s="1"/>
  <c r="AC429" i="1" s="1"/>
  <c r="AD429" i="1" s="1"/>
  <c r="AF429" i="1" s="1"/>
  <c r="T428" i="1"/>
  <c r="U428" i="1" s="1"/>
  <c r="AB428" i="1"/>
  <c r="T426" i="1"/>
  <c r="V426" i="1"/>
  <c r="AG317" i="1"/>
  <c r="AH317" i="1" s="1"/>
  <c r="AB314" i="1"/>
  <c r="AB386" i="1"/>
  <c r="AC386" i="1"/>
  <c r="AD386" i="1"/>
  <c r="AC410" i="1"/>
  <c r="AD410" i="1" s="1"/>
  <c r="AB64" i="1"/>
  <c r="AC64" i="1" s="1"/>
  <c r="AD64" i="1" s="1"/>
  <c r="AB149" i="1"/>
  <c r="U168" i="1"/>
  <c r="AG168" i="1"/>
  <c r="AH168" i="1"/>
  <c r="AB168" i="1"/>
  <c r="U291" i="1"/>
  <c r="AG291" i="1" s="1"/>
  <c r="AH291" i="1" s="1"/>
  <c r="AC442" i="1"/>
  <c r="AD442" i="1"/>
  <c r="AC61" i="1"/>
  <c r="AD61" i="1"/>
  <c r="U61" i="1"/>
  <c r="AB90" i="1"/>
  <c r="AC90" i="1" s="1"/>
  <c r="AD90" i="1" s="1"/>
  <c r="U90" i="1"/>
  <c r="AB254" i="1"/>
  <c r="AC254" i="1"/>
  <c r="AD254" i="1"/>
  <c r="AC462" i="1"/>
  <c r="AD462" i="1" s="1"/>
  <c r="AF462" i="1" s="1"/>
  <c r="U462" i="1"/>
  <c r="U112" i="1"/>
  <c r="AB112" i="1"/>
  <c r="AC112" i="1"/>
  <c r="AD112" i="1"/>
  <c r="AC20" i="1"/>
  <c r="AD20" i="1" s="1"/>
  <c r="AB20" i="1"/>
  <c r="AB462" i="1"/>
  <c r="AA456" i="1"/>
  <c r="AB456" i="1"/>
  <c r="AC456" i="1"/>
  <c r="AD456" i="1"/>
  <c r="V454" i="1"/>
  <c r="T454" i="1"/>
  <c r="AA408" i="1"/>
  <c r="AA365" i="1"/>
  <c r="AB365" i="1"/>
  <c r="AC365" i="1"/>
  <c r="AD365" i="1"/>
  <c r="T347" i="1"/>
  <c r="U347" i="1" s="1"/>
  <c r="V347" i="1"/>
  <c r="T483" i="1"/>
  <c r="V483" i="1"/>
  <c r="T482" i="1"/>
  <c r="U482" i="1" s="1"/>
  <c r="V482" i="1"/>
  <c r="AA362" i="1"/>
  <c r="AB362" i="1"/>
  <c r="AC362" i="1" s="1"/>
  <c r="AD362" i="1" s="1"/>
  <c r="T292" i="1"/>
  <c r="AB230" i="1"/>
  <c r="AA454" i="1"/>
  <c r="AA450" i="1"/>
  <c r="AB450" i="1"/>
  <c r="AC450" i="1"/>
  <c r="AD450" i="1" s="1"/>
  <c r="AF450" i="1" s="1"/>
  <c r="AG450" i="1" s="1"/>
  <c r="AH450" i="1" s="1"/>
  <c r="AA412" i="1"/>
  <c r="AB412" i="1"/>
  <c r="AC412" i="1"/>
  <c r="AD412" i="1"/>
  <c r="AA351" i="1"/>
  <c r="AB351" i="1"/>
  <c r="AC351" i="1"/>
  <c r="AD351" i="1" s="1"/>
  <c r="AB317" i="1"/>
  <c r="V310" i="1"/>
  <c r="T310" i="1"/>
  <c r="U310" i="1" s="1"/>
  <c r="V481" i="1"/>
  <c r="R466" i="1"/>
  <c r="S466" i="1"/>
  <c r="R463" i="1"/>
  <c r="S463" i="1" s="1"/>
  <c r="R455" i="1"/>
  <c r="S455" i="1"/>
  <c r="R434" i="1"/>
  <c r="S434" i="1"/>
  <c r="T405" i="1"/>
  <c r="AC405" i="1" s="1"/>
  <c r="AD405" i="1" s="1"/>
  <c r="R385" i="1"/>
  <c r="S385" i="1" s="1"/>
  <c r="AA359" i="1"/>
  <c r="R359" i="1"/>
  <c r="S359" i="1"/>
  <c r="AA357" i="1"/>
  <c r="AA347" i="1"/>
  <c r="AB347" i="1" s="1"/>
  <c r="AC347" i="1" s="1"/>
  <c r="AD347" i="1" s="1"/>
  <c r="AF347" i="1" s="1"/>
  <c r="AA335" i="1"/>
  <c r="AB335" i="1" s="1"/>
  <c r="AC335" i="1" s="1"/>
  <c r="AD335" i="1" s="1"/>
  <c r="R468" i="1"/>
  <c r="S468" i="1" s="1"/>
  <c r="T359" i="1"/>
  <c r="AB359" i="1" s="1"/>
  <c r="AC359" i="1" s="1"/>
  <c r="AD359" i="1" s="1"/>
  <c r="AA337" i="1"/>
  <c r="AB337" i="1"/>
  <c r="AC337" i="1"/>
  <c r="AD337" i="1"/>
  <c r="T311" i="1"/>
  <c r="V311" i="1"/>
  <c r="T424" i="1"/>
  <c r="AB424" i="1" s="1"/>
  <c r="AA416" i="1"/>
  <c r="AA389" i="1"/>
  <c r="AB389" i="1"/>
  <c r="AC389" i="1"/>
  <c r="AD389" i="1"/>
  <c r="AB357" i="1"/>
  <c r="AC357" i="1"/>
  <c r="AD357" i="1" s="1"/>
  <c r="AA355" i="1"/>
  <c r="T309" i="1"/>
  <c r="V309" i="1"/>
  <c r="AB293" i="1"/>
  <c r="T290" i="1"/>
  <c r="V290" i="1"/>
  <c r="T338" i="1"/>
  <c r="AC338" i="1" s="1"/>
  <c r="AD338" i="1" s="1"/>
  <c r="R338" i="1"/>
  <c r="S338" i="1"/>
  <c r="T332" i="1"/>
  <c r="AC332" i="1" s="1"/>
  <c r="AD332" i="1" s="1"/>
  <c r="AA338" i="1"/>
  <c r="T303" i="1"/>
  <c r="AB303" i="1" s="1"/>
  <c r="V303" i="1"/>
  <c r="AA346" i="1"/>
  <c r="AB346" i="1"/>
  <c r="AC346" i="1"/>
  <c r="AD346" i="1"/>
  <c r="R186" i="1"/>
  <c r="S186" i="1" s="1"/>
  <c r="R166" i="1"/>
  <c r="S166" i="1"/>
  <c r="AB140" i="1"/>
  <c r="AC140" i="1"/>
  <c r="AD140" i="1"/>
  <c r="AA130" i="1"/>
  <c r="AB130" i="1" s="1"/>
  <c r="AC130" i="1" s="1"/>
  <c r="AD130" i="1" s="1"/>
  <c r="R152" i="1"/>
  <c r="S152" i="1"/>
  <c r="AA143" i="1"/>
  <c r="AB143" i="1" s="1"/>
  <c r="AC143" i="1" s="1"/>
  <c r="AD143" i="1" s="1"/>
  <c r="R52" i="1"/>
  <c r="S52" i="1"/>
  <c r="AA37" i="1"/>
  <c r="AB37" i="1"/>
  <c r="AC37" i="1" s="1"/>
  <c r="AD37" i="1" s="1"/>
  <c r="AA34" i="1"/>
  <c r="AB34" i="1"/>
  <c r="AC34" i="1"/>
  <c r="AD34" i="1"/>
  <c r="AF34" i="1" s="1"/>
  <c r="AG34" i="1" s="1"/>
  <c r="AH34" i="1" s="1"/>
  <c r="AA28" i="1"/>
  <c r="AB28" i="1" s="1"/>
  <c r="AC28" i="1" s="1"/>
  <c r="AD28" i="1" s="1"/>
  <c r="AF346" i="1"/>
  <c r="AG346" i="1"/>
  <c r="AH346" i="1" s="1"/>
  <c r="AF419" i="1"/>
  <c r="AG91" i="1"/>
  <c r="AH91" i="1" s="1"/>
  <c r="AG87" i="1"/>
  <c r="AH87" i="1"/>
  <c r="AC292" i="1"/>
  <c r="AD292" i="1"/>
  <c r="U292" i="1"/>
  <c r="AH17" i="1"/>
  <c r="AF196" i="1"/>
  <c r="AF411" i="1"/>
  <c r="AG411" i="1"/>
  <c r="AH411" i="1" s="1"/>
  <c r="U332" i="1"/>
  <c r="AB332" i="1"/>
  <c r="AB292" i="1"/>
  <c r="AF112" i="1"/>
  <c r="AG112" i="1"/>
  <c r="AH112" i="1"/>
  <c r="AC428" i="1"/>
  <c r="AD428" i="1" s="1"/>
  <c r="AF371" i="1"/>
  <c r="AF488" i="1"/>
  <c r="AG488" i="1"/>
  <c r="AH488" i="1"/>
  <c r="AF402" i="1"/>
  <c r="AF319" i="1"/>
  <c r="AG319" i="1"/>
  <c r="AH319" i="1"/>
  <c r="AC309" i="1"/>
  <c r="AD309" i="1"/>
  <c r="U309" i="1"/>
  <c r="AG462" i="1"/>
  <c r="AH462" i="1"/>
  <c r="AB336" i="1"/>
  <c r="AC336" i="1" s="1"/>
  <c r="AD336" i="1" s="1"/>
  <c r="AF336" i="1" s="1"/>
  <c r="U336" i="1"/>
  <c r="U290" i="1"/>
  <c r="AB290" i="1"/>
  <c r="AC290" i="1"/>
  <c r="AD290" i="1" s="1"/>
  <c r="AF238" i="1"/>
  <c r="AG238" i="1"/>
  <c r="AH238" i="1" s="1"/>
  <c r="U405" i="1"/>
  <c r="AB405" i="1"/>
  <c r="AC482" i="1"/>
  <c r="AD482" i="1"/>
  <c r="AF90" i="1"/>
  <c r="AG90" i="1"/>
  <c r="AH90" i="1" s="1"/>
  <c r="AF225" i="1"/>
  <c r="AC311" i="1"/>
  <c r="AD311" i="1" s="1"/>
  <c r="AB309" i="1"/>
  <c r="AC310" i="1"/>
  <c r="AD310" i="1" s="1"/>
  <c r="AB310" i="1"/>
  <c r="U483" i="1"/>
  <c r="AB483" i="1"/>
  <c r="AC483" i="1"/>
  <c r="AD483" i="1" s="1"/>
  <c r="AF483" i="1" s="1"/>
  <c r="AG429" i="1"/>
  <c r="AH429" i="1"/>
  <c r="AC303" i="1"/>
  <c r="AD303" i="1" s="1"/>
  <c r="U303" i="1"/>
  <c r="U424" i="1"/>
  <c r="AC424" i="1"/>
  <c r="AD424" i="1" s="1"/>
  <c r="U359" i="1"/>
  <c r="AF412" i="1"/>
  <c r="AG412" i="1"/>
  <c r="AH412" i="1"/>
  <c r="AF442" i="1"/>
  <c r="AG442" i="1"/>
  <c r="AH442" i="1"/>
  <c r="AF386" i="1"/>
  <c r="AG433" i="1"/>
  <c r="AH433" i="1" s="1"/>
  <c r="U446" i="1"/>
  <c r="AF149" i="1"/>
  <c r="AG149" i="1"/>
  <c r="AH149" i="1"/>
  <c r="AF436" i="1"/>
  <c r="AG436" i="1"/>
  <c r="AH436" i="1" s="1"/>
  <c r="AF156" i="1"/>
  <c r="AG156" i="1"/>
  <c r="AH156" i="1"/>
  <c r="AB338" i="1"/>
  <c r="AF446" i="1"/>
  <c r="AG446" i="1"/>
  <c r="AH446" i="1" s="1"/>
  <c r="AF292" i="1"/>
  <c r="AG347" i="1"/>
  <c r="AH347" i="1" s="1"/>
  <c r="AF310" i="1"/>
  <c r="AG483" i="1"/>
  <c r="AH483" i="1"/>
  <c r="AF309" i="1"/>
  <c r="AG309" i="1" s="1"/>
  <c r="AH309" i="1" s="1"/>
  <c r="AF410" i="1" l="1"/>
  <c r="AG410" i="1"/>
  <c r="AH410" i="1" s="1"/>
  <c r="AF28" i="1"/>
  <c r="AG28" i="1"/>
  <c r="AH28" i="1" s="1"/>
  <c r="AF447" i="1"/>
  <c r="AG447" i="1" s="1"/>
  <c r="AH447" i="1" s="1"/>
  <c r="AF20" i="1"/>
  <c r="AG20" i="1" s="1"/>
  <c r="AH20" i="1" s="1"/>
  <c r="AF428" i="1"/>
  <c r="AG428" i="1" s="1"/>
  <c r="AH428" i="1" s="1"/>
  <c r="AF335" i="1"/>
  <c r="AG335" i="1"/>
  <c r="AH335" i="1" s="1"/>
  <c r="AF38" i="1"/>
  <c r="AG38" i="1" s="1"/>
  <c r="AH38" i="1" s="1"/>
  <c r="AG122" i="1"/>
  <c r="AH122" i="1" s="1"/>
  <c r="AG299" i="1"/>
  <c r="AH299" i="1" s="1"/>
  <c r="AF299" i="1"/>
  <c r="AG386" i="1"/>
  <c r="AH386" i="1" s="1"/>
  <c r="AF400" i="1"/>
  <c r="AG400" i="1"/>
  <c r="AH400" i="1" s="1"/>
  <c r="AF77" i="1"/>
  <c r="AG77" i="1" s="1"/>
  <c r="AH77" i="1" s="1"/>
  <c r="AF469" i="1"/>
  <c r="AG469" i="1" s="1"/>
  <c r="AH469" i="1" s="1"/>
  <c r="AF260" i="1"/>
  <c r="AG260" i="1" s="1"/>
  <c r="AH260" i="1" s="1"/>
  <c r="AF21" i="1"/>
  <c r="AG21" i="1"/>
  <c r="AH21" i="1" s="1"/>
  <c r="AF545" i="1"/>
  <c r="AG545" i="1" s="1"/>
  <c r="AH545" i="1" s="1"/>
  <c r="AF102" i="1"/>
  <c r="AG102" i="1" s="1"/>
  <c r="AH102" i="1" s="1"/>
  <c r="AG418" i="1"/>
  <c r="AH418" i="1" s="1"/>
  <c r="AF122" i="1"/>
  <c r="AG292" i="1"/>
  <c r="AH292" i="1" s="1"/>
  <c r="AF140" i="1"/>
  <c r="AG140" i="1" s="1"/>
  <c r="AH140" i="1" s="1"/>
  <c r="AF338" i="1"/>
  <c r="AG338" i="1" s="1"/>
  <c r="AH338" i="1" s="1"/>
  <c r="U426" i="1"/>
  <c r="AB426" i="1"/>
  <c r="AC426" i="1" s="1"/>
  <c r="AD426" i="1" s="1"/>
  <c r="AF443" i="1"/>
  <c r="AG443" i="1" s="1"/>
  <c r="AH443" i="1" s="1"/>
  <c r="AG419" i="1"/>
  <c r="AH419" i="1" s="1"/>
  <c r="AF62" i="1"/>
  <c r="AG62" i="1" s="1"/>
  <c r="AH62" i="1" s="1"/>
  <c r="AF502" i="1"/>
  <c r="AG502" i="1" s="1"/>
  <c r="AH502" i="1" s="1"/>
  <c r="AF553" i="1"/>
  <c r="AG553" i="1" s="1"/>
  <c r="AH553" i="1" s="1"/>
  <c r="AF109" i="1"/>
  <c r="AG109" i="1"/>
  <c r="AH109" i="1" s="1"/>
  <c r="AG430" i="1"/>
  <c r="AH430" i="1" s="1"/>
  <c r="AF430" i="1"/>
  <c r="AF401" i="1"/>
  <c r="AG401" i="1"/>
  <c r="AH401" i="1" s="1"/>
  <c r="AG449" i="1"/>
  <c r="AH449" i="1" s="1"/>
  <c r="AF427" i="1"/>
  <c r="AG427" i="1" s="1"/>
  <c r="AH427" i="1" s="1"/>
  <c r="AF877" i="1"/>
  <c r="AG877" i="1"/>
  <c r="AH877" i="1" s="1"/>
  <c r="AG416" i="1"/>
  <c r="AH416" i="1" s="1"/>
  <c r="AF416" i="1"/>
  <c r="AG491" i="1"/>
  <c r="AH491" i="1" s="1"/>
  <c r="AF141" i="1"/>
  <c r="AG141" i="1"/>
  <c r="AH141" i="1" s="1"/>
  <c r="AF539" i="1"/>
  <c r="AG539" i="1" s="1"/>
  <c r="AH539" i="1" s="1"/>
  <c r="AF259" i="1"/>
  <c r="AG259" i="1" s="1"/>
  <c r="AH259" i="1" s="1"/>
  <c r="AF269" i="1"/>
  <c r="AG269" i="1"/>
  <c r="AH269" i="1" s="1"/>
  <c r="AG144" i="1"/>
  <c r="AH144" i="1" s="1"/>
  <c r="AG155" i="1"/>
  <c r="AH155" i="1" s="1"/>
  <c r="AF155" i="1"/>
  <c r="AG376" i="1"/>
  <c r="AH376" i="1" s="1"/>
  <c r="AF890" i="1"/>
  <c r="AF928" i="1"/>
  <c r="AG928" i="1" s="1"/>
  <c r="AH928" i="1" s="1"/>
  <c r="AG475" i="1"/>
  <c r="AH475" i="1" s="1"/>
  <c r="AF453" i="1"/>
  <c r="AG453" i="1" s="1"/>
  <c r="AH453" i="1" s="1"/>
  <c r="AF536" i="1"/>
  <c r="AG536" i="1" s="1"/>
  <c r="AH536" i="1" s="1"/>
  <c r="AF604" i="1"/>
  <c r="AF378" i="1"/>
  <c r="AG378" i="1" s="1"/>
  <c r="AH378" i="1" s="1"/>
  <c r="AF187" i="1"/>
  <c r="AG187" i="1"/>
  <c r="AH187" i="1" s="1"/>
  <c r="AF32" i="1"/>
  <c r="AG32" i="1" s="1"/>
  <c r="AH32" i="1" s="1"/>
  <c r="AF356" i="1"/>
  <c r="AG356" i="1"/>
  <c r="AH356" i="1" s="1"/>
  <c r="AF435" i="1"/>
  <c r="AG435" i="1" s="1"/>
  <c r="AH435" i="1" s="1"/>
  <c r="AF166" i="1"/>
  <c r="AG166" i="1"/>
  <c r="AH166" i="1" s="1"/>
  <c r="AG231" i="1"/>
  <c r="AH231" i="1" s="1"/>
  <c r="AF231" i="1"/>
  <c r="AF370" i="1"/>
  <c r="AG370" i="1"/>
  <c r="AH370" i="1" s="1"/>
  <c r="AG899" i="1"/>
  <c r="AH899" i="1" s="1"/>
  <c r="AF899" i="1"/>
  <c r="AF357" i="1"/>
  <c r="AG357" i="1" s="1"/>
  <c r="AH357" i="1" s="1"/>
  <c r="AG394" i="1"/>
  <c r="AH394" i="1" s="1"/>
  <c r="AF394" i="1"/>
  <c r="AF128" i="1"/>
  <c r="AG128" i="1" s="1"/>
  <c r="AH128" i="1" s="1"/>
  <c r="AG29" i="1"/>
  <c r="AH29" i="1" s="1"/>
  <c r="AF58" i="1"/>
  <c r="AG58" i="1" s="1"/>
  <c r="AH58" i="1" s="1"/>
  <c r="AF540" i="1"/>
  <c r="AG540" i="1" s="1"/>
  <c r="AH540" i="1" s="1"/>
  <c r="AF63" i="1"/>
  <c r="AG63" i="1"/>
  <c r="AH63" i="1" s="1"/>
  <c r="AG281" i="1"/>
  <c r="AH281" i="1" s="1"/>
  <c r="AF50" i="1"/>
  <c r="AG50" i="1" s="1"/>
  <c r="AH50" i="1" s="1"/>
  <c r="AF290" i="1"/>
  <c r="AG290" i="1" s="1"/>
  <c r="AH290" i="1" s="1"/>
  <c r="AF332" i="1"/>
  <c r="AG332" i="1" s="1"/>
  <c r="AH332" i="1" s="1"/>
  <c r="AF351" i="1"/>
  <c r="AG351" i="1" s="1"/>
  <c r="AH351" i="1" s="1"/>
  <c r="AF61" i="1"/>
  <c r="AG61" i="1"/>
  <c r="AH61" i="1" s="1"/>
  <c r="AF75" i="1"/>
  <c r="AG75" i="1" s="1"/>
  <c r="AH75" i="1" s="1"/>
  <c r="AF147" i="1"/>
  <c r="AG147" i="1" s="1"/>
  <c r="AH147" i="1" s="1"/>
  <c r="AF385" i="1"/>
  <c r="AG385" i="1" s="1"/>
  <c r="AH385" i="1" s="1"/>
  <c r="AG267" i="1"/>
  <c r="AH267" i="1" s="1"/>
  <c r="AF523" i="1"/>
  <c r="AG523" i="1" s="1"/>
  <c r="AH523" i="1" s="1"/>
  <c r="AG474" i="1"/>
  <c r="AH474" i="1" s="1"/>
  <c r="AF474" i="1"/>
  <c r="AF529" i="1"/>
  <c r="AG529" i="1" s="1"/>
  <c r="AH529" i="1" s="1"/>
  <c r="AF439" i="1"/>
  <c r="AG439" i="1" s="1"/>
  <c r="AH439" i="1" s="1"/>
  <c r="AF83" i="1"/>
  <c r="AG83" i="1"/>
  <c r="AH83" i="1" s="1"/>
  <c r="AG371" i="1"/>
  <c r="AH371" i="1" s="1"/>
  <c r="AF431" i="1"/>
  <c r="AG431" i="1"/>
  <c r="AH431" i="1" s="1"/>
  <c r="AF237" i="1"/>
  <c r="AG237" i="1"/>
  <c r="AH237" i="1" s="1"/>
  <c r="AF472" i="1"/>
  <c r="AG472" i="1" s="1"/>
  <c r="AH472" i="1" s="1"/>
  <c r="AG405" i="1"/>
  <c r="AH405" i="1" s="1"/>
  <c r="AF405" i="1"/>
  <c r="AF424" i="1"/>
  <c r="AG424" i="1" s="1"/>
  <c r="AH424" i="1" s="1"/>
  <c r="AB311" i="1"/>
  <c r="U311" i="1"/>
  <c r="AG311" i="1" s="1"/>
  <c r="AH311" i="1" s="1"/>
  <c r="AF365" i="1"/>
  <c r="AG365" i="1" s="1"/>
  <c r="AH365" i="1" s="1"/>
  <c r="AF76" i="1"/>
  <c r="AG76" i="1"/>
  <c r="AH76" i="1" s="1"/>
  <c r="AF493" i="1"/>
  <c r="AG493" i="1" s="1"/>
  <c r="AH493" i="1" s="1"/>
  <c r="AF173" i="1"/>
  <c r="AG173" i="1" s="1"/>
  <c r="AH173" i="1" s="1"/>
  <c r="AG422" i="1"/>
  <c r="AH422" i="1" s="1"/>
  <c r="AG944" i="1"/>
  <c r="AH944" i="1" s="1"/>
  <c r="AF944" i="1"/>
  <c r="AG225" i="1"/>
  <c r="AH225" i="1" s="1"/>
  <c r="AG196" i="1"/>
  <c r="AH196" i="1" s="1"/>
  <c r="AG458" i="1"/>
  <c r="AH458" i="1" s="1"/>
  <c r="AF476" i="1"/>
  <c r="AG476" i="1"/>
  <c r="AH476" i="1" s="1"/>
  <c r="AF47" i="1"/>
  <c r="AG47" i="1"/>
  <c r="AH47" i="1" s="1"/>
  <c r="AF360" i="1"/>
  <c r="AG360" i="1" s="1"/>
  <c r="AH360" i="1" s="1"/>
  <c r="AG55" i="1"/>
  <c r="AH55" i="1" s="1"/>
  <c r="AF55" i="1"/>
  <c r="AF448" i="1"/>
  <c r="AG448" i="1" s="1"/>
  <c r="AH448" i="1" s="1"/>
  <c r="AF403" i="1"/>
  <c r="AG403" i="1"/>
  <c r="AH403" i="1" s="1"/>
  <c r="AG125" i="1"/>
  <c r="AH125" i="1" s="1"/>
  <c r="AF105" i="1"/>
  <c r="AG105" i="1"/>
  <c r="AH105" i="1" s="1"/>
  <c r="AF271" i="1"/>
  <c r="AG271" i="1"/>
  <c r="AH271" i="1" s="1"/>
  <c r="AF88" i="1"/>
  <c r="AG88" i="1"/>
  <c r="AH88" i="1" s="1"/>
  <c r="AF341" i="1"/>
  <c r="AG341" i="1" s="1"/>
  <c r="AH341" i="1" s="1"/>
  <c r="AG182" i="1"/>
  <c r="AH182" i="1" s="1"/>
  <c r="AF182" i="1"/>
  <c r="AF311" i="1"/>
  <c r="AF143" i="1"/>
  <c r="AG143" i="1"/>
  <c r="AH143" i="1" s="1"/>
  <c r="AF362" i="1"/>
  <c r="AG362" i="1" s="1"/>
  <c r="AH362" i="1" s="1"/>
  <c r="AF444" i="1"/>
  <c r="AG444" i="1" s="1"/>
  <c r="AH444" i="1" s="1"/>
  <c r="AF270" i="1"/>
  <c r="AG270" i="1"/>
  <c r="AH270" i="1" s="1"/>
  <c r="AF519" i="1"/>
  <c r="AG519" i="1" s="1"/>
  <c r="AH519" i="1" s="1"/>
  <c r="AF133" i="1"/>
  <c r="AG133" i="1"/>
  <c r="AH133" i="1" s="1"/>
  <c r="AF42" i="1"/>
  <c r="AG42" i="1" s="1"/>
  <c r="AH42" i="1" s="1"/>
  <c r="AF215" i="1"/>
  <c r="AG303" i="1"/>
  <c r="AH303" i="1" s="1"/>
  <c r="AF303" i="1"/>
  <c r="AG336" i="1"/>
  <c r="AH336" i="1" s="1"/>
  <c r="AF363" i="1"/>
  <c r="AG363" i="1" s="1"/>
  <c r="AH363" i="1" s="1"/>
  <c r="AF37" i="1"/>
  <c r="AG37" i="1" s="1"/>
  <c r="AH37" i="1" s="1"/>
  <c r="AG310" i="1"/>
  <c r="AH310" i="1" s="1"/>
  <c r="AF130" i="1"/>
  <c r="AG130" i="1" s="1"/>
  <c r="AH130" i="1" s="1"/>
  <c r="AF359" i="1"/>
  <c r="AG359" i="1" s="1"/>
  <c r="AH359" i="1" s="1"/>
  <c r="AB454" i="1"/>
  <c r="AC454" i="1" s="1"/>
  <c r="AD454" i="1" s="1"/>
  <c r="U454" i="1"/>
  <c r="AF254" i="1"/>
  <c r="AG254" i="1" s="1"/>
  <c r="AH254" i="1" s="1"/>
  <c r="AG64" i="1"/>
  <c r="AH64" i="1" s="1"/>
  <c r="AF64" i="1"/>
  <c r="AF19" i="1"/>
  <c r="AG19" i="1" s="1"/>
  <c r="AH19" i="1" s="1"/>
  <c r="AF145" i="1"/>
  <c r="AG145" i="1" s="1"/>
  <c r="AH145" i="1" s="1"/>
  <c r="AF93" i="1"/>
  <c r="AG93" i="1" s="1"/>
  <c r="AH93" i="1" s="1"/>
  <c r="AG546" i="1"/>
  <c r="AH546" i="1" s="1"/>
  <c r="AF546" i="1"/>
  <c r="AG466" i="1"/>
  <c r="AH466" i="1" s="1"/>
  <c r="AF489" i="1"/>
  <c r="AG489" i="1" s="1"/>
  <c r="AH489" i="1" s="1"/>
  <c r="AF97" i="1"/>
  <c r="AG97" i="1"/>
  <c r="AH97" i="1" s="1"/>
  <c r="AG251" i="1"/>
  <c r="AH251" i="1" s="1"/>
  <c r="AF367" i="1"/>
  <c r="AG367" i="1" s="1"/>
  <c r="AH367" i="1" s="1"/>
  <c r="AG481" i="1"/>
  <c r="AH481" i="1" s="1"/>
  <c r="AF392" i="1"/>
  <c r="AG392" i="1" s="1"/>
  <c r="AH392" i="1" s="1"/>
  <c r="AF198" i="1"/>
  <c r="AG198" i="1"/>
  <c r="AH198" i="1" s="1"/>
  <c r="AF871" i="1"/>
  <c r="AG871" i="1" s="1"/>
  <c r="AH871" i="1" s="1"/>
  <c r="AF577" i="1"/>
  <c r="AG577" i="1"/>
  <c r="AH577" i="1" s="1"/>
  <c r="AG409" i="1"/>
  <c r="AH409" i="1" s="1"/>
  <c r="AG134" i="1"/>
  <c r="AH134" i="1" s="1"/>
  <c r="U438" i="1"/>
  <c r="AB438" i="1"/>
  <c r="AC438" i="1" s="1"/>
  <c r="AD438" i="1" s="1"/>
  <c r="AG383" i="1"/>
  <c r="AH383" i="1" s="1"/>
  <c r="AF333" i="1"/>
  <c r="AG333" i="1" s="1"/>
  <c r="AH333" i="1" s="1"/>
  <c r="AB342" i="1"/>
  <c r="AC342" i="1" s="1"/>
  <c r="AD342" i="1" s="1"/>
  <c r="AF504" i="1"/>
  <c r="AG504" i="1"/>
  <c r="AH504" i="1" s="1"/>
  <c r="U338" i="1"/>
  <c r="AF482" i="1"/>
  <c r="AG482" i="1" s="1"/>
  <c r="AH482" i="1" s="1"/>
  <c r="AF389" i="1"/>
  <c r="AG389" i="1" s="1"/>
  <c r="AH389" i="1" s="1"/>
  <c r="AC381" i="1"/>
  <c r="AD381" i="1" s="1"/>
  <c r="AF125" i="1"/>
  <c r="AG43" i="1"/>
  <c r="AH43" i="1" s="1"/>
  <c r="AF466" i="1"/>
  <c r="AF220" i="1"/>
  <c r="AG220" i="1" s="1"/>
  <c r="AH220" i="1" s="1"/>
  <c r="AG68" i="1"/>
  <c r="AH68" i="1" s="1"/>
  <c r="AF327" i="1"/>
  <c r="AG327" i="1" s="1"/>
  <c r="AH327" i="1" s="1"/>
  <c r="U524" i="1"/>
  <c r="AF312" i="1"/>
  <c r="AG312" i="1" s="1"/>
  <c r="AH312" i="1" s="1"/>
  <c r="AG33" i="1"/>
  <c r="AH33" i="1" s="1"/>
  <c r="AC407" i="1"/>
  <c r="AD407" i="1" s="1"/>
  <c r="AF281" i="1"/>
  <c r="AB545" i="1"/>
  <c r="AB382" i="1"/>
  <c r="AC382" i="1" s="1"/>
  <c r="AD382" i="1" s="1"/>
  <c r="AC204" i="1"/>
  <c r="AD204" i="1" s="1"/>
  <c r="AF114" i="1"/>
  <c r="AG114" i="1" s="1"/>
  <c r="AH114" i="1" s="1"/>
  <c r="AF251" i="1"/>
  <c r="AF440" i="1"/>
  <c r="AG440" i="1" s="1"/>
  <c r="AH440" i="1" s="1"/>
  <c r="U420" i="1"/>
  <c r="AG420" i="1" s="1"/>
  <c r="AH420" i="1" s="1"/>
  <c r="AF100" i="1"/>
  <c r="AG100" i="1" s="1"/>
  <c r="AH100" i="1" s="1"/>
  <c r="AG423" i="1"/>
  <c r="AH423" i="1" s="1"/>
  <c r="AF423" i="1"/>
  <c r="AF825" i="1"/>
  <c r="AG825" i="1"/>
  <c r="AH825" i="1" s="1"/>
  <c r="AF790" i="1"/>
  <c r="AG790" i="1" s="1"/>
  <c r="AH790" i="1" s="1"/>
  <c r="AB215" i="1"/>
  <c r="U215" i="1"/>
  <c r="AG215" i="1" s="1"/>
  <c r="AH215" i="1" s="1"/>
  <c r="AC322" i="1"/>
  <c r="AD322" i="1" s="1"/>
  <c r="AB322" i="1"/>
  <c r="U322" i="1"/>
  <c r="AF534" i="1"/>
  <c r="AG534" i="1" s="1"/>
  <c r="AH534" i="1" s="1"/>
  <c r="AF689" i="1"/>
  <c r="AG689" i="1"/>
  <c r="AH689" i="1" s="1"/>
  <c r="AG388" i="1"/>
  <c r="AH388" i="1" s="1"/>
  <c r="AB492" i="1"/>
  <c r="AC492" i="1"/>
  <c r="AD492" i="1" s="1"/>
  <c r="AG307" i="1"/>
  <c r="AH307" i="1" s="1"/>
  <c r="AC131" i="1"/>
  <c r="AD131" i="1" s="1"/>
  <c r="AC129" i="1"/>
  <c r="AD129" i="1" s="1"/>
  <c r="U129" i="1"/>
  <c r="U372" i="1"/>
  <c r="AC372" i="1"/>
  <c r="AD372" i="1" s="1"/>
  <c r="AF232" i="1"/>
  <c r="AG232" i="1" s="1"/>
  <c r="AH232" i="1" s="1"/>
  <c r="AC266" i="1"/>
  <c r="AD266" i="1" s="1"/>
  <c r="AB266" i="1"/>
  <c r="AG98" i="1"/>
  <c r="AH98" i="1" s="1"/>
  <c r="AF495" i="1"/>
  <c r="AG495" i="1"/>
  <c r="AH495" i="1" s="1"/>
  <c r="U531" i="1"/>
  <c r="AC531" i="1"/>
  <c r="AD531" i="1" s="1"/>
  <c r="AF818" i="1"/>
  <c r="AG818" i="1" s="1"/>
  <c r="AH818" i="1" s="1"/>
  <c r="AG865" i="1"/>
  <c r="AH865" i="1" s="1"/>
  <c r="AF855" i="1"/>
  <c r="AG855" i="1" s="1"/>
  <c r="AH855" i="1" s="1"/>
  <c r="AG831" i="1"/>
  <c r="AH831" i="1" s="1"/>
  <c r="AF831" i="1"/>
  <c r="AF955" i="1"/>
  <c r="AG955" i="1"/>
  <c r="AH955" i="1" s="1"/>
  <c r="AG850" i="1"/>
  <c r="AH850" i="1" s="1"/>
  <c r="AF850" i="1"/>
  <c r="AF838" i="1"/>
  <c r="AG838" i="1"/>
  <c r="AH838" i="1" s="1"/>
  <c r="AF984" i="1"/>
  <c r="AG984" i="1" s="1"/>
  <c r="AH984" i="1" s="1"/>
  <c r="AF656" i="1"/>
  <c r="AG656" i="1"/>
  <c r="AH656" i="1" s="1"/>
  <c r="AG568" i="1"/>
  <c r="AH568" i="1" s="1"/>
  <c r="AB16" i="1"/>
  <c r="AC16" i="1"/>
  <c r="AD16" i="1" s="1"/>
  <c r="U16" i="1"/>
  <c r="U546" i="1"/>
  <c r="AB546" i="1"/>
  <c r="AG445" i="1"/>
  <c r="AH445" i="1" s="1"/>
  <c r="AB434" i="1"/>
  <c r="AC434" i="1" s="1"/>
  <c r="AD434" i="1" s="1"/>
  <c r="AF236" i="1"/>
  <c r="AG236" i="1" s="1"/>
  <c r="AH236" i="1" s="1"/>
  <c r="U414" i="1"/>
  <c r="AB414" i="1"/>
  <c r="AC414" i="1" s="1"/>
  <c r="AD414" i="1" s="1"/>
  <c r="AC273" i="1"/>
  <c r="AD273" i="1" s="1"/>
  <c r="U273" i="1"/>
  <c r="AC174" i="1"/>
  <c r="AD174" i="1" s="1"/>
  <c r="AB174" i="1"/>
  <c r="AF195" i="1"/>
  <c r="AG195" i="1" s="1"/>
  <c r="AH195" i="1" s="1"/>
  <c r="AG354" i="1"/>
  <c r="AH354" i="1" s="1"/>
  <c r="AF376" i="1"/>
  <c r="AF823" i="1"/>
  <c r="AG823" i="1"/>
  <c r="AH823" i="1" s="1"/>
  <c r="AF959" i="1"/>
  <c r="AG959" i="1"/>
  <c r="AH959" i="1" s="1"/>
  <c r="AF866" i="1"/>
  <c r="AG866" i="1" s="1"/>
  <c r="AH866" i="1" s="1"/>
  <c r="AG856" i="1"/>
  <c r="AH856" i="1" s="1"/>
  <c r="AF856" i="1"/>
  <c r="AG571" i="1"/>
  <c r="AH571" i="1" s="1"/>
  <c r="AF543" i="1"/>
  <c r="AG543" i="1"/>
  <c r="AH543" i="1" s="1"/>
  <c r="AG244" i="1"/>
  <c r="AH244" i="1" s="1"/>
  <c r="AF681" i="1"/>
  <c r="AG681" i="1" s="1"/>
  <c r="AH681" i="1" s="1"/>
  <c r="AG682" i="1"/>
  <c r="AH682" i="1" s="1"/>
  <c r="AF682" i="1"/>
  <c r="AF942" i="1"/>
  <c r="AG942" i="1" s="1"/>
  <c r="AH942" i="1" s="1"/>
  <c r="AG391" i="1"/>
  <c r="AH391" i="1" s="1"/>
  <c r="AF459" i="1"/>
  <c r="AG459" i="1"/>
  <c r="AH459" i="1" s="1"/>
  <c r="AF503" i="1"/>
  <c r="AG503" i="1"/>
  <c r="AH503" i="1" s="1"/>
  <c r="AG142" i="1"/>
  <c r="AH142" i="1" s="1"/>
  <c r="AF915" i="1"/>
  <c r="AG915" i="1"/>
  <c r="AH915" i="1" s="1"/>
  <c r="AF882" i="1"/>
  <c r="AG882" i="1" s="1"/>
  <c r="AH882" i="1" s="1"/>
  <c r="AF829" i="1"/>
  <c r="AG829" i="1" s="1"/>
  <c r="AH829" i="1" s="1"/>
  <c r="AG820" i="1"/>
  <c r="AH820" i="1" s="1"/>
  <c r="AF906" i="1"/>
  <c r="AF817" i="1"/>
  <c r="AG817" i="1"/>
  <c r="AH817" i="1" s="1"/>
  <c r="AF985" i="1"/>
  <c r="AG985" i="1" s="1"/>
  <c r="AH985" i="1" s="1"/>
  <c r="AC216" i="1"/>
  <c r="AD216" i="1" s="1"/>
  <c r="AB216" i="1"/>
  <c r="AF725" i="1"/>
  <c r="AG725" i="1" s="1"/>
  <c r="AH725" i="1" s="1"/>
  <c r="AF937" i="1"/>
  <c r="AG937" i="1" s="1"/>
  <c r="AH937" i="1" s="1"/>
  <c r="AF587" i="1"/>
  <c r="AG587" i="1" s="1"/>
  <c r="AH587" i="1" s="1"/>
  <c r="AF864" i="1"/>
  <c r="AG864" i="1" s="1"/>
  <c r="AH864" i="1" s="1"/>
  <c r="AF854" i="1"/>
  <c r="AG854" i="1"/>
  <c r="AH854" i="1" s="1"/>
  <c r="AF646" i="1"/>
  <c r="AG646" i="1"/>
  <c r="AH646" i="1" s="1"/>
  <c r="AF542" i="1"/>
  <c r="AG542" i="1" s="1"/>
  <c r="AH542" i="1" s="1"/>
  <c r="AF705" i="1"/>
  <c r="AG705" i="1" s="1"/>
  <c r="AH705" i="1" s="1"/>
  <c r="AG79" i="1"/>
  <c r="AH79" i="1" s="1"/>
  <c r="AF96" i="1"/>
  <c r="AG96" i="1"/>
  <c r="AH96" i="1" s="1"/>
  <c r="AG13" i="1"/>
  <c r="AH13" i="1" s="1"/>
  <c r="AB270" i="1"/>
  <c r="AF507" i="1"/>
  <c r="AG507" i="1" s="1"/>
  <c r="AH507" i="1" s="1"/>
  <c r="AG116" i="1"/>
  <c r="AH116" i="1" s="1"/>
  <c r="AF337" i="1"/>
  <c r="AG337" i="1" s="1"/>
  <c r="AH337" i="1" s="1"/>
  <c r="AF456" i="1"/>
  <c r="AG456" i="1" s="1"/>
  <c r="AH456" i="1" s="1"/>
  <c r="AG213" i="1"/>
  <c r="AH213" i="1" s="1"/>
  <c r="AG117" i="1"/>
  <c r="AH117" i="1" s="1"/>
  <c r="AF157" i="1"/>
  <c r="AG157" i="1" s="1"/>
  <c r="AH157" i="1" s="1"/>
  <c r="AG49" i="1"/>
  <c r="AH49" i="1" s="1"/>
  <c r="AF98" i="1"/>
  <c r="AF35" i="1"/>
  <c r="AG35" i="1" s="1"/>
  <c r="AH35" i="1" s="1"/>
  <c r="AG490" i="1"/>
  <c r="AH490" i="1" s="1"/>
  <c r="AG549" i="1"/>
  <c r="AH549" i="1" s="1"/>
  <c r="U136" i="1"/>
  <c r="AG515" i="1"/>
  <c r="AH515" i="1" s="1"/>
  <c r="AG154" i="1"/>
  <c r="AH154" i="1" s="1"/>
  <c r="U131" i="1"/>
  <c r="AC525" i="1"/>
  <c r="AD525" i="1" s="1"/>
  <c r="U496" i="1"/>
  <c r="AC496" i="1"/>
  <c r="AD496" i="1" s="1"/>
  <c r="AB404" i="1"/>
  <c r="AC404" i="1" s="1"/>
  <c r="AD404" i="1" s="1"/>
  <c r="AF176" i="1"/>
  <c r="AG176" i="1" s="1"/>
  <c r="AH176" i="1" s="1"/>
  <c r="AC31" i="1"/>
  <c r="AD31" i="1" s="1"/>
  <c r="AB31" i="1"/>
  <c r="AG510" i="1"/>
  <c r="AH510" i="1" s="1"/>
  <c r="AG135" i="1"/>
  <c r="AH135" i="1" s="1"/>
  <c r="AF494" i="1"/>
  <c r="AG494" i="1"/>
  <c r="AH494" i="1" s="1"/>
  <c r="AF179" i="1"/>
  <c r="AG179" i="1"/>
  <c r="AH179" i="1" s="1"/>
  <c r="AG929" i="1"/>
  <c r="AH929" i="1" s="1"/>
  <c r="AG832" i="1"/>
  <c r="AH832" i="1" s="1"/>
  <c r="AF895" i="1"/>
  <c r="AG895" i="1" s="1"/>
  <c r="AH895" i="1" s="1"/>
  <c r="AF813" i="1"/>
  <c r="AG813" i="1"/>
  <c r="AH813" i="1" s="1"/>
  <c r="AG901" i="1"/>
  <c r="AH901" i="1" s="1"/>
  <c r="AG185" i="1"/>
  <c r="AH185" i="1" s="1"/>
  <c r="AF185" i="1"/>
  <c r="AF265" i="1"/>
  <c r="AG265" i="1"/>
  <c r="AH265" i="1" s="1"/>
  <c r="U242" i="1"/>
  <c r="AC242" i="1"/>
  <c r="AD242" i="1" s="1"/>
  <c r="AB242" i="1"/>
  <c r="AB591" i="1"/>
  <c r="U591" i="1"/>
  <c r="AC591" i="1"/>
  <c r="AD591" i="1" s="1"/>
  <c r="AG983" i="1"/>
  <c r="AH983" i="1" s="1"/>
  <c r="AF753" i="1"/>
  <c r="AG753" i="1" s="1"/>
  <c r="AH753" i="1" s="1"/>
  <c r="AF487" i="1"/>
  <c r="AG487" i="1" s="1"/>
  <c r="AH487" i="1" s="1"/>
  <c r="U264" i="1"/>
  <c r="AG264" i="1" s="1"/>
  <c r="AH264" i="1" s="1"/>
  <c r="AG54" i="1"/>
  <c r="AH54" i="1" s="1"/>
  <c r="AG399" i="1"/>
  <c r="AH399" i="1" s="1"/>
  <c r="AB264" i="1"/>
  <c r="AF374" i="1"/>
  <c r="AG374" i="1" s="1"/>
  <c r="AH374" i="1" s="1"/>
  <c r="U498" i="1"/>
  <c r="AG498" i="1" s="1"/>
  <c r="AH498" i="1" s="1"/>
  <c r="AG44" i="1"/>
  <c r="AH44" i="1" s="1"/>
  <c r="U174" i="1"/>
  <c r="AB482" i="1"/>
  <c r="AG194" i="1"/>
  <c r="AH194" i="1" s="1"/>
  <c r="AC408" i="1"/>
  <c r="AD408" i="1" s="1"/>
  <c r="AC136" i="1"/>
  <c r="AD136" i="1" s="1"/>
  <c r="AG352" i="1"/>
  <c r="AH352" i="1" s="1"/>
  <c r="AG139" i="1"/>
  <c r="AH139" i="1" s="1"/>
  <c r="AB273" i="1"/>
  <c r="AG191" i="1"/>
  <c r="AH191" i="1" s="1"/>
  <c r="AF52" i="1"/>
  <c r="AG52" i="1" s="1"/>
  <c r="AH52" i="1" s="1"/>
  <c r="AG203" i="1"/>
  <c r="AH203" i="1" s="1"/>
  <c r="AG171" i="1"/>
  <c r="AH171" i="1" s="1"/>
  <c r="AG132" i="1"/>
  <c r="AH132" i="1" s="1"/>
  <c r="AC480" i="1"/>
  <c r="AD480" i="1" s="1"/>
  <c r="AB480" i="1"/>
  <c r="AF558" i="1"/>
  <c r="AG558" i="1" s="1"/>
  <c r="AH558" i="1" s="1"/>
  <c r="AG99" i="1"/>
  <c r="AH99" i="1" s="1"/>
  <c r="AG295" i="1"/>
  <c r="AH295" i="1" s="1"/>
  <c r="AG224" i="1"/>
  <c r="AH224" i="1" s="1"/>
  <c r="AG471" i="1"/>
  <c r="AH471" i="1" s="1"/>
  <c r="AF162" i="1"/>
  <c r="AG162" i="1" s="1"/>
  <c r="AH162" i="1" s="1"/>
  <c r="AF247" i="1"/>
  <c r="AG247" i="1" s="1"/>
  <c r="AH247" i="1" s="1"/>
  <c r="AG556" i="1"/>
  <c r="AH556" i="1" s="1"/>
  <c r="U193" i="1"/>
  <c r="AC193" i="1"/>
  <c r="AD193" i="1" s="1"/>
  <c r="AB511" i="1"/>
  <c r="AC511" i="1"/>
  <c r="AD511" i="1" s="1"/>
  <c r="AG78" i="1"/>
  <c r="AH78" i="1" s="1"/>
  <c r="AF888" i="1"/>
  <c r="AG888" i="1" s="1"/>
  <c r="AH888" i="1" s="1"/>
  <c r="AG887" i="1"/>
  <c r="AH887" i="1" s="1"/>
  <c r="AG924" i="1"/>
  <c r="AH924" i="1" s="1"/>
  <c r="AF958" i="1"/>
  <c r="AG958" i="1" s="1"/>
  <c r="AH958" i="1" s="1"/>
  <c r="AF946" i="1"/>
  <c r="AG946" i="1" s="1"/>
  <c r="AH946" i="1" s="1"/>
  <c r="AG913" i="1"/>
  <c r="AH913" i="1" s="1"/>
  <c r="AF649" i="1"/>
  <c r="AG649" i="1" s="1"/>
  <c r="AH649" i="1" s="1"/>
  <c r="AG601" i="1"/>
  <c r="AH601" i="1" s="1"/>
  <c r="AF601" i="1"/>
  <c r="AF582" i="1"/>
  <c r="AG582" i="1"/>
  <c r="AH582" i="1" s="1"/>
  <c r="AF957" i="1"/>
  <c r="AG957" i="1" s="1"/>
  <c r="AH957" i="1" s="1"/>
  <c r="AF921" i="1"/>
  <c r="AG921" i="1" s="1"/>
  <c r="AH921" i="1" s="1"/>
  <c r="AG914" i="1"/>
  <c r="AH914" i="1" s="1"/>
  <c r="AG885" i="1"/>
  <c r="AH885" i="1" s="1"/>
  <c r="AF885" i="1"/>
  <c r="AG279" i="1"/>
  <c r="AH279" i="1" s="1"/>
  <c r="AF592" i="1"/>
  <c r="AG592" i="1"/>
  <c r="AH592" i="1" s="1"/>
  <c r="AG66" i="1"/>
  <c r="AH66" i="1" s="1"/>
  <c r="U59" i="1"/>
  <c r="AB59" i="1"/>
  <c r="AC59" i="1" s="1"/>
  <c r="AD59" i="1" s="1"/>
  <c r="AF969" i="1"/>
  <c r="AG969" i="1" s="1"/>
  <c r="AH969" i="1" s="1"/>
  <c r="AF739" i="1"/>
  <c r="AG739" i="1"/>
  <c r="AH739" i="1" s="1"/>
  <c r="AF296" i="1"/>
  <c r="AG296" i="1" s="1"/>
  <c r="AH296" i="1" s="1"/>
  <c r="AF375" i="1"/>
  <c r="AG375" i="1" s="1"/>
  <c r="AH375" i="1" s="1"/>
  <c r="AG421" i="1"/>
  <c r="AH421" i="1" s="1"/>
  <c r="AB173" i="1"/>
  <c r="U173" i="1"/>
  <c r="AG289" i="1"/>
  <c r="AH289" i="1" s="1"/>
  <c r="AG192" i="1"/>
  <c r="AH192" i="1" s="1"/>
  <c r="AG71" i="1"/>
  <c r="AH71" i="1" s="1"/>
  <c r="AG221" i="1"/>
  <c r="AH221" i="1" s="1"/>
  <c r="AG361" i="1"/>
  <c r="AH361" i="1" s="1"/>
  <c r="AF44" i="1"/>
  <c r="AG452" i="1"/>
  <c r="AH452" i="1" s="1"/>
  <c r="U545" i="1"/>
  <c r="AG345" i="1"/>
  <c r="AH345" i="1" s="1"/>
  <c r="AB523" i="1"/>
  <c r="AC524" i="1"/>
  <c r="AD524" i="1" s="1"/>
  <c r="AG557" i="1"/>
  <c r="AH557" i="1" s="1"/>
  <c r="U540" i="1"/>
  <c r="AB281" i="1"/>
  <c r="AC272" i="1"/>
  <c r="AD272" i="1" s="1"/>
  <c r="U472" i="1"/>
  <c r="AC276" i="1"/>
  <c r="AD276" i="1" s="1"/>
  <c r="AB276" i="1"/>
  <c r="AG223" i="1"/>
  <c r="AH223" i="1" s="1"/>
  <c r="AF945" i="1"/>
  <c r="AG945" i="1" s="1"/>
  <c r="AH945" i="1" s="1"/>
  <c r="AG849" i="1"/>
  <c r="AH849" i="1" s="1"/>
  <c r="AG819" i="1"/>
  <c r="AH819" i="1" s="1"/>
  <c r="AF796" i="1"/>
  <c r="AG796" i="1" s="1"/>
  <c r="AH796" i="1" s="1"/>
  <c r="AF922" i="1"/>
  <c r="AG922" i="1" s="1"/>
  <c r="AH922" i="1" s="1"/>
  <c r="AF626" i="1"/>
  <c r="AG626" i="1" s="1"/>
  <c r="AH626" i="1" s="1"/>
  <c r="AF65" i="1"/>
  <c r="AG65" i="1" s="1"/>
  <c r="AH65" i="1" s="1"/>
  <c r="AF119" i="1"/>
  <c r="AG119" i="1" s="1"/>
  <c r="AH119" i="1" s="1"/>
  <c r="AG699" i="1"/>
  <c r="AH699" i="1" s="1"/>
  <c r="AF870" i="1"/>
  <c r="AG870" i="1"/>
  <c r="AH870" i="1" s="1"/>
  <c r="AB396" i="1"/>
  <c r="AC396" i="1" s="1"/>
  <c r="AD396" i="1" s="1"/>
  <c r="AG940" i="1"/>
  <c r="AH940" i="1" s="1"/>
  <c r="AG641" i="1"/>
  <c r="AH641" i="1" s="1"/>
  <c r="AF883" i="1"/>
  <c r="AG883" i="1" s="1"/>
  <c r="AH883" i="1" s="1"/>
  <c r="AF683" i="1"/>
  <c r="AG683" i="1"/>
  <c r="AH683" i="1" s="1"/>
  <c r="AB936" i="1"/>
  <c r="AC936" i="1"/>
  <c r="AD936" i="1" s="1"/>
  <c r="AB942" i="1"/>
  <c r="AC499" i="1"/>
  <c r="AD499" i="1" s="1"/>
  <c r="U499" i="1"/>
  <c r="AF575" i="1"/>
  <c r="AG575" i="1"/>
  <c r="AH575" i="1" s="1"/>
  <c r="AF567" i="1"/>
  <c r="AG567" i="1"/>
  <c r="AH567" i="1" s="1"/>
  <c r="AF769" i="1"/>
  <c r="AG769" i="1"/>
  <c r="AH769" i="1" s="1"/>
  <c r="AF784" i="1"/>
  <c r="AG784" i="1" s="1"/>
  <c r="AH784" i="1" s="1"/>
  <c r="U774" i="1"/>
  <c r="AC774" i="1"/>
  <c r="AD774" i="1" s="1"/>
  <c r="U574" i="1"/>
  <c r="AC574" i="1"/>
  <c r="AD574" i="1" s="1"/>
  <c r="AB574" i="1"/>
  <c r="AG694" i="1"/>
  <c r="AH694" i="1" s="1"/>
  <c r="AG692" i="1"/>
  <c r="AH692" i="1" s="1"/>
  <c r="AF692" i="1"/>
  <c r="AF963" i="1"/>
  <c r="AG963" i="1" s="1"/>
  <c r="AH963" i="1" s="1"/>
  <c r="AB334" i="1"/>
  <c r="AC334" i="1"/>
  <c r="AD334" i="1" s="1"/>
  <c r="AF631" i="1"/>
  <c r="AG631" i="1" s="1"/>
  <c r="AH631" i="1" s="1"/>
  <c r="AC606" i="1"/>
  <c r="AD606" i="1" s="1"/>
  <c r="AB606" i="1"/>
  <c r="U606" i="1"/>
  <c r="AF756" i="1"/>
  <c r="AG756" i="1" s="1"/>
  <c r="AH756" i="1" s="1"/>
  <c r="U773" i="1"/>
  <c r="AB773" i="1"/>
  <c r="AC773" i="1"/>
  <c r="AD773" i="1" s="1"/>
  <c r="AF638" i="1"/>
  <c r="AG638" i="1" s="1"/>
  <c r="AH638" i="1" s="1"/>
  <c r="AF738" i="1"/>
  <c r="AG738" i="1"/>
  <c r="AH738" i="1" s="1"/>
  <c r="AC644" i="1"/>
  <c r="AD644" i="1" s="1"/>
  <c r="AB644" i="1"/>
  <c r="U797" i="1"/>
  <c r="AB797" i="1"/>
  <c r="AC797" i="1"/>
  <c r="AD797" i="1" s="1"/>
  <c r="AF728" i="1"/>
  <c r="U862" i="1"/>
  <c r="AB862" i="1"/>
  <c r="AC862" i="1"/>
  <c r="AD862" i="1" s="1"/>
  <c r="AB866" i="1"/>
  <c r="AB870" i="1"/>
  <c r="AB798" i="1"/>
  <c r="AC798" i="1"/>
  <c r="AD798" i="1" s="1"/>
  <c r="AB250" i="1"/>
  <c r="AC250" i="1"/>
  <c r="AD250" i="1" s="1"/>
  <c r="U250" i="1"/>
  <c r="AF763" i="1"/>
  <c r="AG763" i="1"/>
  <c r="AH763" i="1" s="1"/>
  <c r="AB990" i="1"/>
  <c r="U990" i="1"/>
  <c r="AC990" i="1"/>
  <c r="AD990" i="1" s="1"/>
  <c r="AB661" i="1"/>
  <c r="AC661" i="1"/>
  <c r="AD661" i="1" s="1"/>
  <c r="AG650" i="1"/>
  <c r="AH650" i="1" s="1"/>
  <c r="AF629" i="1"/>
  <c r="AG629" i="1"/>
  <c r="AH629" i="1" s="1"/>
  <c r="AG671" i="1"/>
  <c r="AH671" i="1" s="1"/>
  <c r="AF982" i="1"/>
  <c r="AG982" i="1" s="1"/>
  <c r="AH982" i="1" s="1"/>
  <c r="AB904" i="1"/>
  <c r="AC904" i="1"/>
  <c r="AD904" i="1" s="1"/>
  <c r="AF700" i="1"/>
  <c r="AG700" i="1"/>
  <c r="AH700" i="1" s="1"/>
  <c r="AF566" i="1"/>
  <c r="AG566" i="1" s="1"/>
  <c r="AH566" i="1" s="1"/>
  <c r="T949" i="1"/>
  <c r="AF698" i="1"/>
  <c r="AG698" i="1"/>
  <c r="AH698" i="1" s="1"/>
  <c r="AF687" i="1"/>
  <c r="AG687" i="1"/>
  <c r="AH687" i="1" s="1"/>
  <c r="AB792" i="1"/>
  <c r="U792" i="1"/>
  <c r="AC792" i="1"/>
  <c r="AD792" i="1" s="1"/>
  <c r="U950" i="1"/>
  <c r="AC950" i="1"/>
  <c r="AD950" i="1" s="1"/>
  <c r="AB950" i="1"/>
  <c r="AF636" i="1"/>
  <c r="AG636" i="1"/>
  <c r="AH636" i="1" s="1"/>
  <c r="AC690" i="1"/>
  <c r="AD690" i="1" s="1"/>
  <c r="U690" i="1"/>
  <c r="AB723" i="1"/>
  <c r="AC723" i="1"/>
  <c r="AD723" i="1" s="1"/>
  <c r="AF733" i="1"/>
  <c r="AB747" i="1"/>
  <c r="AC747" i="1"/>
  <c r="AD747" i="1" s="1"/>
  <c r="U747" i="1"/>
  <c r="AG762" i="1"/>
  <c r="AH762" i="1" s="1"/>
  <c r="AF762" i="1"/>
  <c r="U739" i="1"/>
  <c r="AB739" i="1"/>
  <c r="AG211" i="1"/>
  <c r="AH211" i="1" s="1"/>
  <c r="U942" i="1"/>
  <c r="AF593" i="1"/>
  <c r="AG593" i="1" s="1"/>
  <c r="AH593" i="1" s="1"/>
  <c r="AG861" i="1"/>
  <c r="AH861" i="1" s="1"/>
  <c r="AF861" i="1"/>
  <c r="AB801" i="1"/>
  <c r="AC801" i="1"/>
  <c r="AD801" i="1" s="1"/>
  <c r="AF671" i="1"/>
  <c r="U870" i="1"/>
  <c r="AG599" i="1"/>
  <c r="AH599" i="1" s="1"/>
  <c r="AG293" i="1"/>
  <c r="AH293" i="1" s="1"/>
  <c r="AF293" i="1"/>
  <c r="AB67" i="1"/>
  <c r="AC67" i="1"/>
  <c r="AD67" i="1" s="1"/>
  <c r="U67" i="1"/>
  <c r="AB95" i="1"/>
  <c r="AC95" i="1" s="1"/>
  <c r="AD95" i="1" s="1"/>
  <c r="AF666" i="1"/>
  <c r="AG666" i="1" s="1"/>
  <c r="AH666" i="1" s="1"/>
  <c r="U661" i="1"/>
  <c r="AG761" i="1"/>
  <c r="AH761" i="1" s="1"/>
  <c r="AF672" i="1"/>
  <c r="AG672" i="1" s="1"/>
  <c r="AH672" i="1" s="1"/>
  <c r="AB816" i="1"/>
  <c r="U906" i="1"/>
  <c r="AG906" i="1" s="1"/>
  <c r="AH906" i="1" s="1"/>
  <c r="AB906" i="1"/>
  <c r="U945" i="1"/>
  <c r="AB945" i="1"/>
  <c r="AB255" i="1"/>
  <c r="U255" i="1"/>
  <c r="AC255" i="1"/>
  <c r="AD255" i="1" s="1"/>
  <c r="AB285" i="1"/>
  <c r="U301" i="1"/>
  <c r="AG301" i="1" s="1"/>
  <c r="AH301" i="1" s="1"/>
  <c r="AB674" i="1"/>
  <c r="AC674" i="1"/>
  <c r="AD674" i="1" s="1"/>
  <c r="U674" i="1"/>
  <c r="AC707" i="1"/>
  <c r="AD707" i="1" s="1"/>
  <c r="U707" i="1"/>
  <c r="AB733" i="1"/>
  <c r="U733" i="1"/>
  <c r="AG733" i="1" s="1"/>
  <c r="AH733" i="1" s="1"/>
  <c r="AC720" i="1"/>
  <c r="AD720" i="1" s="1"/>
  <c r="U720" i="1"/>
  <c r="AB720" i="1"/>
  <c r="AF742" i="1"/>
  <c r="AG742" i="1" s="1"/>
  <c r="AH742" i="1" s="1"/>
  <c r="AB976" i="1"/>
  <c r="U976" i="1"/>
  <c r="AC976" i="1"/>
  <c r="AD976" i="1" s="1"/>
  <c r="AG806" i="1"/>
  <c r="AH806" i="1" s="1"/>
  <c r="AF918" i="1"/>
  <c r="AG918" i="1" s="1"/>
  <c r="AH918" i="1" s="1"/>
  <c r="AG923" i="1"/>
  <c r="AH923" i="1" s="1"/>
  <c r="AG597" i="1"/>
  <c r="AH597" i="1" s="1"/>
  <c r="AF607" i="1"/>
  <c r="AG607" i="1"/>
  <c r="AH607" i="1" s="1"/>
  <c r="AB72" i="1"/>
  <c r="AC72" i="1" s="1"/>
  <c r="AD72" i="1" s="1"/>
  <c r="U72" i="1"/>
  <c r="AC177" i="1"/>
  <c r="AD177" i="1" s="1"/>
  <c r="U177" i="1"/>
  <c r="AC390" i="1"/>
  <c r="AD390" i="1" s="1"/>
  <c r="AF610" i="1"/>
  <c r="AG610" i="1" s="1"/>
  <c r="AH610" i="1" s="1"/>
  <c r="AG697" i="1"/>
  <c r="AH697" i="1" s="1"/>
  <c r="AF787" i="1"/>
  <c r="AG787" i="1"/>
  <c r="AH787" i="1" s="1"/>
  <c r="AF715" i="1"/>
  <c r="AG715" i="1" s="1"/>
  <c r="AH715" i="1" s="1"/>
  <c r="AC941" i="1"/>
  <c r="AD941" i="1" s="1"/>
  <c r="U941" i="1"/>
  <c r="AC947" i="1"/>
  <c r="AD947" i="1" s="1"/>
  <c r="U947" i="1"/>
  <c r="AC283" i="1"/>
  <c r="AD283" i="1" s="1"/>
  <c r="AB283" i="1"/>
  <c r="AF616" i="1"/>
  <c r="AG616" i="1"/>
  <c r="AH616" i="1" s="1"/>
  <c r="AF730" i="1"/>
  <c r="AG730" i="1" s="1"/>
  <c r="AH730" i="1" s="1"/>
  <c r="AF785" i="1"/>
  <c r="AG785" i="1"/>
  <c r="AH785" i="1" s="1"/>
  <c r="AG729" i="1"/>
  <c r="AH729" i="1" s="1"/>
  <c r="AG765" i="1"/>
  <c r="AH765" i="1" s="1"/>
  <c r="AG879" i="1"/>
  <c r="AH879" i="1" s="1"/>
  <c r="AG839" i="1"/>
  <c r="AH839" i="1" s="1"/>
  <c r="AF214" i="1"/>
  <c r="AG214" i="1" s="1"/>
  <c r="AH214" i="1" s="1"/>
  <c r="AG793" i="1"/>
  <c r="AH793" i="1" s="1"/>
  <c r="AF803" i="1"/>
  <c r="AG803" i="1" s="1"/>
  <c r="AH803" i="1" s="1"/>
  <c r="AC816" i="1"/>
  <c r="AD816" i="1" s="1"/>
  <c r="AG614" i="1"/>
  <c r="AH614" i="1" s="1"/>
  <c r="AF642" i="1"/>
  <c r="AG642" i="1"/>
  <c r="AH642" i="1" s="1"/>
  <c r="AB74" i="1"/>
  <c r="AC74" i="1" s="1"/>
  <c r="AD74" i="1" s="1"/>
  <c r="AB233" i="1"/>
  <c r="AC233" i="1"/>
  <c r="AD233" i="1" s="1"/>
  <c r="AF618" i="1"/>
  <c r="AG618" i="1" s="1"/>
  <c r="AH618" i="1" s="1"/>
  <c r="AF645" i="1"/>
  <c r="AG645" i="1"/>
  <c r="AH645" i="1" s="1"/>
  <c r="AB895" i="1"/>
  <c r="AC802" i="1"/>
  <c r="AD802" i="1" s="1"/>
  <c r="U802" i="1"/>
  <c r="AB802" i="1"/>
  <c r="AB110" i="1"/>
  <c r="AC110" i="1"/>
  <c r="AD110" i="1" s="1"/>
  <c r="U110" i="1"/>
  <c r="U644" i="1"/>
  <c r="AF595" i="1"/>
  <c r="AG595" i="1" s="1"/>
  <c r="AH595" i="1" s="1"/>
  <c r="AB780" i="1"/>
  <c r="AC780" i="1"/>
  <c r="AD780" i="1" s="1"/>
  <c r="U780" i="1"/>
  <c r="AC980" i="1"/>
  <c r="AD980" i="1" s="1"/>
  <c r="AB980" i="1"/>
  <c r="U980" i="1"/>
  <c r="U161" i="1"/>
  <c r="AC161" i="1"/>
  <c r="AD161" i="1" s="1"/>
  <c r="AB161" i="1"/>
  <c r="AG619" i="1"/>
  <c r="AH619" i="1" s="1"/>
  <c r="AB340" i="1"/>
  <c r="AC340" i="1" s="1"/>
  <c r="AD340" i="1" s="1"/>
  <c r="U340" i="1"/>
  <c r="AB218" i="1"/>
  <c r="AC657" i="1"/>
  <c r="AD657" i="1" s="1"/>
  <c r="U657" i="1"/>
  <c r="AF621" i="1"/>
  <c r="AG621" i="1"/>
  <c r="AH621" i="1" s="1"/>
  <c r="AF679" i="1"/>
  <c r="AG679" i="1"/>
  <c r="AH679" i="1" s="1"/>
  <c r="AC821" i="1"/>
  <c r="AD821" i="1" s="1"/>
  <c r="U821" i="1"/>
  <c r="AB821" i="1"/>
  <c r="U886" i="1"/>
  <c r="AG886" i="1" s="1"/>
  <c r="AH886" i="1" s="1"/>
  <c r="AB886" i="1"/>
  <c r="AB851" i="1"/>
  <c r="U791" i="1"/>
  <c r="AC791" i="1"/>
  <c r="AD791" i="1" s="1"/>
  <c r="AB811" i="1"/>
  <c r="AC811" i="1"/>
  <c r="AD811" i="1" s="1"/>
  <c r="U811" i="1"/>
  <c r="AG782" i="1"/>
  <c r="AH782" i="1" s="1"/>
  <c r="U92" i="1"/>
  <c r="AB92" i="1"/>
  <c r="AC92" i="1"/>
  <c r="AD92" i="1" s="1"/>
  <c r="U344" i="1"/>
  <c r="AG615" i="1"/>
  <c r="AH615" i="1" s="1"/>
  <c r="U728" i="1"/>
  <c r="AG728" i="1" s="1"/>
  <c r="AH728" i="1" s="1"/>
  <c r="AB728" i="1"/>
  <c r="T932" i="1"/>
  <c r="AB932" i="1"/>
  <c r="AC964" i="1"/>
  <c r="AD964" i="1" s="1"/>
  <c r="U964" i="1"/>
  <c r="AG822" i="1"/>
  <c r="AH822" i="1" s="1"/>
  <c r="AF905" i="1"/>
  <c r="AG905" i="1" s="1"/>
  <c r="AH905" i="1" s="1"/>
  <c r="AB41" i="1"/>
  <c r="AC41" i="1" s="1"/>
  <c r="AD41" i="1" s="1"/>
  <c r="U121" i="1"/>
  <c r="AC121" i="1"/>
  <c r="AD121" i="1" s="1"/>
  <c r="AB364" i="1"/>
  <c r="AC364" i="1" s="1"/>
  <c r="AD364" i="1" s="1"/>
  <c r="U364" i="1"/>
  <c r="AB432" i="1"/>
  <c r="AC432" i="1"/>
  <c r="AD432" i="1" s="1"/>
  <c r="U432" i="1"/>
  <c r="AC573" i="1"/>
  <c r="AD573" i="1" s="1"/>
  <c r="U573" i="1"/>
  <c r="AF718" i="1"/>
  <c r="AG718" i="1" s="1"/>
  <c r="AH718" i="1" s="1"/>
  <c r="AB923" i="1"/>
  <c r="U923" i="1"/>
  <c r="AB960" i="1"/>
  <c r="AB901" i="1"/>
  <c r="AB858" i="1"/>
  <c r="AC858" i="1"/>
  <c r="AD858" i="1" s="1"/>
  <c r="U863" i="1"/>
  <c r="AB863" i="1"/>
  <c r="AC863" i="1"/>
  <c r="AD863" i="1" s="1"/>
  <c r="AB890" i="1"/>
  <c r="U890" i="1"/>
  <c r="AG890" i="1" s="1"/>
  <c r="AH890" i="1" s="1"/>
  <c r="AG572" i="1"/>
  <c r="AH572" i="1" s="1"/>
  <c r="AF628" i="1"/>
  <c r="AG628" i="1"/>
  <c r="AH628" i="1" s="1"/>
  <c r="AC675" i="1"/>
  <c r="AD675" i="1" s="1"/>
  <c r="U675" i="1"/>
  <c r="AB673" i="1"/>
  <c r="AC673" i="1"/>
  <c r="AD673" i="1" s="1"/>
  <c r="AF759" i="1"/>
  <c r="AG759" i="1" s="1"/>
  <c r="AH759" i="1" s="1"/>
  <c r="AF772" i="1"/>
  <c r="AF965" i="1"/>
  <c r="AF824" i="1"/>
  <c r="AG824" i="1" s="1"/>
  <c r="AH824" i="1" s="1"/>
  <c r="AB53" i="1"/>
  <c r="AC53" i="1" s="1"/>
  <c r="AD53" i="1" s="1"/>
  <c r="AF106" i="1"/>
  <c r="AG106" i="1"/>
  <c r="AH106" i="1" s="1"/>
  <c r="AG605" i="1"/>
  <c r="AH605" i="1" s="1"/>
  <c r="AF986" i="1"/>
  <c r="AG986" i="1"/>
  <c r="AH986" i="1" s="1"/>
  <c r="AC800" i="1"/>
  <c r="AD800" i="1" s="1"/>
  <c r="AB800" i="1"/>
  <c r="U800" i="1"/>
  <c r="U953" i="1"/>
  <c r="AB953" i="1"/>
  <c r="AC953" i="1"/>
  <c r="AD953" i="1" s="1"/>
  <c r="AB881" i="1"/>
  <c r="AC881" i="1"/>
  <c r="AD881" i="1" s="1"/>
  <c r="AC321" i="1"/>
  <c r="AD321" i="1" s="1"/>
  <c r="U321" i="1"/>
  <c r="AB532" i="1"/>
  <c r="U532" i="1"/>
  <c r="AG532" i="1" s="1"/>
  <c r="AH532" i="1" s="1"/>
  <c r="AF643" i="1"/>
  <c r="AG643" i="1" s="1"/>
  <c r="AH643" i="1" s="1"/>
  <c r="AB781" i="1"/>
  <c r="AC781" i="1"/>
  <c r="AD781" i="1" s="1"/>
  <c r="AB784" i="1"/>
  <c r="U784" i="1"/>
  <c r="AC600" i="1"/>
  <c r="AD600" i="1" s="1"/>
  <c r="U968" i="1"/>
  <c r="AC968" i="1"/>
  <c r="AD968" i="1" s="1"/>
  <c r="AG830" i="1"/>
  <c r="AH830" i="1" s="1"/>
  <c r="AG658" i="1"/>
  <c r="AH658" i="1" s="1"/>
  <c r="U589" i="1"/>
  <c r="AG589" i="1" s="1"/>
  <c r="AH589" i="1" s="1"/>
  <c r="AB589" i="1"/>
  <c r="AG706" i="1"/>
  <c r="AH706" i="1" s="1"/>
  <c r="U911" i="1"/>
  <c r="AC911" i="1"/>
  <c r="AD911" i="1" s="1"/>
  <c r="AB918" i="1"/>
  <c r="U918" i="1"/>
  <c r="AB958" i="1"/>
  <c r="AB824" i="1"/>
  <c r="U824" i="1"/>
  <c r="AB859" i="1"/>
  <c r="AC859" i="1"/>
  <c r="AD859" i="1" s="1"/>
  <c r="AB82" i="1"/>
  <c r="AC82" i="1"/>
  <c r="AD82" i="1" s="1"/>
  <c r="AF659" i="1"/>
  <c r="AG659" i="1"/>
  <c r="AH659" i="1" s="1"/>
  <c r="AC770" i="1"/>
  <c r="AD770" i="1" s="1"/>
  <c r="U770" i="1"/>
  <c r="U538" i="1"/>
  <c r="AC538" i="1"/>
  <c r="AD538" i="1" s="1"/>
  <c r="AB695" i="1"/>
  <c r="U695" i="1"/>
  <c r="AC695" i="1"/>
  <c r="AD695" i="1" s="1"/>
  <c r="V998" i="1"/>
  <c r="T998" i="1"/>
  <c r="AB997" i="1"/>
  <c r="U997" i="1"/>
  <c r="AG997" i="1" s="1"/>
  <c r="AH997" i="1" s="1"/>
  <c r="AC972" i="1"/>
  <c r="AD972" i="1" s="1"/>
  <c r="U972" i="1"/>
  <c r="AB972" i="1"/>
  <c r="AB441" i="1"/>
  <c r="AC441" i="1" s="1"/>
  <c r="AD441" i="1" s="1"/>
  <c r="AB786" i="1"/>
  <c r="AB929" i="1"/>
  <c r="V940" i="1"/>
  <c r="AB965" i="1"/>
  <c r="AB981" i="1"/>
  <c r="AB60" i="1"/>
  <c r="AC60" i="1" s="1"/>
  <c r="AD60" i="1" s="1"/>
  <c r="U965" i="1"/>
  <c r="AG965" i="1" s="1"/>
  <c r="AH965" i="1" s="1"/>
  <c r="AC786" i="1"/>
  <c r="AD786" i="1" s="1"/>
  <c r="AC647" i="1"/>
  <c r="AD647" i="1" s="1"/>
  <c r="AB647" i="1"/>
  <c r="U647" i="1"/>
  <c r="U991" i="1"/>
  <c r="AC991" i="1"/>
  <c r="AD991" i="1" s="1"/>
  <c r="AB991" i="1"/>
  <c r="AB989" i="1"/>
  <c r="U981" i="1"/>
  <c r="AG981" i="1" s="1"/>
  <c r="AH981" i="1" s="1"/>
  <c r="T978" i="1"/>
  <c r="AB969" i="1"/>
  <c r="U969" i="1"/>
  <c r="T893" i="1"/>
  <c r="AB554" i="1"/>
  <c r="U554" i="1"/>
  <c r="AG554" i="1" s="1"/>
  <c r="AH554" i="1" s="1"/>
  <c r="R965" i="1"/>
  <c r="S965" i="1" s="1"/>
  <c r="T961" i="1"/>
  <c r="AB893" i="1"/>
  <c r="T993" i="1"/>
  <c r="V976" i="1"/>
  <c r="V971" i="1"/>
  <c r="T971" i="1"/>
  <c r="V962" i="1"/>
  <c r="T962" i="1"/>
  <c r="V935" i="1"/>
  <c r="T935" i="1"/>
  <c r="AB907" i="1"/>
  <c r="U963" i="1"/>
  <c r="AB963" i="1"/>
  <c r="V954" i="1"/>
  <c r="T954" i="1"/>
  <c r="V925" i="1"/>
  <c r="T925" i="1"/>
  <c r="AB190" i="1"/>
  <c r="AB928" i="1"/>
  <c r="U604" i="1"/>
  <c r="AG604" i="1" s="1"/>
  <c r="AH604" i="1" s="1"/>
  <c r="AC748" i="1"/>
  <c r="AD748" i="1" s="1"/>
  <c r="AB772" i="1"/>
  <c r="U772" i="1"/>
  <c r="AG772" i="1" s="1"/>
  <c r="AH772" i="1" s="1"/>
  <c r="U584" i="1"/>
  <c r="AC584" i="1"/>
  <c r="AD584" i="1" s="1"/>
  <c r="V992" i="1"/>
  <c r="T992" i="1"/>
  <c r="R991" i="1"/>
  <c r="S991" i="1" s="1"/>
  <c r="T967" i="1"/>
  <c r="V967" i="1"/>
  <c r="V966" i="1"/>
  <c r="T966" i="1"/>
  <c r="AB952" i="1"/>
  <c r="AB294" i="1"/>
  <c r="AC85" i="1"/>
  <c r="AD85" i="1" s="1"/>
  <c r="AC25" i="1"/>
  <c r="AD25" i="1" s="1"/>
  <c r="AB25" i="1"/>
  <c r="U25" i="1"/>
  <c r="U635" i="1"/>
  <c r="AC635" i="1"/>
  <c r="AD635" i="1" s="1"/>
  <c r="AB740" i="1"/>
  <c r="AC740" i="1"/>
  <c r="AD740" i="1" s="1"/>
  <c r="U995" i="1"/>
  <c r="AC995" i="1"/>
  <c r="AD995" i="1" s="1"/>
  <c r="T970" i="1"/>
  <c r="AB964" i="1"/>
  <c r="AB902" i="1"/>
  <c r="AB160" i="1"/>
  <c r="U160" i="1"/>
  <c r="AG160" i="1" s="1"/>
  <c r="AH160" i="1" s="1"/>
  <c r="AC755" i="1"/>
  <c r="AD755" i="1" s="1"/>
  <c r="AF988" i="1"/>
  <c r="AG988" i="1" s="1"/>
  <c r="AH988" i="1" s="1"/>
  <c r="U611" i="1"/>
  <c r="AG611" i="1" s="1"/>
  <c r="AH611" i="1" s="1"/>
  <c r="V994" i="1"/>
  <c r="T994" i="1"/>
  <c r="R989" i="1"/>
  <c r="S989" i="1" s="1"/>
  <c r="AB988" i="1"/>
  <c r="R956" i="1"/>
  <c r="S956" i="1" s="1"/>
  <c r="T939" i="1"/>
  <c r="V912" i="1"/>
  <c r="T912" i="1"/>
  <c r="T908" i="1"/>
  <c r="V908" i="1"/>
  <c r="AB869" i="1"/>
  <c r="AB871" i="1"/>
  <c r="V861" i="1"/>
  <c r="AB85" i="1"/>
  <c r="T999" i="1"/>
  <c r="T979" i="1"/>
  <c r="T977" i="1"/>
  <c r="R948" i="1"/>
  <c r="S948" i="1" s="1"/>
  <c r="R916" i="1"/>
  <c r="S916" i="1" s="1"/>
  <c r="R884" i="1"/>
  <c r="S884" i="1" s="1"/>
  <c r="R852" i="1"/>
  <c r="S852" i="1" s="1"/>
  <c r="R819" i="1"/>
  <c r="S819" i="1" s="1"/>
  <c r="R808" i="1"/>
  <c r="S808" i="1" s="1"/>
  <c r="R790" i="1"/>
  <c r="S790" i="1" s="1"/>
  <c r="T757" i="1"/>
  <c r="R823" i="1"/>
  <c r="S823" i="1" s="1"/>
  <c r="R798" i="1"/>
  <c r="S798" i="1" s="1"/>
  <c r="R815" i="1"/>
  <c r="S815" i="1" s="1"/>
  <c r="V975" i="1"/>
  <c r="R1000" i="1"/>
  <c r="S1000" i="1" s="1"/>
  <c r="T989" i="1"/>
  <c r="R980" i="1"/>
  <c r="S980" i="1" s="1"/>
  <c r="V977" i="1"/>
  <c r="R944" i="1"/>
  <c r="S944" i="1" s="1"/>
  <c r="R920" i="1"/>
  <c r="S920" i="1" s="1"/>
  <c r="R888" i="1"/>
  <c r="S888" i="1" s="1"/>
  <c r="R856" i="1"/>
  <c r="S856" i="1" s="1"/>
  <c r="R824" i="1"/>
  <c r="S824" i="1" s="1"/>
  <c r="R784" i="1"/>
  <c r="S784" i="1" s="1"/>
  <c r="R756" i="1"/>
  <c r="S756" i="1" s="1"/>
  <c r="R751" i="1"/>
  <c r="S751" i="1" s="1"/>
  <c r="R805" i="1"/>
  <c r="S805" i="1" s="1"/>
  <c r="R797" i="1"/>
  <c r="S797" i="1" s="1"/>
  <c r="R789" i="1"/>
  <c r="S789" i="1" s="1"/>
  <c r="R786" i="1"/>
  <c r="S786" i="1" s="1"/>
  <c r="T775" i="1"/>
  <c r="R748" i="1"/>
  <c r="S748" i="1" s="1"/>
  <c r="R740" i="1"/>
  <c r="S740" i="1" s="1"/>
  <c r="R728" i="1"/>
  <c r="S728" i="1" s="1"/>
  <c r="R689" i="1"/>
  <c r="S689" i="1" s="1"/>
  <c r="R655" i="1"/>
  <c r="S655" i="1" s="1"/>
  <c r="T709" i="1"/>
  <c r="T754" i="1"/>
  <c r="R742" i="1"/>
  <c r="S742" i="1" s="1"/>
  <c r="R719" i="1"/>
  <c r="S719" i="1" s="1"/>
  <c r="R717" i="1"/>
  <c r="S717" i="1" s="1"/>
  <c r="T677" i="1"/>
  <c r="R677" i="1"/>
  <c r="S677" i="1" s="1"/>
  <c r="R710" i="1"/>
  <c r="S710" i="1" s="1"/>
  <c r="R702" i="1"/>
  <c r="S702" i="1" s="1"/>
  <c r="R695" i="1"/>
  <c r="S695" i="1" s="1"/>
  <c r="R657" i="1"/>
  <c r="S657" i="1" s="1"/>
  <c r="T623" i="1"/>
  <c r="R809" i="1"/>
  <c r="S809" i="1" s="1"/>
  <c r="R801" i="1"/>
  <c r="S801" i="1" s="1"/>
  <c r="R793" i="1"/>
  <c r="S793" i="1" s="1"/>
  <c r="R736" i="1"/>
  <c r="S736" i="1" s="1"/>
  <c r="U652" i="1"/>
  <c r="AF652" i="1"/>
  <c r="R777" i="1"/>
  <c r="S777" i="1" s="1"/>
  <c r="R658" i="1"/>
  <c r="S658" i="1" s="1"/>
  <c r="R694" i="1"/>
  <c r="S694" i="1" s="1"/>
  <c r="R673" i="1"/>
  <c r="S673" i="1" s="1"/>
  <c r="V509" i="1"/>
  <c r="T509" i="1"/>
  <c r="AB503" i="1"/>
  <c r="T500" i="1"/>
  <c r="V500" i="1"/>
  <c r="R544" i="1"/>
  <c r="S544" i="1" s="1"/>
  <c r="R672" i="1"/>
  <c r="S672" i="1" s="1"/>
  <c r="AB659" i="1"/>
  <c r="AC563" i="1"/>
  <c r="AD563" i="1" s="1"/>
  <c r="U563" i="1"/>
  <c r="R679" i="1"/>
  <c r="S679" i="1" s="1"/>
  <c r="T660" i="1"/>
  <c r="AC527" i="1"/>
  <c r="AD527" i="1" s="1"/>
  <c r="V478" i="1"/>
  <c r="R476" i="1"/>
  <c r="S476" i="1" s="1"/>
  <c r="T455" i="1"/>
  <c r="T551" i="1"/>
  <c r="V514" i="1"/>
  <c r="R454" i="1"/>
  <c r="S454" i="1" s="1"/>
  <c r="AB398" i="1"/>
  <c r="AC398" i="1" s="1"/>
  <c r="AD398" i="1" s="1"/>
  <c r="AA384" i="1"/>
  <c r="AB384" i="1" s="1"/>
  <c r="AC384" i="1" s="1"/>
  <c r="AD384" i="1" s="1"/>
  <c r="R549" i="1"/>
  <c r="S549" i="1" s="1"/>
  <c r="R516" i="1"/>
  <c r="S516" i="1" s="1"/>
  <c r="R477" i="1"/>
  <c r="S477" i="1" s="1"/>
  <c r="R416" i="1"/>
  <c r="S416" i="1" s="1"/>
  <c r="R408" i="1"/>
  <c r="S408" i="1" s="1"/>
  <c r="AA380" i="1"/>
  <c r="AB380" i="1" s="1"/>
  <c r="AC380" i="1" s="1"/>
  <c r="AD380" i="1" s="1"/>
  <c r="AB358" i="1"/>
  <c r="AC358" i="1" s="1"/>
  <c r="AD358" i="1" s="1"/>
  <c r="T355" i="1"/>
  <c r="AA348" i="1"/>
  <c r="AB348" i="1" s="1"/>
  <c r="AC348" i="1" s="1"/>
  <c r="AD348" i="1" s="1"/>
  <c r="AA373" i="1"/>
  <c r="AB373" i="1" s="1"/>
  <c r="AC373" i="1" s="1"/>
  <c r="AD373" i="1" s="1"/>
  <c r="AA330" i="1"/>
  <c r="AB330" i="1" s="1"/>
  <c r="AC330" i="1" s="1"/>
  <c r="AD330" i="1" s="1"/>
  <c r="AA366" i="1"/>
  <c r="AB366" i="1" s="1"/>
  <c r="AC366" i="1" s="1"/>
  <c r="AD366" i="1" s="1"/>
  <c r="AB344" i="1"/>
  <c r="AC344" i="1" s="1"/>
  <c r="AD344" i="1" s="1"/>
  <c r="AF277" i="1"/>
  <c r="AG277" i="1" s="1"/>
  <c r="AH277" i="1" s="1"/>
  <c r="T393" i="1"/>
  <c r="R373" i="1"/>
  <c r="S373" i="1" s="1"/>
  <c r="AA350" i="1"/>
  <c r="AB350" i="1" s="1"/>
  <c r="AC350" i="1" s="1"/>
  <c r="AD350" i="1" s="1"/>
  <c r="R257" i="1"/>
  <c r="S257" i="1" s="1"/>
  <c r="R249" i="1"/>
  <c r="S249" i="1" s="1"/>
  <c r="R242" i="1"/>
  <c r="S242" i="1" s="1"/>
  <c r="R272" i="1"/>
  <c r="S272" i="1" s="1"/>
  <c r="R217" i="1"/>
  <c r="S217" i="1" s="1"/>
  <c r="V296" i="1"/>
  <c r="R258" i="1"/>
  <c r="S258" i="1" s="1"/>
  <c r="T165" i="1"/>
  <c r="V128" i="1"/>
  <c r="AA138" i="1"/>
  <c r="AB138" i="1" s="1"/>
  <c r="AC138" i="1" s="1"/>
  <c r="AD138" i="1" s="1"/>
  <c r="T137" i="1"/>
  <c r="AA123" i="1"/>
  <c r="AB123" i="1" s="1"/>
  <c r="AC123" i="1" s="1"/>
  <c r="AD123" i="1" s="1"/>
  <c r="AA111" i="1"/>
  <c r="AB111" i="1" s="1"/>
  <c r="AC111" i="1" s="1"/>
  <c r="AD111" i="1" s="1"/>
  <c r="AA41" i="1"/>
  <c r="AA39" i="1"/>
  <c r="AB39" i="1" s="1"/>
  <c r="AC39" i="1" s="1"/>
  <c r="AD39" i="1" s="1"/>
  <c r="AA36" i="1"/>
  <c r="AB36" i="1" s="1"/>
  <c r="AC36" i="1" s="1"/>
  <c r="AD36" i="1" s="1"/>
  <c r="V24" i="1"/>
  <c r="AF380" i="1" l="1"/>
  <c r="AG380" i="1"/>
  <c r="AH380" i="1" s="1"/>
  <c r="AF396" i="1"/>
  <c r="AG396" i="1" s="1"/>
  <c r="AH396" i="1" s="1"/>
  <c r="AF373" i="1"/>
  <c r="AG373" i="1"/>
  <c r="AH373" i="1" s="1"/>
  <c r="AG414" i="1"/>
  <c r="AH414" i="1" s="1"/>
  <c r="AF414" i="1"/>
  <c r="AF342" i="1"/>
  <c r="AG342" i="1"/>
  <c r="AH342" i="1" s="1"/>
  <c r="AF426" i="1"/>
  <c r="AG426" i="1"/>
  <c r="AH426" i="1" s="1"/>
  <c r="AF59" i="1"/>
  <c r="AG59" i="1"/>
  <c r="AH59" i="1" s="1"/>
  <c r="AG441" i="1"/>
  <c r="AH441" i="1" s="1"/>
  <c r="AF441" i="1"/>
  <c r="AF344" i="1"/>
  <c r="AG344" i="1"/>
  <c r="AH344" i="1" s="1"/>
  <c r="AF438" i="1"/>
  <c r="AG438" i="1"/>
  <c r="AH438" i="1" s="1"/>
  <c r="AF53" i="1"/>
  <c r="AG53" i="1" s="1"/>
  <c r="AH53" i="1" s="1"/>
  <c r="AF454" i="1"/>
  <c r="AG454" i="1" s="1"/>
  <c r="AH454" i="1" s="1"/>
  <c r="AF123" i="1"/>
  <c r="AG123" i="1" s="1"/>
  <c r="AH123" i="1" s="1"/>
  <c r="AF740" i="1"/>
  <c r="AG740" i="1"/>
  <c r="AH740" i="1" s="1"/>
  <c r="AC935" i="1"/>
  <c r="AD935" i="1" s="1"/>
  <c r="U935" i="1"/>
  <c r="AB935" i="1"/>
  <c r="AF773" i="1"/>
  <c r="AG773" i="1" s="1"/>
  <c r="AH773" i="1" s="1"/>
  <c r="AF563" i="1"/>
  <c r="AG563" i="1"/>
  <c r="AH563" i="1" s="1"/>
  <c r="U961" i="1"/>
  <c r="AC961" i="1"/>
  <c r="AD961" i="1" s="1"/>
  <c r="AB998" i="1"/>
  <c r="U998" i="1"/>
  <c r="AC998" i="1"/>
  <c r="AD998" i="1" s="1"/>
  <c r="AF321" i="1"/>
  <c r="AG321" i="1"/>
  <c r="AH321" i="1" s="1"/>
  <c r="AF690" i="1"/>
  <c r="AG690" i="1"/>
  <c r="AH690" i="1" s="1"/>
  <c r="AF138" i="1"/>
  <c r="AG138" i="1" s="1"/>
  <c r="AH138" i="1" s="1"/>
  <c r="U455" i="1"/>
  <c r="AB455" i="1"/>
  <c r="AC455" i="1" s="1"/>
  <c r="AD455" i="1" s="1"/>
  <c r="AC994" i="1"/>
  <c r="AD994" i="1" s="1"/>
  <c r="AB994" i="1"/>
  <c r="U994" i="1"/>
  <c r="AF781" i="1"/>
  <c r="AG781" i="1" s="1"/>
  <c r="AH781" i="1" s="1"/>
  <c r="AF110" i="1"/>
  <c r="AG110" i="1" s="1"/>
  <c r="AH110" i="1" s="1"/>
  <c r="AF574" i="1"/>
  <c r="AG574" i="1"/>
  <c r="AH574" i="1" s="1"/>
  <c r="AF496" i="1"/>
  <c r="AG496" i="1"/>
  <c r="AH496" i="1" s="1"/>
  <c r="AC912" i="1"/>
  <c r="AD912" i="1" s="1"/>
  <c r="AB912" i="1"/>
  <c r="U912" i="1"/>
  <c r="AF340" i="1"/>
  <c r="AG340" i="1" s="1"/>
  <c r="AH340" i="1" s="1"/>
  <c r="AF111" i="1"/>
  <c r="AG111" i="1" s="1"/>
  <c r="AH111" i="1" s="1"/>
  <c r="AC709" i="1"/>
  <c r="AD709" i="1" s="1"/>
  <c r="AB709" i="1"/>
  <c r="U709" i="1"/>
  <c r="AG755" i="1"/>
  <c r="AH755" i="1" s="1"/>
  <c r="AF755" i="1"/>
  <c r="AF85" i="1"/>
  <c r="AG85" i="1"/>
  <c r="AH85" i="1" s="1"/>
  <c r="U992" i="1"/>
  <c r="AB992" i="1"/>
  <c r="AC992" i="1"/>
  <c r="AD992" i="1" s="1"/>
  <c r="U993" i="1"/>
  <c r="AC993" i="1"/>
  <c r="AD993" i="1" s="1"/>
  <c r="AF600" i="1"/>
  <c r="AG600" i="1" s="1"/>
  <c r="AH600" i="1" s="1"/>
  <c r="AF41" i="1"/>
  <c r="AG41" i="1" s="1"/>
  <c r="AH41" i="1" s="1"/>
  <c r="AF707" i="1"/>
  <c r="AG707" i="1" s="1"/>
  <c r="AH707" i="1" s="1"/>
  <c r="AF792" i="1"/>
  <c r="AG792" i="1"/>
  <c r="AH792" i="1" s="1"/>
  <c r="AC949" i="1"/>
  <c r="AD949" i="1" s="1"/>
  <c r="U949" i="1"/>
  <c r="AF797" i="1"/>
  <c r="AG797" i="1" s="1"/>
  <c r="AH797" i="1" s="1"/>
  <c r="AF606" i="1"/>
  <c r="AG606" i="1" s="1"/>
  <c r="AH606" i="1" s="1"/>
  <c r="AF499" i="1"/>
  <c r="AG499" i="1"/>
  <c r="AH499" i="1" s="1"/>
  <c r="AF591" i="1"/>
  <c r="AG591" i="1" s="1"/>
  <c r="AH591" i="1" s="1"/>
  <c r="AG31" i="1"/>
  <c r="AH31" i="1" s="1"/>
  <c r="AF31" i="1"/>
  <c r="AF216" i="1"/>
  <c r="AG216" i="1" s="1"/>
  <c r="AH216" i="1" s="1"/>
  <c r="AF131" i="1"/>
  <c r="AG131" i="1" s="1"/>
  <c r="AH131" i="1" s="1"/>
  <c r="AF381" i="1"/>
  <c r="AG381" i="1" s="1"/>
  <c r="AH381" i="1" s="1"/>
  <c r="AG524" i="1"/>
  <c r="AH524" i="1" s="1"/>
  <c r="AF524" i="1"/>
  <c r="AF404" i="1"/>
  <c r="AG404" i="1" s="1"/>
  <c r="AH404" i="1" s="1"/>
  <c r="AF16" i="1"/>
  <c r="AG16" i="1"/>
  <c r="AH16" i="1" s="1"/>
  <c r="AF492" i="1"/>
  <c r="AG492" i="1" s="1"/>
  <c r="AH492" i="1" s="1"/>
  <c r="AF434" i="1"/>
  <c r="AG434" i="1" s="1"/>
  <c r="AH434" i="1" s="1"/>
  <c r="AF372" i="1"/>
  <c r="AG372" i="1" s="1"/>
  <c r="AH372" i="1" s="1"/>
  <c r="AF204" i="1"/>
  <c r="AG204" i="1"/>
  <c r="AH204" i="1" s="1"/>
  <c r="AF322" i="1"/>
  <c r="AG322" i="1" s="1"/>
  <c r="AH322" i="1" s="1"/>
  <c r="AF382" i="1"/>
  <c r="AG382" i="1" s="1"/>
  <c r="AH382" i="1" s="1"/>
  <c r="U509" i="1"/>
  <c r="AB509" i="1"/>
  <c r="AC509" i="1"/>
  <c r="AD509" i="1" s="1"/>
  <c r="AF432" i="1"/>
  <c r="AG432" i="1" s="1"/>
  <c r="AH432" i="1" s="1"/>
  <c r="AF390" i="1"/>
  <c r="AG390" i="1" s="1"/>
  <c r="AH390" i="1" s="1"/>
  <c r="AF366" i="1"/>
  <c r="AG366" i="1"/>
  <c r="AH366" i="1" s="1"/>
  <c r="AF584" i="1"/>
  <c r="AG584" i="1" s="1"/>
  <c r="AH584" i="1" s="1"/>
  <c r="U978" i="1"/>
  <c r="AC978" i="1"/>
  <c r="AD978" i="1" s="1"/>
  <c r="AF674" i="1"/>
  <c r="AG674" i="1"/>
  <c r="AH674" i="1" s="1"/>
  <c r="AF330" i="1"/>
  <c r="AG330" i="1" s="1"/>
  <c r="AH330" i="1" s="1"/>
  <c r="AC677" i="1"/>
  <c r="AD677" i="1" s="1"/>
  <c r="AB677" i="1"/>
  <c r="U677" i="1"/>
  <c r="AC757" i="1"/>
  <c r="AD757" i="1" s="1"/>
  <c r="U757" i="1"/>
  <c r="AB757" i="1"/>
  <c r="AF635" i="1"/>
  <c r="AG635" i="1" s="1"/>
  <c r="AH635" i="1" s="1"/>
  <c r="AF747" i="1"/>
  <c r="AG747" i="1" s="1"/>
  <c r="AH747" i="1" s="1"/>
  <c r="AG276" i="1"/>
  <c r="AH276" i="1" s="1"/>
  <c r="AF276" i="1"/>
  <c r="AB978" i="1"/>
  <c r="AF695" i="1"/>
  <c r="AG695" i="1" s="1"/>
  <c r="AH695" i="1" s="1"/>
  <c r="AF364" i="1"/>
  <c r="AG364" i="1"/>
  <c r="AH364" i="1" s="1"/>
  <c r="AF720" i="1"/>
  <c r="AG720" i="1"/>
  <c r="AH720" i="1" s="1"/>
  <c r="AF36" i="1"/>
  <c r="AG36" i="1" s="1"/>
  <c r="AH36" i="1" s="1"/>
  <c r="AF60" i="1"/>
  <c r="AG60" i="1" s="1"/>
  <c r="AH60" i="1" s="1"/>
  <c r="AF82" i="1"/>
  <c r="AG82" i="1"/>
  <c r="AH82" i="1" s="1"/>
  <c r="AB961" i="1"/>
  <c r="AF953" i="1"/>
  <c r="AG953" i="1" s="1"/>
  <c r="AH953" i="1" s="1"/>
  <c r="AF675" i="1"/>
  <c r="AG675" i="1"/>
  <c r="AH675" i="1" s="1"/>
  <c r="AF964" i="1"/>
  <c r="AG964" i="1"/>
  <c r="AH964" i="1" s="1"/>
  <c r="AF92" i="1"/>
  <c r="AG92" i="1" s="1"/>
  <c r="AH92" i="1" s="1"/>
  <c r="AG780" i="1"/>
  <c r="AH780" i="1" s="1"/>
  <c r="AF780" i="1"/>
  <c r="AF233" i="1"/>
  <c r="AG233" i="1"/>
  <c r="AH233" i="1" s="1"/>
  <c r="AF283" i="1"/>
  <c r="AG283" i="1"/>
  <c r="AH283" i="1" s="1"/>
  <c r="AF72" i="1"/>
  <c r="AG72" i="1"/>
  <c r="AH72" i="1" s="1"/>
  <c r="AF976" i="1"/>
  <c r="AG976" i="1" s="1"/>
  <c r="AH976" i="1" s="1"/>
  <c r="AF904" i="1"/>
  <c r="AG904" i="1"/>
  <c r="AH904" i="1" s="1"/>
  <c r="AF661" i="1"/>
  <c r="AG661" i="1"/>
  <c r="AH661" i="1" s="1"/>
  <c r="AF250" i="1"/>
  <c r="AG250" i="1"/>
  <c r="AH250" i="1" s="1"/>
  <c r="AF774" i="1"/>
  <c r="AG774" i="1" s="1"/>
  <c r="AH774" i="1" s="1"/>
  <c r="AF272" i="1"/>
  <c r="AG272" i="1" s="1"/>
  <c r="AH272" i="1" s="1"/>
  <c r="AF511" i="1"/>
  <c r="AG511" i="1"/>
  <c r="AH511" i="1" s="1"/>
  <c r="AF480" i="1"/>
  <c r="AG480" i="1" s="1"/>
  <c r="AH480" i="1" s="1"/>
  <c r="AF525" i="1"/>
  <c r="AG525" i="1" s="1"/>
  <c r="AH525" i="1" s="1"/>
  <c r="AF174" i="1"/>
  <c r="AG174" i="1"/>
  <c r="AH174" i="1" s="1"/>
  <c r="AF266" i="1"/>
  <c r="AG266" i="1" s="1"/>
  <c r="AH266" i="1" s="1"/>
  <c r="AF657" i="1"/>
  <c r="AG657" i="1"/>
  <c r="AH657" i="1" s="1"/>
  <c r="AG941" i="1"/>
  <c r="AH941" i="1" s="1"/>
  <c r="AF941" i="1"/>
  <c r="U137" i="1"/>
  <c r="AB137" i="1"/>
  <c r="AC137" i="1" s="1"/>
  <c r="AD137" i="1" s="1"/>
  <c r="AB551" i="1"/>
  <c r="AC551" i="1"/>
  <c r="AD551" i="1" s="1"/>
  <c r="U551" i="1"/>
  <c r="AF800" i="1"/>
  <c r="AG800" i="1" s="1"/>
  <c r="AH800" i="1" s="1"/>
  <c r="AF936" i="1"/>
  <c r="AG936" i="1"/>
  <c r="AH936" i="1" s="1"/>
  <c r="AC977" i="1"/>
  <c r="AD977" i="1" s="1"/>
  <c r="U977" i="1"/>
  <c r="AF786" i="1"/>
  <c r="AG786" i="1"/>
  <c r="AH786" i="1" s="1"/>
  <c r="AG863" i="1"/>
  <c r="AH863" i="1" s="1"/>
  <c r="AF863" i="1"/>
  <c r="AF980" i="1"/>
  <c r="AG980" i="1"/>
  <c r="AH980" i="1" s="1"/>
  <c r="AF862" i="1"/>
  <c r="AG862" i="1" s="1"/>
  <c r="AH862" i="1" s="1"/>
  <c r="U979" i="1"/>
  <c r="AB979" i="1"/>
  <c r="AC979" i="1"/>
  <c r="AD979" i="1" s="1"/>
  <c r="AF816" i="1"/>
  <c r="AG816" i="1" s="1"/>
  <c r="AH816" i="1" s="1"/>
  <c r="AG644" i="1"/>
  <c r="AH644" i="1" s="1"/>
  <c r="AF644" i="1"/>
  <c r="AF242" i="1"/>
  <c r="AG242" i="1" s="1"/>
  <c r="AH242" i="1" s="1"/>
  <c r="AF350" i="1"/>
  <c r="AG350" i="1"/>
  <c r="AH350" i="1" s="1"/>
  <c r="AC989" i="1"/>
  <c r="AD989" i="1" s="1"/>
  <c r="U989" i="1"/>
  <c r="U999" i="1"/>
  <c r="AB999" i="1"/>
  <c r="AC999" i="1"/>
  <c r="AD999" i="1" s="1"/>
  <c r="AF384" i="1"/>
  <c r="AG384" i="1" s="1"/>
  <c r="AH384" i="1" s="1"/>
  <c r="AB977" i="1"/>
  <c r="AC967" i="1"/>
  <c r="AD967" i="1" s="1"/>
  <c r="U967" i="1"/>
  <c r="AB967" i="1"/>
  <c r="AF972" i="1"/>
  <c r="AG972" i="1"/>
  <c r="AH972" i="1" s="1"/>
  <c r="AF911" i="1"/>
  <c r="AG911" i="1" s="1"/>
  <c r="AH911" i="1" s="1"/>
  <c r="AF858" i="1"/>
  <c r="AG858" i="1" s="1"/>
  <c r="AH858" i="1" s="1"/>
  <c r="AF121" i="1"/>
  <c r="AG121" i="1" s="1"/>
  <c r="AH121" i="1" s="1"/>
  <c r="AF255" i="1"/>
  <c r="AG255" i="1"/>
  <c r="AH255" i="1" s="1"/>
  <c r="AF67" i="1"/>
  <c r="AG67" i="1"/>
  <c r="AH67" i="1" s="1"/>
  <c r="AF801" i="1"/>
  <c r="AG801" i="1" s="1"/>
  <c r="AH801" i="1" s="1"/>
  <c r="AF950" i="1"/>
  <c r="AG950" i="1" s="1"/>
  <c r="AH950" i="1" s="1"/>
  <c r="AF136" i="1"/>
  <c r="AG136" i="1"/>
  <c r="AH136" i="1" s="1"/>
  <c r="AC925" i="1"/>
  <c r="AD925" i="1" s="1"/>
  <c r="U925" i="1"/>
  <c r="AB925" i="1"/>
  <c r="AG647" i="1"/>
  <c r="AH647" i="1" s="1"/>
  <c r="AF647" i="1"/>
  <c r="AF770" i="1"/>
  <c r="AG770" i="1"/>
  <c r="AH770" i="1" s="1"/>
  <c r="AF673" i="1"/>
  <c r="AG673" i="1"/>
  <c r="AH673" i="1" s="1"/>
  <c r="AF811" i="1"/>
  <c r="AG811" i="1"/>
  <c r="AH811" i="1" s="1"/>
  <c r="AB908" i="1"/>
  <c r="AC908" i="1"/>
  <c r="AD908" i="1" s="1"/>
  <c r="U908" i="1"/>
  <c r="U966" i="1"/>
  <c r="AC966" i="1"/>
  <c r="AD966" i="1" s="1"/>
  <c r="AB966" i="1"/>
  <c r="AB962" i="1"/>
  <c r="AC962" i="1"/>
  <c r="AD962" i="1" s="1"/>
  <c r="U962" i="1"/>
  <c r="AF881" i="1"/>
  <c r="AG881" i="1"/>
  <c r="AH881" i="1" s="1"/>
  <c r="AF821" i="1"/>
  <c r="AG821" i="1" s="1"/>
  <c r="AH821" i="1" s="1"/>
  <c r="AF177" i="1"/>
  <c r="AG177" i="1"/>
  <c r="AH177" i="1" s="1"/>
  <c r="AG334" i="1"/>
  <c r="AH334" i="1" s="1"/>
  <c r="AF334" i="1"/>
  <c r="AB954" i="1"/>
  <c r="U954" i="1"/>
  <c r="AC954" i="1"/>
  <c r="AD954" i="1" s="1"/>
  <c r="AF791" i="1"/>
  <c r="AG791" i="1" s="1"/>
  <c r="AH791" i="1" s="1"/>
  <c r="AF95" i="1"/>
  <c r="AG95" i="1"/>
  <c r="AH95" i="1" s="1"/>
  <c r="AB165" i="1"/>
  <c r="AC165" i="1"/>
  <c r="AD165" i="1" s="1"/>
  <c r="U165" i="1"/>
  <c r="AF348" i="1"/>
  <c r="AG348" i="1"/>
  <c r="AH348" i="1" s="1"/>
  <c r="U623" i="1"/>
  <c r="AB623" i="1"/>
  <c r="AC623" i="1"/>
  <c r="AD623" i="1" s="1"/>
  <c r="AB970" i="1"/>
  <c r="U970" i="1"/>
  <c r="AC970" i="1"/>
  <c r="AD970" i="1" s="1"/>
  <c r="AB971" i="1"/>
  <c r="U971" i="1"/>
  <c r="AC971" i="1"/>
  <c r="AD971" i="1" s="1"/>
  <c r="AF39" i="1"/>
  <c r="AG39" i="1" s="1"/>
  <c r="AH39" i="1" s="1"/>
  <c r="U355" i="1"/>
  <c r="AB355" i="1"/>
  <c r="AC355" i="1"/>
  <c r="AD355" i="1" s="1"/>
  <c r="AF527" i="1"/>
  <c r="AG527" i="1"/>
  <c r="AH527" i="1" s="1"/>
  <c r="AC775" i="1"/>
  <c r="AD775" i="1" s="1"/>
  <c r="U775" i="1"/>
  <c r="AB775" i="1"/>
  <c r="AC939" i="1"/>
  <c r="AD939" i="1" s="1"/>
  <c r="U939" i="1"/>
  <c r="AF748" i="1"/>
  <c r="AG748" i="1"/>
  <c r="AH748" i="1" s="1"/>
  <c r="AF991" i="1"/>
  <c r="AG991" i="1"/>
  <c r="AH991" i="1" s="1"/>
  <c r="AF968" i="1"/>
  <c r="AG968" i="1"/>
  <c r="AH968" i="1" s="1"/>
  <c r="AB393" i="1"/>
  <c r="AC393" i="1" s="1"/>
  <c r="AD393" i="1" s="1"/>
  <c r="U393" i="1"/>
  <c r="AF358" i="1"/>
  <c r="AG358" i="1" s="1"/>
  <c r="AH358" i="1" s="1"/>
  <c r="AF398" i="1"/>
  <c r="AG398" i="1"/>
  <c r="AH398" i="1" s="1"/>
  <c r="AC660" i="1"/>
  <c r="AD660" i="1" s="1"/>
  <c r="U660" i="1"/>
  <c r="AB660" i="1"/>
  <c r="AC500" i="1"/>
  <c r="AD500" i="1" s="1"/>
  <c r="U500" i="1"/>
  <c r="AB500" i="1"/>
  <c r="AG652" i="1"/>
  <c r="AH652" i="1" s="1"/>
  <c r="AC754" i="1"/>
  <c r="AD754" i="1" s="1"/>
  <c r="U754" i="1"/>
  <c r="AB754" i="1"/>
  <c r="AB939" i="1"/>
  <c r="AF995" i="1"/>
  <c r="AG995" i="1" s="1"/>
  <c r="AH995" i="1" s="1"/>
  <c r="AF25" i="1"/>
  <c r="AG25" i="1" s="1"/>
  <c r="AH25" i="1" s="1"/>
  <c r="AC893" i="1"/>
  <c r="AD893" i="1" s="1"/>
  <c r="U893" i="1"/>
  <c r="AB993" i="1"/>
  <c r="AF538" i="1"/>
  <c r="AG538" i="1"/>
  <c r="AH538" i="1" s="1"/>
  <c r="AF859" i="1"/>
  <c r="AG859" i="1" s="1"/>
  <c r="AH859" i="1" s="1"/>
  <c r="AF573" i="1"/>
  <c r="AG573" i="1"/>
  <c r="AH573" i="1" s="1"/>
  <c r="AC932" i="1"/>
  <c r="AD932" i="1" s="1"/>
  <c r="U932" i="1"/>
  <c r="AF161" i="1"/>
  <c r="AG161" i="1"/>
  <c r="AH161" i="1" s="1"/>
  <c r="AF802" i="1"/>
  <c r="AG802" i="1" s="1"/>
  <c r="AH802" i="1" s="1"/>
  <c r="AF74" i="1"/>
  <c r="AG74" i="1"/>
  <c r="AH74" i="1" s="1"/>
  <c r="AF947" i="1"/>
  <c r="AG947" i="1" s="1"/>
  <c r="AH947" i="1" s="1"/>
  <c r="AF723" i="1"/>
  <c r="AG723" i="1"/>
  <c r="AH723" i="1" s="1"/>
  <c r="AB949" i="1"/>
  <c r="AF990" i="1"/>
  <c r="AG990" i="1"/>
  <c r="AH990" i="1" s="1"/>
  <c r="AF798" i="1"/>
  <c r="AG798" i="1" s="1"/>
  <c r="AH798" i="1" s="1"/>
  <c r="AG193" i="1"/>
  <c r="AH193" i="1" s="1"/>
  <c r="AF193" i="1"/>
  <c r="AF408" i="1"/>
  <c r="AG408" i="1"/>
  <c r="AH408" i="1" s="1"/>
  <c r="AF273" i="1"/>
  <c r="AG273" i="1" s="1"/>
  <c r="AH273" i="1" s="1"/>
  <c r="AF531" i="1"/>
  <c r="AG531" i="1" s="1"/>
  <c r="AH531" i="1" s="1"/>
  <c r="AG129" i="1"/>
  <c r="AH129" i="1" s="1"/>
  <c r="AF129" i="1"/>
  <c r="AF407" i="1"/>
  <c r="AG407" i="1"/>
  <c r="AH407" i="1" s="1"/>
  <c r="AF137" i="1" l="1"/>
  <c r="AG137" i="1" s="1"/>
  <c r="AH137" i="1" s="1"/>
  <c r="AF455" i="1"/>
  <c r="AG455" i="1" s="1"/>
  <c r="AH455" i="1" s="1"/>
  <c r="AF393" i="1"/>
  <c r="AG393" i="1"/>
  <c r="AH393" i="1" s="1"/>
  <c r="AF962" i="1"/>
  <c r="AG962" i="1" s="1"/>
  <c r="AH962" i="1" s="1"/>
  <c r="AF893" i="1"/>
  <c r="AG893" i="1"/>
  <c r="AH893" i="1" s="1"/>
  <c r="AF775" i="1"/>
  <c r="AG775" i="1"/>
  <c r="AH775" i="1" s="1"/>
  <c r="AF939" i="1"/>
  <c r="AG939" i="1"/>
  <c r="AH939" i="1" s="1"/>
  <c r="AF967" i="1"/>
  <c r="AG967" i="1"/>
  <c r="AH967" i="1" s="1"/>
  <c r="AF989" i="1"/>
  <c r="AG989" i="1"/>
  <c r="AH989" i="1" s="1"/>
  <c r="AF757" i="1"/>
  <c r="AG757" i="1"/>
  <c r="AH757" i="1" s="1"/>
  <c r="AF978" i="1"/>
  <c r="AG978" i="1"/>
  <c r="AH978" i="1" s="1"/>
  <c r="AF949" i="1"/>
  <c r="AG949" i="1" s="1"/>
  <c r="AH949" i="1" s="1"/>
  <c r="AF998" i="1"/>
  <c r="AG998" i="1" s="1"/>
  <c r="AH998" i="1" s="1"/>
  <c r="AF993" i="1"/>
  <c r="AG993" i="1"/>
  <c r="AH993" i="1" s="1"/>
  <c r="AF509" i="1"/>
  <c r="AG509" i="1"/>
  <c r="AH509" i="1" s="1"/>
  <c r="AF971" i="1"/>
  <c r="AG971" i="1"/>
  <c r="AH971" i="1" s="1"/>
  <c r="AF677" i="1"/>
  <c r="AG677" i="1"/>
  <c r="AH677" i="1" s="1"/>
  <c r="AF992" i="1"/>
  <c r="AG992" i="1"/>
  <c r="AH992" i="1" s="1"/>
  <c r="AF912" i="1"/>
  <c r="AG912" i="1"/>
  <c r="AH912" i="1" s="1"/>
  <c r="AF961" i="1"/>
  <c r="AG961" i="1" s="1"/>
  <c r="AH961" i="1" s="1"/>
  <c r="AF935" i="1"/>
  <c r="AG935" i="1"/>
  <c r="AH935" i="1" s="1"/>
  <c r="AF709" i="1"/>
  <c r="AG709" i="1" s="1"/>
  <c r="AH709" i="1" s="1"/>
  <c r="AF660" i="1"/>
  <c r="AG660" i="1"/>
  <c r="AH660" i="1" s="1"/>
  <c r="AF979" i="1"/>
  <c r="AG979" i="1" s="1"/>
  <c r="AH979" i="1" s="1"/>
  <c r="AF754" i="1"/>
  <c r="AG754" i="1" s="1"/>
  <c r="AH754" i="1" s="1"/>
  <c r="AF925" i="1"/>
  <c r="AG925" i="1"/>
  <c r="AH925" i="1" s="1"/>
  <c r="AF966" i="1"/>
  <c r="AG966" i="1" s="1"/>
  <c r="AH966" i="1" s="1"/>
  <c r="AF954" i="1"/>
  <c r="AG954" i="1"/>
  <c r="AH954" i="1" s="1"/>
  <c r="AF977" i="1"/>
  <c r="AG977" i="1"/>
  <c r="AH977" i="1" s="1"/>
  <c r="AF932" i="1"/>
  <c r="AG932" i="1" s="1"/>
  <c r="AH932" i="1" s="1"/>
  <c r="AF623" i="1"/>
  <c r="AG623" i="1"/>
  <c r="AH623" i="1" s="1"/>
  <c r="AF999" i="1"/>
  <c r="AG999" i="1"/>
  <c r="AH999" i="1" s="1"/>
  <c r="AF994" i="1"/>
  <c r="AG994" i="1" s="1"/>
  <c r="AH994" i="1" s="1"/>
  <c r="AF551" i="1"/>
  <c r="AG551" i="1"/>
  <c r="AH551" i="1" s="1"/>
  <c r="AF500" i="1"/>
  <c r="AG500" i="1"/>
  <c r="AH500" i="1" s="1"/>
  <c r="AF355" i="1"/>
  <c r="AG355" i="1" s="1"/>
  <c r="AH355" i="1" s="1"/>
  <c r="AF970" i="1"/>
  <c r="AG970" i="1"/>
  <c r="AH970" i="1" s="1"/>
  <c r="AF165" i="1"/>
  <c r="AG165" i="1" s="1"/>
  <c r="AH165" i="1" s="1"/>
  <c r="AF908" i="1"/>
  <c r="AG908" i="1"/>
  <c r="AH908" i="1" s="1"/>
</calcChain>
</file>

<file path=xl/sharedStrings.xml><?xml version="1.0" encoding="utf-8"?>
<sst xmlns="http://schemas.openxmlformats.org/spreadsheetml/2006/main" count="136" uniqueCount="108">
  <si>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</si>
  <si>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</si>
  <si>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</si>
  <si>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</si>
  <si>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</si>
  <si>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</si>
  <si>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</si>
  <si>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</si>
  <si>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</si>
  <si>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</si>
  <si>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</si>
  <si>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</si>
  <si>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</si>
  <si>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</si>
  <si>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</si>
  <si>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</si>
  <si>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</si>
  <si>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</si>
  <si>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</si>
  <si>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</si>
  <si>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</si>
  <si>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</si>
  <si>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</si>
  <si>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</si>
  <si>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</si>
  <si>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</si>
  <si>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</si>
  <si>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</si>
  <si>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</si>
  <si>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</si>
  <si>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</si>
  <si>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</si>
  <si>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</si>
  <si>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</si>
  <si>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</si>
  <si>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</si>
  <si>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</si>
  <si>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</si>
  <si>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</si>
  <si>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</si>
  <si>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</si>
  <si>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</si>
  <si>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</si>
  <si>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</si>
  <si>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</si>
  <si>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</si>
  <si>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</si>
  <si>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</si>
  <si>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</si>
  <si>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</si>
  <si>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</si>
  <si>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</si>
  <si>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</si>
  <si>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</si>
  <si>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</si>
  <si>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</si>
  <si>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</si>
  <si>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</si>
  <si>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</si>
  <si>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</si>
  <si>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</si>
  <si>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</si>
  <si>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</si>
  <si>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</si>
  <si>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</si>
  <si>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</si>
  <si>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</si>
  <si>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</si>
  <si>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</si>
  <si>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</si>
  <si>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</si>
  <si>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</si>
  <si>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</si>
  <si>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</si>
  <si>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</si>
  <si>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</si>
  <si>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</si>
  <si>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</si>
  <si>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</si>
  <si>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</si>
  <si>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</si>
  <si>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</si>
  <si>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</si>
  <si>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</si>
  <si>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</si>
  <si>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</si>
  <si>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</si>
  <si>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</si>
  <si>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</si>
  <si>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</si>
  <si>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</si>
  <si>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</si>
  <si>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</si>
  <si>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</si>
  <si>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</si>
  <si>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</si>
  <si>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</si>
  <si>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</si>
  <si>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</si>
  <si>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Japan Time</t>
    <phoneticPr fontId="2"/>
  </si>
  <si>
    <t>S1</t>
    <phoneticPr fontId="2"/>
  </si>
  <si>
    <t>Time (UTC)</t>
    <phoneticPr fontId="2"/>
  </si>
  <si>
    <t>測定日：2010/02/09</t>
  </si>
  <si>
    <t>20100209_S1_1230(LST)</t>
  </si>
  <si>
    <t xml:space="preserve"> </t>
  </si>
  <si>
    <t>D:\FUJIKI\論文 準備中\database\FRRF_2 Calc V1.5.4\MR10-01\S1\100209\fr113134.bin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</si>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</sst>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377.2</c:v>
                </c:pt>
                <c:pt idx="16">
                  <c:v>298</c:v>
                </c:pt>
                <c:pt idx="17">
                  <c:v>190.8</c:v>
                </c:pt>
                <c:pt idx="18">
                  <c:v>175.8</c:v>
                </c:pt>
                <c:pt idx="19">
                  <c:v>166.2</c:v>
                </c:pt>
                <c:pt idx="20">
                  <c:v>180.2</c:v>
                </c:pt>
                <c:pt idx="21">
                  <c:v>144.19999999999999</c:v>
                </c:pt>
                <c:pt idx="22">
                  <c:v>145.1</c:v>
                </c:pt>
                <c:pt idx="23">
                  <c:v>134.5</c:v>
                </c:pt>
                <c:pt idx="24">
                  <c:v>123.1</c:v>
                </c:pt>
                <c:pt idx="25">
                  <c:v>110.8</c:v>
                </c:pt>
                <c:pt idx="26">
                  <c:v>94.1</c:v>
                </c:pt>
                <c:pt idx="27">
                  <c:v>98.5</c:v>
                </c:pt>
                <c:pt idx="28">
                  <c:v>86.2</c:v>
                </c:pt>
                <c:pt idx="29">
                  <c:v>78.2</c:v>
                </c:pt>
                <c:pt idx="30">
                  <c:v>80</c:v>
                </c:pt>
                <c:pt idx="31">
                  <c:v>71.2</c:v>
                </c:pt>
                <c:pt idx="32">
                  <c:v>66.8</c:v>
                </c:pt>
                <c:pt idx="33">
                  <c:v>67.7</c:v>
                </c:pt>
                <c:pt idx="34">
                  <c:v>61.5</c:v>
                </c:pt>
                <c:pt idx="35">
                  <c:v>58.9</c:v>
                </c:pt>
                <c:pt idx="36">
                  <c:v>58</c:v>
                </c:pt>
                <c:pt idx="37">
                  <c:v>55.4</c:v>
                </c:pt>
                <c:pt idx="38">
                  <c:v>51</c:v>
                </c:pt>
                <c:pt idx="39">
                  <c:v>51</c:v>
                </c:pt>
                <c:pt idx="40">
                  <c:v>48.4</c:v>
                </c:pt>
                <c:pt idx="41">
                  <c:v>46.6</c:v>
                </c:pt>
                <c:pt idx="42">
                  <c:v>45.7</c:v>
                </c:pt>
                <c:pt idx="43">
                  <c:v>43.1</c:v>
                </c:pt>
                <c:pt idx="44">
                  <c:v>42.2</c:v>
                </c:pt>
                <c:pt idx="45">
                  <c:v>42.2</c:v>
                </c:pt>
                <c:pt idx="46">
                  <c:v>42.2</c:v>
                </c:pt>
                <c:pt idx="47">
                  <c:v>40.4</c:v>
                </c:pt>
                <c:pt idx="48">
                  <c:v>37.799999999999997</c:v>
                </c:pt>
                <c:pt idx="49">
                  <c:v>37.799999999999997</c:v>
                </c:pt>
                <c:pt idx="50">
                  <c:v>37.799999999999997</c:v>
                </c:pt>
                <c:pt idx="51">
                  <c:v>38.700000000000003</c:v>
                </c:pt>
                <c:pt idx="52">
                  <c:v>41.3</c:v>
                </c:pt>
                <c:pt idx="53">
                  <c:v>40.4</c:v>
                </c:pt>
                <c:pt idx="54">
                  <c:v>42.2</c:v>
                </c:pt>
                <c:pt idx="55">
                  <c:v>39.6</c:v>
                </c:pt>
                <c:pt idx="56">
                  <c:v>40.4</c:v>
                </c:pt>
                <c:pt idx="57">
                  <c:v>35.200000000000003</c:v>
                </c:pt>
                <c:pt idx="58">
                  <c:v>31.7</c:v>
                </c:pt>
                <c:pt idx="59">
                  <c:v>29.9</c:v>
                </c:pt>
                <c:pt idx="60">
                  <c:v>29.9</c:v>
                </c:pt>
                <c:pt idx="61">
                  <c:v>31.7</c:v>
                </c:pt>
                <c:pt idx="62">
                  <c:v>30.8</c:v>
                </c:pt>
                <c:pt idx="63">
                  <c:v>26.4</c:v>
                </c:pt>
                <c:pt idx="64">
                  <c:v>28.1</c:v>
                </c:pt>
                <c:pt idx="65">
                  <c:v>28.1</c:v>
                </c:pt>
                <c:pt idx="66">
                  <c:v>27.3</c:v>
                </c:pt>
                <c:pt idx="67">
                  <c:v>23.7</c:v>
                </c:pt>
                <c:pt idx="68">
                  <c:v>19.3</c:v>
                </c:pt>
                <c:pt idx="69">
                  <c:v>17.600000000000001</c:v>
                </c:pt>
                <c:pt idx="70">
                  <c:v>17.600000000000001</c:v>
                </c:pt>
                <c:pt idx="71">
                  <c:v>16.7</c:v>
                </c:pt>
                <c:pt idx="72">
                  <c:v>16.7</c:v>
                </c:pt>
                <c:pt idx="73">
                  <c:v>15.8</c:v>
                </c:pt>
                <c:pt idx="74">
                  <c:v>15.8</c:v>
                </c:pt>
                <c:pt idx="75">
                  <c:v>17.600000000000001</c:v>
                </c:pt>
                <c:pt idx="76">
                  <c:v>19.3</c:v>
                </c:pt>
                <c:pt idx="77">
                  <c:v>20.2</c:v>
                </c:pt>
                <c:pt idx="78">
                  <c:v>22</c:v>
                </c:pt>
                <c:pt idx="79">
                  <c:v>20.2</c:v>
                </c:pt>
                <c:pt idx="80">
                  <c:v>20.2</c:v>
                </c:pt>
                <c:pt idx="81">
                  <c:v>19.3</c:v>
                </c:pt>
                <c:pt idx="82">
                  <c:v>19.3</c:v>
                </c:pt>
                <c:pt idx="83">
                  <c:v>18.5</c:v>
                </c:pt>
                <c:pt idx="84">
                  <c:v>18.5</c:v>
                </c:pt>
                <c:pt idx="85">
                  <c:v>17.600000000000001</c:v>
                </c:pt>
                <c:pt idx="86">
                  <c:v>16.7</c:v>
                </c:pt>
                <c:pt idx="87">
                  <c:v>16.7</c:v>
                </c:pt>
                <c:pt idx="88">
                  <c:v>16.7</c:v>
                </c:pt>
                <c:pt idx="89">
                  <c:v>15.8</c:v>
                </c:pt>
                <c:pt idx="90">
                  <c:v>15.8</c:v>
                </c:pt>
                <c:pt idx="91">
                  <c:v>14.9</c:v>
                </c:pt>
                <c:pt idx="92">
                  <c:v>14.9</c:v>
                </c:pt>
                <c:pt idx="93">
                  <c:v>14.1</c:v>
                </c:pt>
                <c:pt idx="94">
                  <c:v>14.1</c:v>
                </c:pt>
                <c:pt idx="95">
                  <c:v>14.1</c:v>
                </c:pt>
                <c:pt idx="96">
                  <c:v>13.2</c:v>
                </c:pt>
                <c:pt idx="97">
                  <c:v>13.2</c:v>
                </c:pt>
                <c:pt idx="98">
                  <c:v>13.2</c:v>
                </c:pt>
                <c:pt idx="99">
                  <c:v>13.2</c:v>
                </c:pt>
                <c:pt idx="100">
                  <c:v>12.3</c:v>
                </c:pt>
                <c:pt idx="101">
                  <c:v>12.3</c:v>
                </c:pt>
                <c:pt idx="102">
                  <c:v>12.3</c:v>
                </c:pt>
                <c:pt idx="103">
                  <c:v>12.3</c:v>
                </c:pt>
                <c:pt idx="104">
                  <c:v>11.4</c:v>
                </c:pt>
                <c:pt idx="105">
                  <c:v>11.4</c:v>
                </c:pt>
                <c:pt idx="106">
                  <c:v>11.4</c:v>
                </c:pt>
                <c:pt idx="107">
                  <c:v>11.4</c:v>
                </c:pt>
                <c:pt idx="108">
                  <c:v>10.6</c:v>
                </c:pt>
                <c:pt idx="109">
                  <c:v>10.6</c:v>
                </c:pt>
                <c:pt idx="110">
                  <c:v>10.6</c:v>
                </c:pt>
                <c:pt idx="111">
                  <c:v>10.6</c:v>
                </c:pt>
                <c:pt idx="112">
                  <c:v>10.6</c:v>
                </c:pt>
                <c:pt idx="113">
                  <c:v>9.6999999999999993</c:v>
                </c:pt>
                <c:pt idx="114">
                  <c:v>9.6999999999999993</c:v>
                </c:pt>
                <c:pt idx="115">
                  <c:v>9.6999999999999993</c:v>
                </c:pt>
                <c:pt idx="116">
                  <c:v>9.6999999999999993</c:v>
                </c:pt>
                <c:pt idx="117">
                  <c:v>9.6999999999999993</c:v>
                </c:pt>
                <c:pt idx="118">
                  <c:v>9.6999999999999993</c:v>
                </c:pt>
                <c:pt idx="119">
                  <c:v>8.8000000000000007</c:v>
                </c:pt>
                <c:pt idx="120">
                  <c:v>8.8000000000000007</c:v>
                </c:pt>
                <c:pt idx="121">
                  <c:v>8.8000000000000007</c:v>
                </c:pt>
                <c:pt idx="122">
                  <c:v>7.9</c:v>
                </c:pt>
                <c:pt idx="123">
                  <c:v>7.9</c:v>
                </c:pt>
                <c:pt idx="124">
                  <c:v>7.9</c:v>
                </c:pt>
                <c:pt idx="125">
                  <c:v>7.9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7.9</c:v>
                </c:pt>
                <c:pt idx="133">
                  <c:v>7.9</c:v>
                </c:pt>
                <c:pt idx="134">
                  <c:v>7.9</c:v>
                </c:pt>
                <c:pt idx="135">
                  <c:v>7.9</c:v>
                </c:pt>
                <c:pt idx="136">
                  <c:v>7.9</c:v>
                </c:pt>
                <c:pt idx="137">
                  <c:v>7.9</c:v>
                </c:pt>
                <c:pt idx="138">
                  <c:v>7.9</c:v>
                </c:pt>
                <c:pt idx="139">
                  <c:v>7.9</c:v>
                </c:pt>
                <c:pt idx="140">
                  <c:v>7.9</c:v>
                </c:pt>
                <c:pt idx="141">
                  <c:v>7.9</c:v>
                </c:pt>
                <c:pt idx="142">
                  <c:v>7.9</c:v>
                </c:pt>
                <c:pt idx="143">
                  <c:v>7.9</c:v>
                </c:pt>
                <c:pt idx="144">
                  <c:v>7.9</c:v>
                </c:pt>
                <c:pt idx="145">
                  <c:v>7.9</c:v>
                </c:pt>
                <c:pt idx="146">
                  <c:v>7.9</c:v>
                </c:pt>
                <c:pt idx="147">
                  <c:v>7.9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6.2</c:v>
                </c:pt>
                <c:pt idx="170">
                  <c:v>6.2</c:v>
                </c:pt>
                <c:pt idx="171">
                  <c:v>6.2</c:v>
                </c:pt>
                <c:pt idx="172">
                  <c:v>6.2</c:v>
                </c:pt>
                <c:pt idx="173">
                  <c:v>6.2</c:v>
                </c:pt>
                <c:pt idx="174">
                  <c:v>6.2</c:v>
                </c:pt>
                <c:pt idx="175">
                  <c:v>6.2</c:v>
                </c:pt>
                <c:pt idx="176">
                  <c:v>6.2</c:v>
                </c:pt>
                <c:pt idx="177">
                  <c:v>6.2</c:v>
                </c:pt>
                <c:pt idx="178">
                  <c:v>6.2</c:v>
                </c:pt>
                <c:pt idx="179">
                  <c:v>6.2</c:v>
                </c:pt>
                <c:pt idx="180">
                  <c:v>6.2</c:v>
                </c:pt>
                <c:pt idx="181">
                  <c:v>6.2</c:v>
                </c:pt>
                <c:pt idx="182">
                  <c:v>6.2</c:v>
                </c:pt>
                <c:pt idx="183">
                  <c:v>6.2</c:v>
                </c:pt>
                <c:pt idx="184">
                  <c:v>6.2</c:v>
                </c:pt>
                <c:pt idx="185">
                  <c:v>6.2</c:v>
                </c:pt>
                <c:pt idx="186">
                  <c:v>6.2</c:v>
                </c:pt>
                <c:pt idx="187">
                  <c:v>6.2</c:v>
                </c:pt>
                <c:pt idx="188">
                  <c:v>6.2</c:v>
                </c:pt>
                <c:pt idx="189">
                  <c:v>6.2</c:v>
                </c:pt>
                <c:pt idx="190">
                  <c:v>6.2</c:v>
                </c:pt>
                <c:pt idx="191">
                  <c:v>6.2</c:v>
                </c:pt>
                <c:pt idx="192">
                  <c:v>6.2</c:v>
                </c:pt>
                <c:pt idx="193">
                  <c:v>6.2</c:v>
                </c:pt>
                <c:pt idx="194">
                  <c:v>6.2</c:v>
                </c:pt>
                <c:pt idx="195">
                  <c:v>6.2</c:v>
                </c:pt>
                <c:pt idx="196">
                  <c:v>6.2</c:v>
                </c:pt>
                <c:pt idx="197">
                  <c:v>6.2</c:v>
                </c:pt>
                <c:pt idx="198">
                  <c:v>6.2</c:v>
                </c:pt>
                <c:pt idx="199">
                  <c:v>6.2</c:v>
                </c:pt>
                <c:pt idx="200">
                  <c:v>6.2</c:v>
                </c:pt>
                <c:pt idx="201">
                  <c:v>6.2</c:v>
                </c:pt>
                <c:pt idx="202">
                  <c:v>6.2</c:v>
                </c:pt>
                <c:pt idx="203">
                  <c:v>6.2</c:v>
                </c:pt>
                <c:pt idx="204">
                  <c:v>6.2</c:v>
                </c:pt>
                <c:pt idx="205">
                  <c:v>6.2</c:v>
                </c:pt>
                <c:pt idx="206">
                  <c:v>6.2</c:v>
                </c:pt>
                <c:pt idx="207">
                  <c:v>6.2</c:v>
                </c:pt>
                <c:pt idx="208">
                  <c:v>6.2</c:v>
                </c:pt>
                <c:pt idx="209">
                  <c:v>6.2</c:v>
                </c:pt>
                <c:pt idx="210">
                  <c:v>6.2</c:v>
                </c:pt>
                <c:pt idx="211">
                  <c:v>6.2</c:v>
                </c:pt>
                <c:pt idx="212">
                  <c:v>6.2</c:v>
                </c:pt>
                <c:pt idx="213">
                  <c:v>6.2</c:v>
                </c:pt>
                <c:pt idx="214">
                  <c:v>12.3</c:v>
                </c:pt>
                <c:pt idx="215">
                  <c:v>6.2</c:v>
                </c:pt>
                <c:pt idx="216">
                  <c:v>6.2</c:v>
                </c:pt>
                <c:pt idx="217">
                  <c:v>6.2</c:v>
                </c:pt>
                <c:pt idx="218">
                  <c:v>6.2</c:v>
                </c:pt>
                <c:pt idx="219">
                  <c:v>6.2</c:v>
                </c:pt>
                <c:pt idx="220">
                  <c:v>6.2</c:v>
                </c:pt>
                <c:pt idx="221">
                  <c:v>6.2</c:v>
                </c:pt>
                <c:pt idx="222">
                  <c:v>6.2</c:v>
                </c:pt>
                <c:pt idx="223">
                  <c:v>16.7</c:v>
                </c:pt>
                <c:pt idx="224">
                  <c:v>15.8</c:v>
                </c:pt>
                <c:pt idx="225">
                  <c:v>16.7</c:v>
                </c:pt>
                <c:pt idx="226">
                  <c:v>16.7</c:v>
                </c:pt>
                <c:pt idx="227">
                  <c:v>16.7</c:v>
                </c:pt>
                <c:pt idx="228">
                  <c:v>16.7</c:v>
                </c:pt>
                <c:pt idx="229">
                  <c:v>17.600000000000001</c:v>
                </c:pt>
                <c:pt idx="230">
                  <c:v>17.600000000000001</c:v>
                </c:pt>
                <c:pt idx="231">
                  <c:v>17.600000000000001</c:v>
                </c:pt>
                <c:pt idx="232">
                  <c:v>16.7</c:v>
                </c:pt>
                <c:pt idx="233">
                  <c:v>7.9</c:v>
                </c:pt>
                <c:pt idx="234">
                  <c:v>6.2</c:v>
                </c:pt>
                <c:pt idx="235">
                  <c:v>6.2</c:v>
                </c:pt>
                <c:pt idx="236">
                  <c:v>6.2</c:v>
                </c:pt>
                <c:pt idx="237">
                  <c:v>6.2</c:v>
                </c:pt>
                <c:pt idx="238">
                  <c:v>6.2</c:v>
                </c:pt>
                <c:pt idx="239">
                  <c:v>6.2</c:v>
                </c:pt>
                <c:pt idx="240">
                  <c:v>6.2</c:v>
                </c:pt>
                <c:pt idx="241">
                  <c:v>6.2</c:v>
                </c:pt>
                <c:pt idx="242">
                  <c:v>6.2</c:v>
                </c:pt>
                <c:pt idx="243">
                  <c:v>6.2</c:v>
                </c:pt>
                <c:pt idx="244">
                  <c:v>6.2</c:v>
                </c:pt>
                <c:pt idx="245">
                  <c:v>6.2</c:v>
                </c:pt>
                <c:pt idx="246">
                  <c:v>6.2</c:v>
                </c:pt>
                <c:pt idx="247">
                  <c:v>6.2</c:v>
                </c:pt>
                <c:pt idx="248">
                  <c:v>6.2</c:v>
                </c:pt>
                <c:pt idx="249">
                  <c:v>6.2</c:v>
                </c:pt>
                <c:pt idx="250">
                  <c:v>6.2</c:v>
                </c:pt>
                <c:pt idx="251">
                  <c:v>6.2</c:v>
                </c:pt>
                <c:pt idx="252">
                  <c:v>6.2</c:v>
                </c:pt>
                <c:pt idx="253">
                  <c:v>6.2</c:v>
                </c:pt>
                <c:pt idx="254">
                  <c:v>6.2</c:v>
                </c:pt>
                <c:pt idx="255">
                  <c:v>6.2</c:v>
                </c:pt>
                <c:pt idx="256">
                  <c:v>6.2</c:v>
                </c:pt>
                <c:pt idx="257">
                  <c:v>6.2</c:v>
                </c:pt>
                <c:pt idx="258">
                  <c:v>6.2</c:v>
                </c:pt>
                <c:pt idx="259">
                  <c:v>6.2</c:v>
                </c:pt>
                <c:pt idx="260">
                  <c:v>6.2</c:v>
                </c:pt>
                <c:pt idx="261">
                  <c:v>6.2</c:v>
                </c:pt>
                <c:pt idx="262">
                  <c:v>6.2</c:v>
                </c:pt>
                <c:pt idx="263">
                  <c:v>6.2</c:v>
                </c:pt>
                <c:pt idx="264">
                  <c:v>6.2</c:v>
                </c:pt>
                <c:pt idx="265">
                  <c:v>6.2</c:v>
                </c:pt>
                <c:pt idx="266">
                  <c:v>6.2</c:v>
                </c:pt>
                <c:pt idx="267">
                  <c:v>6.2</c:v>
                </c:pt>
                <c:pt idx="268">
                  <c:v>6.2</c:v>
                </c:pt>
                <c:pt idx="269">
                  <c:v>6.2</c:v>
                </c:pt>
                <c:pt idx="270">
                  <c:v>6.2</c:v>
                </c:pt>
                <c:pt idx="271">
                  <c:v>6.2</c:v>
                </c:pt>
                <c:pt idx="272">
                  <c:v>6.2</c:v>
                </c:pt>
                <c:pt idx="273">
                  <c:v>6.2</c:v>
                </c:pt>
                <c:pt idx="274">
                  <c:v>6.2</c:v>
                </c:pt>
                <c:pt idx="275">
                  <c:v>6.2</c:v>
                </c:pt>
                <c:pt idx="276">
                  <c:v>6.2</c:v>
                </c:pt>
                <c:pt idx="277">
                  <c:v>6.2</c:v>
                </c:pt>
                <c:pt idx="278">
                  <c:v>6.2</c:v>
                </c:pt>
                <c:pt idx="279">
                  <c:v>6.2</c:v>
                </c:pt>
                <c:pt idx="280">
                  <c:v>7</c:v>
                </c:pt>
                <c:pt idx="281">
                  <c:v>6.2</c:v>
                </c:pt>
                <c:pt idx="282">
                  <c:v>6.2</c:v>
                </c:pt>
                <c:pt idx="283">
                  <c:v>6.2</c:v>
                </c:pt>
                <c:pt idx="284">
                  <c:v>7</c:v>
                </c:pt>
                <c:pt idx="285">
                  <c:v>7</c:v>
                </c:pt>
                <c:pt idx="286">
                  <c:v>7</c:v>
                </c:pt>
                <c:pt idx="287">
                  <c:v>7</c:v>
                </c:pt>
                <c:pt idx="288">
                  <c:v>7</c:v>
                </c:pt>
                <c:pt idx="289">
                  <c:v>7</c:v>
                </c:pt>
                <c:pt idx="290">
                  <c:v>7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7</c:v>
                </c:pt>
                <c:pt idx="295">
                  <c:v>7</c:v>
                </c:pt>
                <c:pt idx="296">
                  <c:v>7</c:v>
                </c:pt>
                <c:pt idx="297">
                  <c:v>7</c:v>
                </c:pt>
                <c:pt idx="298">
                  <c:v>7</c:v>
                </c:pt>
                <c:pt idx="299">
                  <c:v>7</c:v>
                </c:pt>
                <c:pt idx="300">
                  <c:v>7</c:v>
                </c:pt>
                <c:pt idx="301">
                  <c:v>7</c:v>
                </c:pt>
                <c:pt idx="302">
                  <c:v>7</c:v>
                </c:pt>
                <c:pt idx="303">
                  <c:v>7</c:v>
                </c:pt>
                <c:pt idx="304">
                  <c:v>7</c:v>
                </c:pt>
                <c:pt idx="305">
                  <c:v>7</c:v>
                </c:pt>
                <c:pt idx="306">
                  <c:v>7</c:v>
                </c:pt>
                <c:pt idx="307">
                  <c:v>7</c:v>
                </c:pt>
                <c:pt idx="308">
                  <c:v>7</c:v>
                </c:pt>
                <c:pt idx="309">
                  <c:v>7.9</c:v>
                </c:pt>
                <c:pt idx="310">
                  <c:v>7.9</c:v>
                </c:pt>
                <c:pt idx="311">
                  <c:v>7.9</c:v>
                </c:pt>
                <c:pt idx="312">
                  <c:v>7.9</c:v>
                </c:pt>
                <c:pt idx="313">
                  <c:v>7.9</c:v>
                </c:pt>
                <c:pt idx="314">
                  <c:v>7.9</c:v>
                </c:pt>
                <c:pt idx="315">
                  <c:v>7.9</c:v>
                </c:pt>
                <c:pt idx="316">
                  <c:v>7.9</c:v>
                </c:pt>
                <c:pt idx="317">
                  <c:v>7.9</c:v>
                </c:pt>
                <c:pt idx="318">
                  <c:v>7.9</c:v>
                </c:pt>
                <c:pt idx="319">
                  <c:v>7.9</c:v>
                </c:pt>
                <c:pt idx="320">
                  <c:v>7.9</c:v>
                </c:pt>
                <c:pt idx="321">
                  <c:v>7.9</c:v>
                </c:pt>
                <c:pt idx="322">
                  <c:v>7.9</c:v>
                </c:pt>
                <c:pt idx="323">
                  <c:v>7.9</c:v>
                </c:pt>
                <c:pt idx="324">
                  <c:v>7.9</c:v>
                </c:pt>
                <c:pt idx="325">
                  <c:v>7.9</c:v>
                </c:pt>
                <c:pt idx="326">
                  <c:v>7.9</c:v>
                </c:pt>
                <c:pt idx="327">
                  <c:v>8.8000000000000007</c:v>
                </c:pt>
                <c:pt idx="328">
                  <c:v>8.8000000000000007</c:v>
                </c:pt>
                <c:pt idx="329">
                  <c:v>8.8000000000000007</c:v>
                </c:pt>
                <c:pt idx="330">
                  <c:v>8.8000000000000007</c:v>
                </c:pt>
                <c:pt idx="331">
                  <c:v>8.8000000000000007</c:v>
                </c:pt>
                <c:pt idx="332">
                  <c:v>8.8000000000000007</c:v>
                </c:pt>
                <c:pt idx="333">
                  <c:v>8.8000000000000007</c:v>
                </c:pt>
                <c:pt idx="334">
                  <c:v>8.8000000000000007</c:v>
                </c:pt>
                <c:pt idx="335">
                  <c:v>9.6999999999999993</c:v>
                </c:pt>
                <c:pt idx="336">
                  <c:v>9.6999999999999993</c:v>
                </c:pt>
                <c:pt idx="337">
                  <c:v>9.6999999999999993</c:v>
                </c:pt>
                <c:pt idx="338">
                  <c:v>9.6999999999999993</c:v>
                </c:pt>
                <c:pt idx="339">
                  <c:v>9.6999999999999993</c:v>
                </c:pt>
                <c:pt idx="340">
                  <c:v>9.6999999999999993</c:v>
                </c:pt>
                <c:pt idx="341">
                  <c:v>10.6</c:v>
                </c:pt>
                <c:pt idx="342">
                  <c:v>10.6</c:v>
                </c:pt>
                <c:pt idx="343">
                  <c:v>10.6</c:v>
                </c:pt>
                <c:pt idx="344">
                  <c:v>10.6</c:v>
                </c:pt>
                <c:pt idx="345">
                  <c:v>10.6</c:v>
                </c:pt>
                <c:pt idx="346">
                  <c:v>11.4</c:v>
                </c:pt>
                <c:pt idx="347">
                  <c:v>11.4</c:v>
                </c:pt>
                <c:pt idx="348">
                  <c:v>11.4</c:v>
                </c:pt>
                <c:pt idx="349">
                  <c:v>12.3</c:v>
                </c:pt>
                <c:pt idx="350">
                  <c:v>12.3</c:v>
                </c:pt>
                <c:pt idx="351">
                  <c:v>12.3</c:v>
                </c:pt>
                <c:pt idx="352">
                  <c:v>12.3</c:v>
                </c:pt>
                <c:pt idx="353">
                  <c:v>13.2</c:v>
                </c:pt>
                <c:pt idx="354">
                  <c:v>13.2</c:v>
                </c:pt>
                <c:pt idx="355">
                  <c:v>14.1</c:v>
                </c:pt>
                <c:pt idx="356">
                  <c:v>14.1</c:v>
                </c:pt>
                <c:pt idx="357">
                  <c:v>14.1</c:v>
                </c:pt>
                <c:pt idx="358">
                  <c:v>14.9</c:v>
                </c:pt>
                <c:pt idx="359">
                  <c:v>14.9</c:v>
                </c:pt>
                <c:pt idx="360">
                  <c:v>14.9</c:v>
                </c:pt>
                <c:pt idx="361">
                  <c:v>14.9</c:v>
                </c:pt>
                <c:pt idx="362">
                  <c:v>14.9</c:v>
                </c:pt>
                <c:pt idx="363">
                  <c:v>14.1</c:v>
                </c:pt>
                <c:pt idx="364">
                  <c:v>14.1</c:v>
                </c:pt>
                <c:pt idx="365">
                  <c:v>14.9</c:v>
                </c:pt>
                <c:pt idx="366">
                  <c:v>14.9</c:v>
                </c:pt>
                <c:pt idx="367">
                  <c:v>14.9</c:v>
                </c:pt>
                <c:pt idx="368">
                  <c:v>17.600000000000001</c:v>
                </c:pt>
                <c:pt idx="369">
                  <c:v>17.600000000000001</c:v>
                </c:pt>
                <c:pt idx="370">
                  <c:v>16.7</c:v>
                </c:pt>
                <c:pt idx="371">
                  <c:v>16.7</c:v>
                </c:pt>
                <c:pt idx="372">
                  <c:v>14.9</c:v>
                </c:pt>
                <c:pt idx="373">
                  <c:v>15.8</c:v>
                </c:pt>
                <c:pt idx="374">
                  <c:v>13.2</c:v>
                </c:pt>
                <c:pt idx="375">
                  <c:v>11.4</c:v>
                </c:pt>
                <c:pt idx="376">
                  <c:v>12.3</c:v>
                </c:pt>
                <c:pt idx="377">
                  <c:v>12.3</c:v>
                </c:pt>
                <c:pt idx="378">
                  <c:v>14.1</c:v>
                </c:pt>
                <c:pt idx="379">
                  <c:v>15.8</c:v>
                </c:pt>
                <c:pt idx="380">
                  <c:v>14.1</c:v>
                </c:pt>
                <c:pt idx="381">
                  <c:v>14.1</c:v>
                </c:pt>
                <c:pt idx="382">
                  <c:v>13.2</c:v>
                </c:pt>
                <c:pt idx="383">
                  <c:v>14.1</c:v>
                </c:pt>
                <c:pt idx="384">
                  <c:v>14.1</c:v>
                </c:pt>
                <c:pt idx="385">
                  <c:v>14.9</c:v>
                </c:pt>
                <c:pt idx="386">
                  <c:v>15.8</c:v>
                </c:pt>
                <c:pt idx="387">
                  <c:v>15.8</c:v>
                </c:pt>
                <c:pt idx="388">
                  <c:v>15.8</c:v>
                </c:pt>
                <c:pt idx="389">
                  <c:v>15.8</c:v>
                </c:pt>
                <c:pt idx="390">
                  <c:v>16.7</c:v>
                </c:pt>
                <c:pt idx="391">
                  <c:v>16.7</c:v>
                </c:pt>
                <c:pt idx="392">
                  <c:v>17.600000000000001</c:v>
                </c:pt>
                <c:pt idx="393">
                  <c:v>18.5</c:v>
                </c:pt>
                <c:pt idx="394">
                  <c:v>18.5</c:v>
                </c:pt>
                <c:pt idx="395">
                  <c:v>19.3</c:v>
                </c:pt>
                <c:pt idx="396">
                  <c:v>19.3</c:v>
                </c:pt>
                <c:pt idx="397">
                  <c:v>21.1</c:v>
                </c:pt>
                <c:pt idx="398">
                  <c:v>21.1</c:v>
                </c:pt>
                <c:pt idx="399">
                  <c:v>22.9</c:v>
                </c:pt>
                <c:pt idx="400">
                  <c:v>22.9</c:v>
                </c:pt>
                <c:pt idx="401">
                  <c:v>23.7</c:v>
                </c:pt>
                <c:pt idx="402">
                  <c:v>24.6</c:v>
                </c:pt>
                <c:pt idx="403">
                  <c:v>25.5</c:v>
                </c:pt>
                <c:pt idx="404">
                  <c:v>27.3</c:v>
                </c:pt>
                <c:pt idx="405">
                  <c:v>28.1</c:v>
                </c:pt>
                <c:pt idx="406">
                  <c:v>29.9</c:v>
                </c:pt>
                <c:pt idx="407">
                  <c:v>30.8</c:v>
                </c:pt>
                <c:pt idx="408">
                  <c:v>32.5</c:v>
                </c:pt>
                <c:pt idx="409">
                  <c:v>34.299999999999997</c:v>
                </c:pt>
                <c:pt idx="410">
                  <c:v>34.299999999999997</c:v>
                </c:pt>
                <c:pt idx="411">
                  <c:v>37.799999999999997</c:v>
                </c:pt>
                <c:pt idx="412">
                  <c:v>38.700000000000003</c:v>
                </c:pt>
                <c:pt idx="413">
                  <c:v>42.2</c:v>
                </c:pt>
                <c:pt idx="414">
                  <c:v>44.8</c:v>
                </c:pt>
                <c:pt idx="415">
                  <c:v>48.4</c:v>
                </c:pt>
                <c:pt idx="416">
                  <c:v>55.4</c:v>
                </c:pt>
                <c:pt idx="417">
                  <c:v>67.7</c:v>
                </c:pt>
                <c:pt idx="418">
                  <c:v>78.2</c:v>
                </c:pt>
                <c:pt idx="419">
                  <c:v>132.80000000000001</c:v>
                </c:pt>
                <c:pt idx="420">
                  <c:v>138.9</c:v>
                </c:pt>
                <c:pt idx="421">
                  <c:v>145.1</c:v>
                </c:pt>
                <c:pt idx="422">
                  <c:v>153.9</c:v>
                </c:pt>
                <c:pt idx="423">
                  <c:v>148.6</c:v>
                </c:pt>
                <c:pt idx="424">
                  <c:v>174.1</c:v>
                </c:pt>
                <c:pt idx="425">
                  <c:v>157.4</c:v>
                </c:pt>
                <c:pt idx="426">
                  <c:v>177.6</c:v>
                </c:pt>
                <c:pt idx="427">
                  <c:v>179.4</c:v>
                </c:pt>
                <c:pt idx="428">
                  <c:v>187.3</c:v>
                </c:pt>
                <c:pt idx="429">
                  <c:v>187.3</c:v>
                </c:pt>
                <c:pt idx="430">
                  <c:v>204.8</c:v>
                </c:pt>
                <c:pt idx="431">
                  <c:v>199.6</c:v>
                </c:pt>
                <c:pt idx="432">
                  <c:v>218</c:v>
                </c:pt>
                <c:pt idx="433">
                  <c:v>209.2</c:v>
                </c:pt>
                <c:pt idx="434">
                  <c:v>254.1</c:v>
                </c:pt>
                <c:pt idx="435">
                  <c:v>244.4</c:v>
                </c:pt>
                <c:pt idx="436">
                  <c:v>245.3</c:v>
                </c:pt>
                <c:pt idx="437">
                  <c:v>256.7</c:v>
                </c:pt>
                <c:pt idx="438">
                  <c:v>247.9</c:v>
                </c:pt>
                <c:pt idx="439">
                  <c:v>223.3</c:v>
                </c:pt>
                <c:pt idx="440">
                  <c:v>257.60000000000002</c:v>
                </c:pt>
                <c:pt idx="441">
                  <c:v>298</c:v>
                </c:pt>
                <c:pt idx="442">
                  <c:v>252.3</c:v>
                </c:pt>
                <c:pt idx="443">
                  <c:v>268.10000000000002</c:v>
                </c:pt>
                <c:pt idx="444">
                  <c:v>322.7</c:v>
                </c:pt>
                <c:pt idx="445">
                  <c:v>284.89999999999998</c:v>
                </c:pt>
                <c:pt idx="446">
                  <c:v>318.3</c:v>
                </c:pt>
                <c:pt idx="447">
                  <c:v>342</c:v>
                </c:pt>
                <c:pt idx="448">
                  <c:v>357.8</c:v>
                </c:pt>
                <c:pt idx="449">
                  <c:v>413.2</c:v>
                </c:pt>
                <c:pt idx="450">
                  <c:v>492.3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0.7</c:v>
                </c:pt>
                <c:pt idx="16">
                  <c:v>1.3</c:v>
                </c:pt>
                <c:pt idx="17">
                  <c:v>3.6</c:v>
                </c:pt>
                <c:pt idx="18">
                  <c:v>4</c:v>
                </c:pt>
                <c:pt idx="19">
                  <c:v>3.8</c:v>
                </c:pt>
                <c:pt idx="20">
                  <c:v>4.2</c:v>
                </c:pt>
                <c:pt idx="21">
                  <c:v>4.9000000000000004</c:v>
                </c:pt>
                <c:pt idx="22">
                  <c:v>5.8</c:v>
                </c:pt>
                <c:pt idx="23">
                  <c:v>7.3</c:v>
                </c:pt>
                <c:pt idx="24">
                  <c:v>8</c:v>
                </c:pt>
                <c:pt idx="25">
                  <c:v>8.6</c:v>
                </c:pt>
                <c:pt idx="26">
                  <c:v>10.199999999999999</c:v>
                </c:pt>
                <c:pt idx="27">
                  <c:v>10.199999999999999</c:v>
                </c:pt>
                <c:pt idx="28">
                  <c:v>11.3</c:v>
                </c:pt>
                <c:pt idx="29">
                  <c:v>12.9</c:v>
                </c:pt>
                <c:pt idx="30">
                  <c:v>12.9</c:v>
                </c:pt>
                <c:pt idx="31">
                  <c:v>14.2</c:v>
                </c:pt>
                <c:pt idx="32">
                  <c:v>15.8</c:v>
                </c:pt>
                <c:pt idx="33">
                  <c:v>15.8</c:v>
                </c:pt>
                <c:pt idx="34">
                  <c:v>17.3</c:v>
                </c:pt>
                <c:pt idx="35">
                  <c:v>17.8</c:v>
                </c:pt>
                <c:pt idx="36">
                  <c:v>18.899999999999999</c:v>
                </c:pt>
                <c:pt idx="37">
                  <c:v>19.5</c:v>
                </c:pt>
                <c:pt idx="38">
                  <c:v>21.3</c:v>
                </c:pt>
                <c:pt idx="39">
                  <c:v>21.3</c:v>
                </c:pt>
                <c:pt idx="40">
                  <c:v>22.6</c:v>
                </c:pt>
                <c:pt idx="41">
                  <c:v>23.7</c:v>
                </c:pt>
                <c:pt idx="42">
                  <c:v>24.6</c:v>
                </c:pt>
                <c:pt idx="43">
                  <c:v>25.7</c:v>
                </c:pt>
                <c:pt idx="44">
                  <c:v>26.4</c:v>
                </c:pt>
                <c:pt idx="45">
                  <c:v>27.3</c:v>
                </c:pt>
                <c:pt idx="46">
                  <c:v>28.4</c:v>
                </c:pt>
                <c:pt idx="47">
                  <c:v>29.5</c:v>
                </c:pt>
                <c:pt idx="48">
                  <c:v>30.6</c:v>
                </c:pt>
                <c:pt idx="49">
                  <c:v>30.8</c:v>
                </c:pt>
                <c:pt idx="50">
                  <c:v>32.200000000000003</c:v>
                </c:pt>
                <c:pt idx="51">
                  <c:v>33</c:v>
                </c:pt>
                <c:pt idx="52">
                  <c:v>33.9</c:v>
                </c:pt>
                <c:pt idx="53">
                  <c:v>35.5</c:v>
                </c:pt>
                <c:pt idx="54">
                  <c:v>34.799999999999997</c:v>
                </c:pt>
                <c:pt idx="55">
                  <c:v>37.5</c:v>
                </c:pt>
                <c:pt idx="56">
                  <c:v>37.200000000000003</c:v>
                </c:pt>
                <c:pt idx="57">
                  <c:v>38.799999999999997</c:v>
                </c:pt>
                <c:pt idx="58">
                  <c:v>39.700000000000003</c:v>
                </c:pt>
                <c:pt idx="59">
                  <c:v>40.4</c:v>
                </c:pt>
                <c:pt idx="60">
                  <c:v>41.7</c:v>
                </c:pt>
                <c:pt idx="61">
                  <c:v>42.6</c:v>
                </c:pt>
                <c:pt idx="62">
                  <c:v>42.8</c:v>
                </c:pt>
                <c:pt idx="63">
                  <c:v>44.8</c:v>
                </c:pt>
                <c:pt idx="64">
                  <c:v>44.6</c:v>
                </c:pt>
                <c:pt idx="65">
                  <c:v>46.3</c:v>
                </c:pt>
                <c:pt idx="66">
                  <c:v>47.5</c:v>
                </c:pt>
                <c:pt idx="67">
                  <c:v>47.2</c:v>
                </c:pt>
                <c:pt idx="68">
                  <c:v>49.4</c:v>
                </c:pt>
                <c:pt idx="69">
                  <c:v>50.1</c:v>
                </c:pt>
                <c:pt idx="70">
                  <c:v>50.3</c:v>
                </c:pt>
                <c:pt idx="71">
                  <c:v>52.5</c:v>
                </c:pt>
                <c:pt idx="72">
                  <c:v>52.3</c:v>
                </c:pt>
                <c:pt idx="73">
                  <c:v>53.5</c:v>
                </c:pt>
                <c:pt idx="74">
                  <c:v>55</c:v>
                </c:pt>
                <c:pt idx="75">
                  <c:v>55.2</c:v>
                </c:pt>
                <c:pt idx="76">
                  <c:v>56.1</c:v>
                </c:pt>
                <c:pt idx="77">
                  <c:v>58.5</c:v>
                </c:pt>
                <c:pt idx="78">
                  <c:v>57.6</c:v>
                </c:pt>
                <c:pt idx="79">
                  <c:v>59.9</c:v>
                </c:pt>
                <c:pt idx="80">
                  <c:v>59.4</c:v>
                </c:pt>
                <c:pt idx="81">
                  <c:v>61.4</c:v>
                </c:pt>
                <c:pt idx="82">
                  <c:v>61.9</c:v>
                </c:pt>
                <c:pt idx="83">
                  <c:v>63</c:v>
                </c:pt>
                <c:pt idx="84">
                  <c:v>63.7</c:v>
                </c:pt>
                <c:pt idx="85">
                  <c:v>65</c:v>
                </c:pt>
                <c:pt idx="86">
                  <c:v>65.7</c:v>
                </c:pt>
                <c:pt idx="87">
                  <c:v>66.8</c:v>
                </c:pt>
                <c:pt idx="88">
                  <c:v>67.599999999999994</c:v>
                </c:pt>
                <c:pt idx="89">
                  <c:v>69.2</c:v>
                </c:pt>
                <c:pt idx="90">
                  <c:v>69.2</c:v>
                </c:pt>
                <c:pt idx="91">
                  <c:v>71</c:v>
                </c:pt>
                <c:pt idx="92">
                  <c:v>71</c:v>
                </c:pt>
                <c:pt idx="93">
                  <c:v>72.3</c:v>
                </c:pt>
                <c:pt idx="94">
                  <c:v>73.599999999999994</c:v>
                </c:pt>
                <c:pt idx="95">
                  <c:v>73.599999999999994</c:v>
                </c:pt>
                <c:pt idx="96">
                  <c:v>75</c:v>
                </c:pt>
                <c:pt idx="97">
                  <c:v>76.5</c:v>
                </c:pt>
                <c:pt idx="98">
                  <c:v>76.099999999999994</c:v>
                </c:pt>
                <c:pt idx="99">
                  <c:v>77.900000000000006</c:v>
                </c:pt>
                <c:pt idx="100">
                  <c:v>78.5</c:v>
                </c:pt>
                <c:pt idx="101">
                  <c:v>79.599999999999994</c:v>
                </c:pt>
                <c:pt idx="102">
                  <c:v>80.099999999999994</c:v>
                </c:pt>
                <c:pt idx="103">
                  <c:v>81</c:v>
                </c:pt>
                <c:pt idx="104">
                  <c:v>82</c:v>
                </c:pt>
                <c:pt idx="105">
                  <c:v>83.4</c:v>
                </c:pt>
                <c:pt idx="106">
                  <c:v>83.4</c:v>
                </c:pt>
                <c:pt idx="107">
                  <c:v>85.2</c:v>
                </c:pt>
                <c:pt idx="108">
                  <c:v>85.2</c:v>
                </c:pt>
                <c:pt idx="109">
                  <c:v>86.3</c:v>
                </c:pt>
                <c:pt idx="110">
                  <c:v>87.4</c:v>
                </c:pt>
                <c:pt idx="111">
                  <c:v>87.6</c:v>
                </c:pt>
                <c:pt idx="112">
                  <c:v>88.7</c:v>
                </c:pt>
                <c:pt idx="113">
                  <c:v>90.2</c:v>
                </c:pt>
                <c:pt idx="114">
                  <c:v>90.2</c:v>
                </c:pt>
                <c:pt idx="115">
                  <c:v>91.6</c:v>
                </c:pt>
                <c:pt idx="116">
                  <c:v>92.5</c:v>
                </c:pt>
                <c:pt idx="117">
                  <c:v>92.9</c:v>
                </c:pt>
                <c:pt idx="118">
                  <c:v>94.5</c:v>
                </c:pt>
                <c:pt idx="119">
                  <c:v>94.9</c:v>
                </c:pt>
                <c:pt idx="120">
                  <c:v>96</c:v>
                </c:pt>
                <c:pt idx="121">
                  <c:v>96.3</c:v>
                </c:pt>
                <c:pt idx="122">
                  <c:v>97.6</c:v>
                </c:pt>
                <c:pt idx="123">
                  <c:v>97.8</c:v>
                </c:pt>
                <c:pt idx="124">
                  <c:v>99.3</c:v>
                </c:pt>
                <c:pt idx="125">
                  <c:v>99.8</c:v>
                </c:pt>
                <c:pt idx="126">
                  <c:v>100.4</c:v>
                </c:pt>
                <c:pt idx="127">
                  <c:v>101.4</c:v>
                </c:pt>
                <c:pt idx="128">
                  <c:v>102.4</c:v>
                </c:pt>
                <c:pt idx="129">
                  <c:v>103.3</c:v>
                </c:pt>
                <c:pt idx="130">
                  <c:v>103.8</c:v>
                </c:pt>
                <c:pt idx="131">
                  <c:v>104.2</c:v>
                </c:pt>
                <c:pt idx="132">
                  <c:v>105.8</c:v>
                </c:pt>
                <c:pt idx="133">
                  <c:v>105.8</c:v>
                </c:pt>
                <c:pt idx="134">
                  <c:v>107.1</c:v>
                </c:pt>
                <c:pt idx="135">
                  <c:v>107.8</c:v>
                </c:pt>
                <c:pt idx="136">
                  <c:v>108.4</c:v>
                </c:pt>
                <c:pt idx="137">
                  <c:v>110</c:v>
                </c:pt>
                <c:pt idx="138">
                  <c:v>109.3</c:v>
                </c:pt>
                <c:pt idx="139">
                  <c:v>111.5</c:v>
                </c:pt>
                <c:pt idx="140">
                  <c:v>111.3</c:v>
                </c:pt>
                <c:pt idx="141">
                  <c:v>112.4</c:v>
                </c:pt>
                <c:pt idx="142">
                  <c:v>113.6</c:v>
                </c:pt>
                <c:pt idx="143">
                  <c:v>113.5</c:v>
                </c:pt>
                <c:pt idx="144">
                  <c:v>115.1</c:v>
                </c:pt>
                <c:pt idx="145">
                  <c:v>116</c:v>
                </c:pt>
                <c:pt idx="146">
                  <c:v>116</c:v>
                </c:pt>
                <c:pt idx="147">
                  <c:v>117.7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120.7</c:v>
                </c:pt>
                <c:pt idx="152">
                  <c:v>121.1</c:v>
                </c:pt>
                <c:pt idx="153">
                  <c:v>122.6</c:v>
                </c:pt>
                <c:pt idx="154">
                  <c:v>123.5</c:v>
                </c:pt>
                <c:pt idx="155">
                  <c:v>124</c:v>
                </c:pt>
                <c:pt idx="156">
                  <c:v>125.3</c:v>
                </c:pt>
                <c:pt idx="157">
                  <c:v>125.7</c:v>
                </c:pt>
                <c:pt idx="158">
                  <c:v>127.1</c:v>
                </c:pt>
                <c:pt idx="159">
                  <c:v>127.1</c:v>
                </c:pt>
                <c:pt idx="160">
                  <c:v>128.80000000000001</c:v>
                </c:pt>
                <c:pt idx="161">
                  <c:v>129.9</c:v>
                </c:pt>
                <c:pt idx="162">
                  <c:v>129.69999999999999</c:v>
                </c:pt>
                <c:pt idx="163">
                  <c:v>131.1</c:v>
                </c:pt>
                <c:pt idx="164">
                  <c:v>131.69999999999999</c:v>
                </c:pt>
                <c:pt idx="165">
                  <c:v>132.6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135.69999999999999</c:v>
                </c:pt>
                <c:pt idx="170">
                  <c:v>136.80000000000001</c:v>
                </c:pt>
                <c:pt idx="171">
                  <c:v>137.1</c:v>
                </c:pt>
                <c:pt idx="172">
                  <c:v>138.4</c:v>
                </c:pt>
                <c:pt idx="173">
                  <c:v>138.80000000000001</c:v>
                </c:pt>
                <c:pt idx="174">
                  <c:v>139.30000000000001</c:v>
                </c:pt>
                <c:pt idx="175">
                  <c:v>140.80000000000001</c:v>
                </c:pt>
                <c:pt idx="176">
                  <c:v>141</c:v>
                </c:pt>
                <c:pt idx="177">
                  <c:v>142.19999999999999</c:v>
                </c:pt>
                <c:pt idx="178">
                  <c:v>142.4</c:v>
                </c:pt>
                <c:pt idx="179">
                  <c:v>143.30000000000001</c:v>
                </c:pt>
                <c:pt idx="180">
                  <c:v>144.19999999999999</c:v>
                </c:pt>
                <c:pt idx="181">
                  <c:v>145.30000000000001</c:v>
                </c:pt>
                <c:pt idx="182">
                  <c:v>145.30000000000001</c:v>
                </c:pt>
                <c:pt idx="183">
                  <c:v>146.6</c:v>
                </c:pt>
                <c:pt idx="184">
                  <c:v>147.69999999999999</c:v>
                </c:pt>
                <c:pt idx="185">
                  <c:v>147.69999999999999</c:v>
                </c:pt>
                <c:pt idx="186">
                  <c:v>149.19999999999999</c:v>
                </c:pt>
                <c:pt idx="187">
                  <c:v>149.9</c:v>
                </c:pt>
                <c:pt idx="188">
                  <c:v>150.1</c:v>
                </c:pt>
                <c:pt idx="189">
                  <c:v>151.19999999999999</c:v>
                </c:pt>
                <c:pt idx="190">
                  <c:v>152.30000000000001</c:v>
                </c:pt>
                <c:pt idx="191">
                  <c:v>152.1</c:v>
                </c:pt>
                <c:pt idx="192">
                  <c:v>153.19999999999999</c:v>
                </c:pt>
                <c:pt idx="193">
                  <c:v>154.30000000000001</c:v>
                </c:pt>
                <c:pt idx="194">
                  <c:v>154.30000000000001</c:v>
                </c:pt>
                <c:pt idx="195">
                  <c:v>155.69999999999999</c:v>
                </c:pt>
                <c:pt idx="196">
                  <c:v>156.6</c:v>
                </c:pt>
                <c:pt idx="197">
                  <c:v>156.4</c:v>
                </c:pt>
                <c:pt idx="198">
                  <c:v>158.4</c:v>
                </c:pt>
                <c:pt idx="199">
                  <c:v>158.1</c:v>
                </c:pt>
                <c:pt idx="200">
                  <c:v>159.4</c:v>
                </c:pt>
                <c:pt idx="201">
                  <c:v>160.30000000000001</c:v>
                </c:pt>
                <c:pt idx="202">
                  <c:v>160.6</c:v>
                </c:pt>
                <c:pt idx="203">
                  <c:v>161.9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163.9</c:v>
                </c:pt>
                <c:pt idx="207">
                  <c:v>164.1</c:v>
                </c:pt>
                <c:pt idx="208">
                  <c:v>165</c:v>
                </c:pt>
                <c:pt idx="209">
                  <c:v>165.6</c:v>
                </c:pt>
                <c:pt idx="210">
                  <c:v>166.1</c:v>
                </c:pt>
                <c:pt idx="211">
                  <c:v>167.2</c:v>
                </c:pt>
                <c:pt idx="212">
                  <c:v>167.6</c:v>
                </c:pt>
                <c:pt idx="213">
                  <c:v>168.5</c:v>
                </c:pt>
                <c:pt idx="214">
                  <c:v>169.4</c:v>
                </c:pt>
                <c:pt idx="215">
                  <c:v>169.6</c:v>
                </c:pt>
                <c:pt idx="216">
                  <c:v>171.2</c:v>
                </c:pt>
                <c:pt idx="217">
                  <c:v>170.8</c:v>
                </c:pt>
                <c:pt idx="218">
                  <c:v>173.2</c:v>
                </c:pt>
                <c:pt idx="219">
                  <c:v>172.8</c:v>
                </c:pt>
                <c:pt idx="220">
                  <c:v>173.6</c:v>
                </c:pt>
                <c:pt idx="221">
                  <c:v>175.4</c:v>
                </c:pt>
                <c:pt idx="222">
                  <c:v>175.4</c:v>
                </c:pt>
                <c:pt idx="223">
                  <c:v>176.3</c:v>
                </c:pt>
                <c:pt idx="224">
                  <c:v>177.4</c:v>
                </c:pt>
                <c:pt idx="225">
                  <c:v>177.9</c:v>
                </c:pt>
                <c:pt idx="226">
                  <c:v>178.8</c:v>
                </c:pt>
                <c:pt idx="227">
                  <c:v>180.3</c:v>
                </c:pt>
                <c:pt idx="228">
                  <c:v>180.3</c:v>
                </c:pt>
                <c:pt idx="229">
                  <c:v>181.9</c:v>
                </c:pt>
                <c:pt idx="230">
                  <c:v>182.1</c:v>
                </c:pt>
                <c:pt idx="231">
                  <c:v>183.2</c:v>
                </c:pt>
                <c:pt idx="232">
                  <c:v>184.3</c:v>
                </c:pt>
                <c:pt idx="233">
                  <c:v>184.7</c:v>
                </c:pt>
                <c:pt idx="234">
                  <c:v>185.8</c:v>
                </c:pt>
                <c:pt idx="235">
                  <c:v>185.2</c:v>
                </c:pt>
                <c:pt idx="236">
                  <c:v>184.5</c:v>
                </c:pt>
                <c:pt idx="237">
                  <c:v>183.8</c:v>
                </c:pt>
                <c:pt idx="238">
                  <c:v>182.9</c:v>
                </c:pt>
                <c:pt idx="239">
                  <c:v>181.2</c:v>
                </c:pt>
                <c:pt idx="240">
                  <c:v>181.2</c:v>
                </c:pt>
                <c:pt idx="241">
                  <c:v>179.6</c:v>
                </c:pt>
                <c:pt idx="242">
                  <c:v>179.2</c:v>
                </c:pt>
                <c:pt idx="243">
                  <c:v>178.1</c:v>
                </c:pt>
                <c:pt idx="244">
                  <c:v>176.7</c:v>
                </c:pt>
                <c:pt idx="245">
                  <c:v>177</c:v>
                </c:pt>
                <c:pt idx="246">
                  <c:v>174.7</c:v>
                </c:pt>
                <c:pt idx="247">
                  <c:v>175.2</c:v>
                </c:pt>
                <c:pt idx="248">
                  <c:v>173.7</c:v>
                </c:pt>
                <c:pt idx="249">
                  <c:v>172.7</c:v>
                </c:pt>
                <c:pt idx="250">
                  <c:v>171.9</c:v>
                </c:pt>
                <c:pt idx="251">
                  <c:v>170.8</c:v>
                </c:pt>
                <c:pt idx="252">
                  <c:v>170.1</c:v>
                </c:pt>
                <c:pt idx="253">
                  <c:v>169.2</c:v>
                </c:pt>
                <c:pt idx="254">
                  <c:v>168.1</c:v>
                </c:pt>
                <c:pt idx="255">
                  <c:v>167.6</c:v>
                </c:pt>
                <c:pt idx="256">
                  <c:v>166.5</c:v>
                </c:pt>
                <c:pt idx="257">
                  <c:v>165.2</c:v>
                </c:pt>
                <c:pt idx="258">
                  <c:v>164.5</c:v>
                </c:pt>
                <c:pt idx="259">
                  <c:v>164.1</c:v>
                </c:pt>
                <c:pt idx="260">
                  <c:v>162.80000000000001</c:v>
                </c:pt>
                <c:pt idx="261">
                  <c:v>161.9</c:v>
                </c:pt>
                <c:pt idx="262">
                  <c:v>161.5</c:v>
                </c:pt>
                <c:pt idx="263">
                  <c:v>159.9</c:v>
                </c:pt>
                <c:pt idx="264">
                  <c:v>159.5</c:v>
                </c:pt>
                <c:pt idx="265">
                  <c:v>158.6</c:v>
                </c:pt>
                <c:pt idx="266">
                  <c:v>157.5</c:v>
                </c:pt>
                <c:pt idx="267">
                  <c:v>157.19999999999999</c:v>
                </c:pt>
                <c:pt idx="268">
                  <c:v>156.1</c:v>
                </c:pt>
                <c:pt idx="269">
                  <c:v>155.5</c:v>
                </c:pt>
                <c:pt idx="270">
                  <c:v>153.69999999999999</c:v>
                </c:pt>
                <c:pt idx="271">
                  <c:v>154.1</c:v>
                </c:pt>
                <c:pt idx="272">
                  <c:v>152.6</c:v>
                </c:pt>
                <c:pt idx="273">
                  <c:v>151.5</c:v>
                </c:pt>
                <c:pt idx="274">
                  <c:v>151.5</c:v>
                </c:pt>
                <c:pt idx="275">
                  <c:v>149.5</c:v>
                </c:pt>
                <c:pt idx="276">
                  <c:v>149.69999999999999</c:v>
                </c:pt>
                <c:pt idx="277">
                  <c:v>148.19999999999999</c:v>
                </c:pt>
                <c:pt idx="278">
                  <c:v>147.30000000000001</c:v>
                </c:pt>
                <c:pt idx="279">
                  <c:v>147.19999999999999</c:v>
                </c:pt>
                <c:pt idx="280">
                  <c:v>145.5</c:v>
                </c:pt>
                <c:pt idx="281">
                  <c:v>145.19999999999999</c:v>
                </c:pt>
                <c:pt idx="282">
                  <c:v>143.9</c:v>
                </c:pt>
                <c:pt idx="283">
                  <c:v>143.9</c:v>
                </c:pt>
                <c:pt idx="284">
                  <c:v>141.30000000000001</c:v>
                </c:pt>
                <c:pt idx="285">
                  <c:v>141.69999999999999</c:v>
                </c:pt>
                <c:pt idx="286">
                  <c:v>140.19999999999999</c:v>
                </c:pt>
                <c:pt idx="287">
                  <c:v>139.9</c:v>
                </c:pt>
                <c:pt idx="288">
                  <c:v>138.19999999999999</c:v>
                </c:pt>
                <c:pt idx="289">
                  <c:v>137.9</c:v>
                </c:pt>
                <c:pt idx="290">
                  <c:v>137.1</c:v>
                </c:pt>
                <c:pt idx="291">
                  <c:v>136.4</c:v>
                </c:pt>
                <c:pt idx="292">
                  <c:v>135</c:v>
                </c:pt>
                <c:pt idx="293">
                  <c:v>134.4</c:v>
                </c:pt>
                <c:pt idx="294">
                  <c:v>133.5</c:v>
                </c:pt>
                <c:pt idx="295">
                  <c:v>132.4</c:v>
                </c:pt>
                <c:pt idx="296">
                  <c:v>132.19999999999999</c:v>
                </c:pt>
                <c:pt idx="297">
                  <c:v>130.4</c:v>
                </c:pt>
                <c:pt idx="298">
                  <c:v>130</c:v>
                </c:pt>
                <c:pt idx="299">
                  <c:v>129.30000000000001</c:v>
                </c:pt>
                <c:pt idx="300">
                  <c:v>128.6</c:v>
                </c:pt>
                <c:pt idx="301">
                  <c:v>127.5</c:v>
                </c:pt>
                <c:pt idx="302">
                  <c:v>126.4</c:v>
                </c:pt>
                <c:pt idx="303">
                  <c:v>126.4</c:v>
                </c:pt>
                <c:pt idx="304">
                  <c:v>124.9</c:v>
                </c:pt>
                <c:pt idx="305">
                  <c:v>124.6</c:v>
                </c:pt>
                <c:pt idx="306">
                  <c:v>123.3</c:v>
                </c:pt>
                <c:pt idx="307">
                  <c:v>122.6</c:v>
                </c:pt>
                <c:pt idx="308">
                  <c:v>122</c:v>
                </c:pt>
                <c:pt idx="309">
                  <c:v>121.3</c:v>
                </c:pt>
                <c:pt idx="310">
                  <c:v>119.7</c:v>
                </c:pt>
                <c:pt idx="311">
                  <c:v>119.8</c:v>
                </c:pt>
                <c:pt idx="312">
                  <c:v>118</c:v>
                </c:pt>
                <c:pt idx="313">
                  <c:v>117.8</c:v>
                </c:pt>
                <c:pt idx="314">
                  <c:v>116.7</c:v>
                </c:pt>
                <c:pt idx="315">
                  <c:v>115.5</c:v>
                </c:pt>
                <c:pt idx="316">
                  <c:v>114.9</c:v>
                </c:pt>
                <c:pt idx="317">
                  <c:v>114.7</c:v>
                </c:pt>
                <c:pt idx="318">
                  <c:v>113.3</c:v>
                </c:pt>
                <c:pt idx="319">
                  <c:v>112.6</c:v>
                </c:pt>
                <c:pt idx="320">
                  <c:v>111.8</c:v>
                </c:pt>
                <c:pt idx="321">
                  <c:v>111.1</c:v>
                </c:pt>
                <c:pt idx="322">
                  <c:v>110.4</c:v>
                </c:pt>
                <c:pt idx="323">
                  <c:v>109.1</c:v>
                </c:pt>
                <c:pt idx="324">
                  <c:v>108.9</c:v>
                </c:pt>
                <c:pt idx="325">
                  <c:v>107.3</c:v>
                </c:pt>
                <c:pt idx="326">
                  <c:v>107.3</c:v>
                </c:pt>
                <c:pt idx="327">
                  <c:v>106.2</c:v>
                </c:pt>
                <c:pt idx="328">
                  <c:v>105.3</c:v>
                </c:pt>
                <c:pt idx="329">
                  <c:v>104.5</c:v>
                </c:pt>
                <c:pt idx="330">
                  <c:v>103.6</c:v>
                </c:pt>
                <c:pt idx="331">
                  <c:v>102.9</c:v>
                </c:pt>
                <c:pt idx="332">
                  <c:v>102</c:v>
                </c:pt>
                <c:pt idx="333">
                  <c:v>101.3</c:v>
                </c:pt>
                <c:pt idx="334">
                  <c:v>100.7</c:v>
                </c:pt>
                <c:pt idx="335">
                  <c:v>99.4</c:v>
                </c:pt>
                <c:pt idx="336">
                  <c:v>98.7</c:v>
                </c:pt>
                <c:pt idx="337">
                  <c:v>98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94.3</c:v>
                </c:pt>
                <c:pt idx="342">
                  <c:v>94.2</c:v>
                </c:pt>
                <c:pt idx="343">
                  <c:v>93.2</c:v>
                </c:pt>
                <c:pt idx="344">
                  <c:v>92</c:v>
                </c:pt>
                <c:pt idx="345">
                  <c:v>91.6</c:v>
                </c:pt>
                <c:pt idx="346">
                  <c:v>90.5</c:v>
                </c:pt>
                <c:pt idx="347">
                  <c:v>90.2</c:v>
                </c:pt>
                <c:pt idx="348">
                  <c:v>88.9</c:v>
                </c:pt>
                <c:pt idx="349">
                  <c:v>88.1</c:v>
                </c:pt>
                <c:pt idx="350">
                  <c:v>87.8</c:v>
                </c:pt>
                <c:pt idx="351">
                  <c:v>86.7</c:v>
                </c:pt>
                <c:pt idx="352">
                  <c:v>86.1</c:v>
                </c:pt>
                <c:pt idx="353">
                  <c:v>85.2</c:v>
                </c:pt>
                <c:pt idx="354">
                  <c:v>84</c:v>
                </c:pt>
                <c:pt idx="355">
                  <c:v>84</c:v>
                </c:pt>
                <c:pt idx="356">
                  <c:v>83.2</c:v>
                </c:pt>
                <c:pt idx="357">
                  <c:v>82</c:v>
                </c:pt>
                <c:pt idx="358">
                  <c:v>81.8</c:v>
                </c:pt>
                <c:pt idx="359">
                  <c:v>80.7</c:v>
                </c:pt>
                <c:pt idx="360">
                  <c:v>79.599999999999994</c:v>
                </c:pt>
                <c:pt idx="361">
                  <c:v>79.2</c:v>
                </c:pt>
                <c:pt idx="362">
                  <c:v>78.7</c:v>
                </c:pt>
                <c:pt idx="363">
                  <c:v>77.400000000000006</c:v>
                </c:pt>
                <c:pt idx="364">
                  <c:v>77</c:v>
                </c:pt>
                <c:pt idx="365">
                  <c:v>76.5</c:v>
                </c:pt>
                <c:pt idx="366">
                  <c:v>74.900000000000006</c:v>
                </c:pt>
                <c:pt idx="367">
                  <c:v>75</c:v>
                </c:pt>
                <c:pt idx="368">
                  <c:v>73.400000000000006</c:v>
                </c:pt>
                <c:pt idx="369">
                  <c:v>73.599999999999994</c:v>
                </c:pt>
                <c:pt idx="370">
                  <c:v>71.900000000000006</c:v>
                </c:pt>
                <c:pt idx="371">
                  <c:v>70.7</c:v>
                </c:pt>
                <c:pt idx="372">
                  <c:v>71</c:v>
                </c:pt>
                <c:pt idx="373">
                  <c:v>69.8</c:v>
                </c:pt>
                <c:pt idx="374">
                  <c:v>68.3</c:v>
                </c:pt>
                <c:pt idx="375">
                  <c:v>68.8</c:v>
                </c:pt>
                <c:pt idx="376">
                  <c:v>66.7</c:v>
                </c:pt>
                <c:pt idx="377">
                  <c:v>67.2</c:v>
                </c:pt>
                <c:pt idx="378">
                  <c:v>65.400000000000006</c:v>
                </c:pt>
                <c:pt idx="379">
                  <c:v>64.5</c:v>
                </c:pt>
                <c:pt idx="380">
                  <c:v>64.7</c:v>
                </c:pt>
                <c:pt idx="381">
                  <c:v>62.5</c:v>
                </c:pt>
                <c:pt idx="382">
                  <c:v>62.7</c:v>
                </c:pt>
                <c:pt idx="383">
                  <c:v>61.9</c:v>
                </c:pt>
                <c:pt idx="384">
                  <c:v>60.8</c:v>
                </c:pt>
                <c:pt idx="385">
                  <c:v>60.1</c:v>
                </c:pt>
                <c:pt idx="386">
                  <c:v>59.6</c:v>
                </c:pt>
                <c:pt idx="387">
                  <c:v>57.9</c:v>
                </c:pt>
                <c:pt idx="388">
                  <c:v>57.2</c:v>
                </c:pt>
                <c:pt idx="389">
                  <c:v>57</c:v>
                </c:pt>
                <c:pt idx="390">
                  <c:v>55.7</c:v>
                </c:pt>
                <c:pt idx="391">
                  <c:v>55</c:v>
                </c:pt>
                <c:pt idx="392">
                  <c:v>53.9</c:v>
                </c:pt>
                <c:pt idx="393">
                  <c:v>53.4</c:v>
                </c:pt>
                <c:pt idx="394">
                  <c:v>53</c:v>
                </c:pt>
                <c:pt idx="395">
                  <c:v>51.4</c:v>
                </c:pt>
                <c:pt idx="396">
                  <c:v>51.2</c:v>
                </c:pt>
                <c:pt idx="397">
                  <c:v>50.3</c:v>
                </c:pt>
                <c:pt idx="398">
                  <c:v>49.4</c:v>
                </c:pt>
                <c:pt idx="399">
                  <c:v>48.4</c:v>
                </c:pt>
                <c:pt idx="400">
                  <c:v>47.7</c:v>
                </c:pt>
                <c:pt idx="401">
                  <c:v>47</c:v>
                </c:pt>
                <c:pt idx="402">
                  <c:v>45.9</c:v>
                </c:pt>
                <c:pt idx="403">
                  <c:v>45.3</c:v>
                </c:pt>
                <c:pt idx="404">
                  <c:v>44.3</c:v>
                </c:pt>
                <c:pt idx="405">
                  <c:v>43.3</c:v>
                </c:pt>
                <c:pt idx="406">
                  <c:v>42.6</c:v>
                </c:pt>
                <c:pt idx="407">
                  <c:v>41.9</c:v>
                </c:pt>
                <c:pt idx="408">
                  <c:v>40.799999999999997</c:v>
                </c:pt>
                <c:pt idx="409">
                  <c:v>40.1</c:v>
                </c:pt>
                <c:pt idx="410">
                  <c:v>39.5</c:v>
                </c:pt>
                <c:pt idx="411">
                  <c:v>38.1</c:v>
                </c:pt>
                <c:pt idx="412">
                  <c:v>37.700000000000003</c:v>
                </c:pt>
                <c:pt idx="413">
                  <c:v>36.799999999999997</c:v>
                </c:pt>
                <c:pt idx="414">
                  <c:v>36.1</c:v>
                </c:pt>
                <c:pt idx="415">
                  <c:v>35</c:v>
                </c:pt>
                <c:pt idx="416">
                  <c:v>34.4</c:v>
                </c:pt>
                <c:pt idx="417">
                  <c:v>33.299999999999997</c:v>
                </c:pt>
                <c:pt idx="418">
                  <c:v>32.4</c:v>
                </c:pt>
                <c:pt idx="419">
                  <c:v>31.1</c:v>
                </c:pt>
                <c:pt idx="420">
                  <c:v>30.4</c:v>
                </c:pt>
                <c:pt idx="421">
                  <c:v>29.5</c:v>
                </c:pt>
                <c:pt idx="422">
                  <c:v>29</c:v>
                </c:pt>
                <c:pt idx="423">
                  <c:v>28</c:v>
                </c:pt>
                <c:pt idx="424">
                  <c:v>26.8</c:v>
                </c:pt>
                <c:pt idx="425">
                  <c:v>26.2</c:v>
                </c:pt>
                <c:pt idx="426">
                  <c:v>25.5</c:v>
                </c:pt>
                <c:pt idx="427">
                  <c:v>24</c:v>
                </c:pt>
                <c:pt idx="428">
                  <c:v>23.5</c:v>
                </c:pt>
                <c:pt idx="429">
                  <c:v>22.4</c:v>
                </c:pt>
                <c:pt idx="430">
                  <c:v>21.3</c:v>
                </c:pt>
                <c:pt idx="431">
                  <c:v>21.1</c:v>
                </c:pt>
                <c:pt idx="432">
                  <c:v>19.100000000000001</c:v>
                </c:pt>
                <c:pt idx="433">
                  <c:v>18.899999999999999</c:v>
                </c:pt>
                <c:pt idx="434">
                  <c:v>17.5</c:v>
                </c:pt>
                <c:pt idx="435">
                  <c:v>16.899999999999999</c:v>
                </c:pt>
                <c:pt idx="436">
                  <c:v>16</c:v>
                </c:pt>
                <c:pt idx="437">
                  <c:v>14.9</c:v>
                </c:pt>
                <c:pt idx="438">
                  <c:v>14</c:v>
                </c:pt>
                <c:pt idx="439">
                  <c:v>13.3</c:v>
                </c:pt>
                <c:pt idx="440">
                  <c:v>11.5</c:v>
                </c:pt>
                <c:pt idx="441">
                  <c:v>10.4</c:v>
                </c:pt>
                <c:pt idx="442">
                  <c:v>9.3000000000000007</c:v>
                </c:pt>
                <c:pt idx="443">
                  <c:v>8</c:v>
                </c:pt>
                <c:pt idx="444">
                  <c:v>6.9</c:v>
                </c:pt>
                <c:pt idx="445">
                  <c:v>6.4</c:v>
                </c:pt>
                <c:pt idx="446">
                  <c:v>4.7</c:v>
                </c:pt>
                <c:pt idx="447">
                  <c:v>3.6</c:v>
                </c:pt>
                <c:pt idx="448">
                  <c:v>3.5</c:v>
                </c:pt>
                <c:pt idx="449">
                  <c:v>2.4</c:v>
                </c:pt>
                <c:pt idx="450">
                  <c:v>1.1000000000000001</c:v>
                </c:pt>
                <c:pt idx="451">
                  <c:v>0.5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95-734E-A1BD-96E0128B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075744"/>
        <c:axId val="1"/>
      </c:scatterChart>
      <c:valAx>
        <c:axId val="141907574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90757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7.0025306359762052</c:v>
                </c:pt>
                <c:pt idx="16">
                  <c:v>7.2939603549099505</c:v>
                </c:pt>
                <c:pt idx="17">
                  <c:v>4.8643332745157375</c:v>
                </c:pt>
                <c:pt idx="18">
                  <c:v>5.5043013632954754</c:v>
                </c:pt>
                <c:pt idx="19">
                  <c:v>5.4628042963390095</c:v>
                </c:pt>
                <c:pt idx="20">
                  <c:v>5.4969803076704702</c:v>
                </c:pt>
                <c:pt idx="21">
                  <c:v>4.9994581912686904</c:v>
                </c:pt>
                <c:pt idx="22">
                  <c:v>5.0394437597197985</c:v>
                </c:pt>
                <c:pt idx="23">
                  <c:v>4.5738611013350994</c:v>
                </c:pt>
                <c:pt idx="24">
                  <c:v>4.0659590998937531</c:v>
                </c:pt>
                <c:pt idx="25">
                  <c:v>3.89773381544033</c:v>
                </c:pt>
                <c:pt idx="26">
                  <c:v>3.2083169823137663</c:v>
                </c:pt>
                <c:pt idx="27">
                  <c:v>2.7070234685573129</c:v>
                </c:pt>
                <c:pt idx="28">
                  <c:v>2.5526905044946884</c:v>
                </c:pt>
                <c:pt idx="29">
                  <c:v>2.6592439544102708</c:v>
                </c:pt>
                <c:pt idx="30">
                  <c:v>2.8875557769030595</c:v>
                </c:pt>
                <c:pt idx="31">
                  <c:v>2.6797254551636769</c:v>
                </c:pt>
                <c:pt idx="32">
                  <c:v>2.7480958223730392</c:v>
                </c:pt>
                <c:pt idx="33">
                  <c:v>2.9816038203634911</c:v>
                </c:pt>
                <c:pt idx="34">
                  <c:v>2.7917457973736184</c:v>
                </c:pt>
                <c:pt idx="35">
                  <c:v>2.7098896604817866</c:v>
                </c:pt>
                <c:pt idx="36">
                  <c:v>2.6887111881134245</c:v>
                </c:pt>
                <c:pt idx="37">
                  <c:v>2.6322696439053184</c:v>
                </c:pt>
                <c:pt idx="38">
                  <c:v>2.2510777702687386</c:v>
                </c:pt>
                <c:pt idx="39">
                  <c:v>2.4444592639233238</c:v>
                </c:pt>
                <c:pt idx="40">
                  <c:v>2.1865917271362374</c:v>
                </c:pt>
                <c:pt idx="41">
                  <c:v>2.1317450176180035</c:v>
                </c:pt>
                <c:pt idx="42">
                  <c:v>2.1171755564421169</c:v>
                </c:pt>
                <c:pt idx="43">
                  <c:v>1.9707609210938046</c:v>
                </c:pt>
                <c:pt idx="44">
                  <c:v>1.9749746498302696</c:v>
                </c:pt>
                <c:pt idx="45">
                  <c:v>2.1718303517368671</c:v>
                </c:pt>
                <c:pt idx="46">
                  <c:v>2.1422082280944568</c:v>
                </c:pt>
                <c:pt idx="47">
                  <c:v>1.9208186328674979</c:v>
                </c:pt>
                <c:pt idx="48">
                  <c:v>1.9637083029687774</c:v>
                </c:pt>
                <c:pt idx="49">
                  <c:v>1.968152972095655</c:v>
                </c:pt>
                <c:pt idx="50">
                  <c:v>2.1025428534622326</c:v>
                </c:pt>
                <c:pt idx="51">
                  <c:v>1.9073985714442463</c:v>
                </c:pt>
                <c:pt idx="52">
                  <c:v>2.2479859393965809</c:v>
                </c:pt>
                <c:pt idx="53">
                  <c:v>2.1762922231806132</c:v>
                </c:pt>
                <c:pt idx="54">
                  <c:v>2.3734842549350268</c:v>
                </c:pt>
                <c:pt idx="55">
                  <c:v>2.2791525321083239</c:v>
                </c:pt>
                <c:pt idx="56">
                  <c:v>2.0270762466684467</c:v>
                </c:pt>
                <c:pt idx="57">
                  <c:v>1.8535302710397314</c:v>
                </c:pt>
                <c:pt idx="58">
                  <c:v>1.711530639989117</c:v>
                </c:pt>
                <c:pt idx="59">
                  <c:v>1.6719148088684546</c:v>
                </c:pt>
                <c:pt idx="60">
                  <c:v>1.6725218758234628</c:v>
                </c:pt>
                <c:pt idx="61">
                  <c:v>1.7155221218457752</c:v>
                </c:pt>
                <c:pt idx="62">
                  <c:v>1.6395690934998275</c:v>
                </c:pt>
                <c:pt idx="63">
                  <c:v>1.5317795595360477</c:v>
                </c:pt>
                <c:pt idx="64">
                  <c:v>1.5408305118569794</c:v>
                </c:pt>
                <c:pt idx="65">
                  <c:v>1.6254595460665375</c:v>
                </c:pt>
                <c:pt idx="66">
                  <c:v>1.6390587016636569</c:v>
                </c:pt>
                <c:pt idx="67">
                  <c:v>1.3624412039495686</c:v>
                </c:pt>
                <c:pt idx="68">
                  <c:v>1.1399670618910145</c:v>
                </c:pt>
                <c:pt idx="69">
                  <c:v>1.0709219597378299</c:v>
                </c:pt>
                <c:pt idx="70">
                  <c:v>1.0236773822535035</c:v>
                </c:pt>
                <c:pt idx="71">
                  <c:v>0.97575437208343885</c:v>
                </c:pt>
                <c:pt idx="72">
                  <c:v>0.99380429446659824</c:v>
                </c:pt>
                <c:pt idx="73">
                  <c:v>0.92534481176117622</c:v>
                </c:pt>
                <c:pt idx="74">
                  <c:v>0.97198468576294128</c:v>
                </c:pt>
                <c:pt idx="75">
                  <c:v>1.0705690060506439</c:v>
                </c:pt>
                <c:pt idx="76">
                  <c:v>1.1518621695117666</c:v>
                </c:pt>
                <c:pt idx="77">
                  <c:v>1.1997440890493665</c:v>
                </c:pt>
                <c:pt idx="78">
                  <c:v>1.2543466135690675</c:v>
                </c:pt>
                <c:pt idx="79">
                  <c:v>1.2927536399469801</c:v>
                </c:pt>
                <c:pt idx="80">
                  <c:v>1.1832543282776795</c:v>
                </c:pt>
                <c:pt idx="81">
                  <c:v>1.2232718957247026</c:v>
                </c:pt>
                <c:pt idx="82">
                  <c:v>1.1424446527480998</c:v>
                </c:pt>
                <c:pt idx="83">
                  <c:v>1.083198736129219</c:v>
                </c:pt>
                <c:pt idx="84">
                  <c:v>1.1411308441241443</c:v>
                </c:pt>
                <c:pt idx="85">
                  <c:v>1.0220063694210861</c:v>
                </c:pt>
                <c:pt idx="86">
                  <c:v>1.0195691571295646</c:v>
                </c:pt>
                <c:pt idx="87">
                  <c:v>1.0426273616325457</c:v>
                </c:pt>
                <c:pt idx="88">
                  <c:v>1.0185464688023373</c:v>
                </c:pt>
                <c:pt idx="89">
                  <c:v>0.97795515946705791</c:v>
                </c:pt>
                <c:pt idx="90">
                  <c:v>0.93248987457765198</c:v>
                </c:pt>
                <c:pt idx="91">
                  <c:v>0.93541440743407411</c:v>
                </c:pt>
                <c:pt idx="92">
                  <c:v>0.96235430698227742</c:v>
                </c:pt>
                <c:pt idx="93">
                  <c:v>0.85883656166599143</c:v>
                </c:pt>
                <c:pt idx="94">
                  <c:v>0.88625245150405185</c:v>
                </c:pt>
                <c:pt idx="95">
                  <c:v>0.94798521636157118</c:v>
                </c:pt>
                <c:pt idx="96">
                  <c:v>0.82199474168077957</c:v>
                </c:pt>
                <c:pt idx="97">
                  <c:v>0.86353897682167691</c:v>
                </c:pt>
                <c:pt idx="98">
                  <c:v>0.84576652097431215</c:v>
                </c:pt>
                <c:pt idx="99">
                  <c:v>0.80743087956095194</c:v>
                </c:pt>
                <c:pt idx="100">
                  <c:v>0.81935906660837043</c:v>
                </c:pt>
                <c:pt idx="101">
                  <c:v>0.76614488252121782</c:v>
                </c:pt>
                <c:pt idx="102">
                  <c:v>0.72512390325816978</c:v>
                </c:pt>
                <c:pt idx="103">
                  <c:v>0.78233874407851889</c:v>
                </c:pt>
                <c:pt idx="104">
                  <c:v>0.6979119140574912</c:v>
                </c:pt>
                <c:pt idx="105">
                  <c:v>0.71692484834281456</c:v>
                </c:pt>
                <c:pt idx="106">
                  <c:v>0.62559449562345604</c:v>
                </c:pt>
                <c:pt idx="107">
                  <c:v>0.68793464357237533</c:v>
                </c:pt>
                <c:pt idx="108">
                  <c:v>0.65445495247664498</c:v>
                </c:pt>
                <c:pt idx="109">
                  <c:v>0.68264688225334325</c:v>
                </c:pt>
                <c:pt idx="110">
                  <c:v>0.69731001906185852</c:v>
                </c:pt>
                <c:pt idx="111">
                  <c:v>0.67981687620184339</c:v>
                </c:pt>
                <c:pt idx="112">
                  <c:v>0.656358402606256</c:v>
                </c:pt>
                <c:pt idx="113">
                  <c:v>0.62759860185810146</c:v>
                </c:pt>
                <c:pt idx="114">
                  <c:v>0.61374932376943148</c:v>
                </c:pt>
                <c:pt idx="115">
                  <c:v>0.62868501231127527</c:v>
                </c:pt>
                <c:pt idx="116">
                  <c:v>0.64894050336932607</c:v>
                </c:pt>
                <c:pt idx="117">
                  <c:v>0.61651353271323317</c:v>
                </c:pt>
                <c:pt idx="118">
                  <c:v>0.55798599665326853</c:v>
                </c:pt>
                <c:pt idx="119">
                  <c:v>0.56967299521077142</c:v>
                </c:pt>
                <c:pt idx="120">
                  <c:v>0.55087215903001419</c:v>
                </c:pt>
                <c:pt idx="121">
                  <c:v>0.54286470587992031</c:v>
                </c:pt>
                <c:pt idx="122">
                  <c:v>0.49832666635583134</c:v>
                </c:pt>
                <c:pt idx="123">
                  <c:v>0.50363380409104963</c:v>
                </c:pt>
                <c:pt idx="124">
                  <c:v>0.52145292282050726</c:v>
                </c:pt>
                <c:pt idx="125">
                  <c:v>0.45662567980129093</c:v>
                </c:pt>
                <c:pt idx="126">
                  <c:v>0.44331223748410331</c:v>
                </c:pt>
                <c:pt idx="127">
                  <c:v>0.39747627099751565</c:v>
                </c:pt>
                <c:pt idx="128">
                  <c:v>0.45264482830866493</c:v>
                </c:pt>
                <c:pt idx="129">
                  <c:v>0.4823990517849982</c:v>
                </c:pt>
                <c:pt idx="130">
                  <c:v>0.45474853866103843</c:v>
                </c:pt>
                <c:pt idx="131">
                  <c:v>0.37319116513240125</c:v>
                </c:pt>
                <c:pt idx="132">
                  <c:v>0.39355369110921062</c:v>
                </c:pt>
                <c:pt idx="133">
                  <c:v>0</c:v>
                </c:pt>
                <c:pt idx="134">
                  <c:v>0.35407075111704694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0.47355954061713684</c:v>
                </c:pt>
                <c:pt idx="316">
                  <c:v>0</c:v>
                </c:pt>
                <c:pt idx="317">
                  <c:v>0.33417820583289637</c:v>
                </c:pt>
                <c:pt idx="318">
                  <c:v>0</c:v>
                </c:pt>
                <c:pt idx="319">
                  <c:v>0</c:v>
                </c:pt>
                <c:pt idx="320">
                  <c:v>0.41436242067753021</c:v>
                </c:pt>
                <c:pt idx="321">
                  <c:v>0.44761711913864249</c:v>
                </c:pt>
                <c:pt idx="322">
                  <c:v>0.45942299736788583</c:v>
                </c:pt>
                <c:pt idx="323">
                  <c:v>0.49753595356308639</c:v>
                </c:pt>
                <c:pt idx="324">
                  <c:v>0.49522165743650221</c:v>
                </c:pt>
                <c:pt idx="325">
                  <c:v>0.47426984695227831</c:v>
                </c:pt>
                <c:pt idx="326">
                  <c:v>0.52415058173682583</c:v>
                </c:pt>
                <c:pt idx="327">
                  <c:v>0.57489616359393203</c:v>
                </c:pt>
                <c:pt idx="328">
                  <c:v>0.56393156356620489</c:v>
                </c:pt>
                <c:pt idx="329">
                  <c:v>0.55939655096547602</c:v>
                </c:pt>
                <c:pt idx="330">
                  <c:v>0.52942453365543485</c:v>
                </c:pt>
                <c:pt idx="331">
                  <c:v>0.56719942572557136</c:v>
                </c:pt>
                <c:pt idx="332">
                  <c:v>0.5831464839547833</c:v>
                </c:pt>
                <c:pt idx="333">
                  <c:v>0.55669882910115565</c:v>
                </c:pt>
                <c:pt idx="334">
                  <c:v>0.58330653509717201</c:v>
                </c:pt>
                <c:pt idx="335">
                  <c:v>0.6150792951936298</c:v>
                </c:pt>
                <c:pt idx="336">
                  <c:v>0.60882814440067934</c:v>
                </c:pt>
                <c:pt idx="337">
                  <c:v>0.67518874865509981</c:v>
                </c:pt>
                <c:pt idx="338">
                  <c:v>0.64981767422040693</c:v>
                </c:pt>
                <c:pt idx="339">
                  <c:v>0.60460254790833756</c:v>
                </c:pt>
                <c:pt idx="340">
                  <c:v>0.64296039669781035</c:v>
                </c:pt>
                <c:pt idx="341">
                  <c:v>0.65617623579321005</c:v>
                </c:pt>
                <c:pt idx="342">
                  <c:v>0.7165516468154095</c:v>
                </c:pt>
                <c:pt idx="343">
                  <c:v>0.65195551719655642</c:v>
                </c:pt>
                <c:pt idx="344">
                  <c:v>0.65040324203202005</c:v>
                </c:pt>
                <c:pt idx="345">
                  <c:v>0.66651421415571022</c:v>
                </c:pt>
                <c:pt idx="346">
                  <c:v>0.68921884484230456</c:v>
                </c:pt>
                <c:pt idx="347">
                  <c:v>0.68964669170183412</c:v>
                </c:pt>
                <c:pt idx="348">
                  <c:v>0.72100169352110699</c:v>
                </c:pt>
                <c:pt idx="349">
                  <c:v>0.76712059069176697</c:v>
                </c:pt>
                <c:pt idx="350">
                  <c:v>0.7405482638824965</c:v>
                </c:pt>
                <c:pt idx="351">
                  <c:v>0.764508455340006</c:v>
                </c:pt>
                <c:pt idx="352">
                  <c:v>0.76579248115310494</c:v>
                </c:pt>
                <c:pt idx="353">
                  <c:v>0.87928587052708818</c:v>
                </c:pt>
                <c:pt idx="354">
                  <c:v>0.88026991364138607</c:v>
                </c:pt>
                <c:pt idx="355">
                  <c:v>0.89381026621563597</c:v>
                </c:pt>
                <c:pt idx="356">
                  <c:v>0.85931986168515029</c:v>
                </c:pt>
                <c:pt idx="357">
                  <c:v>0.86753057827446456</c:v>
                </c:pt>
                <c:pt idx="358">
                  <c:v>0.91667675989266784</c:v>
                </c:pt>
                <c:pt idx="359">
                  <c:v>0.91241909443929392</c:v>
                </c:pt>
                <c:pt idx="360">
                  <c:v>0.91544389349105248</c:v>
                </c:pt>
                <c:pt idx="361">
                  <c:v>1.1487326125001565</c:v>
                </c:pt>
                <c:pt idx="362">
                  <c:v>0.93081253942309783</c:v>
                </c:pt>
                <c:pt idx="363">
                  <c:v>0.96079741164814836</c:v>
                </c:pt>
                <c:pt idx="364">
                  <c:v>0.88591175417658696</c:v>
                </c:pt>
                <c:pt idx="365">
                  <c:v>1.0162728309242577</c:v>
                </c:pt>
                <c:pt idx="366">
                  <c:v>0.96595192996060819</c:v>
                </c:pt>
                <c:pt idx="367">
                  <c:v>0.97298023447648629</c:v>
                </c:pt>
                <c:pt idx="368">
                  <c:v>1.0625809518486238</c:v>
                </c:pt>
                <c:pt idx="369">
                  <c:v>1.1759295486470018</c:v>
                </c:pt>
                <c:pt idx="370">
                  <c:v>1.0659251010916297</c:v>
                </c:pt>
                <c:pt idx="371">
                  <c:v>0.99303433661912688</c:v>
                </c:pt>
                <c:pt idx="372">
                  <c:v>0.92280221715477873</c:v>
                </c:pt>
                <c:pt idx="373">
                  <c:v>0.96823162747376745</c:v>
                </c:pt>
                <c:pt idx="374">
                  <c:v>0.85879397083200115</c:v>
                </c:pt>
                <c:pt idx="375">
                  <c:v>0.7422159650295691</c:v>
                </c:pt>
                <c:pt idx="376">
                  <c:v>0.75708739752154153</c:v>
                </c:pt>
                <c:pt idx="377">
                  <c:v>0.75791742057515255</c:v>
                </c:pt>
                <c:pt idx="378">
                  <c:v>0.93990410525169887</c:v>
                </c:pt>
                <c:pt idx="379">
                  <c:v>1.027797580134854</c:v>
                </c:pt>
                <c:pt idx="380">
                  <c:v>0.86235314558370746</c:v>
                </c:pt>
                <c:pt idx="381">
                  <c:v>0.9079734802693521</c:v>
                </c:pt>
                <c:pt idx="382">
                  <c:v>0.81210301583747757</c:v>
                </c:pt>
                <c:pt idx="383">
                  <c:v>0.89739615743504142</c:v>
                </c:pt>
                <c:pt idx="384">
                  <c:v>0.88401028863540321</c:v>
                </c:pt>
                <c:pt idx="385">
                  <c:v>0.90952075718143155</c:v>
                </c:pt>
                <c:pt idx="386">
                  <c:v>0.95946735906897074</c:v>
                </c:pt>
                <c:pt idx="387">
                  <c:v>0.96821127447431898</c:v>
                </c:pt>
                <c:pt idx="388">
                  <c:v>1.0054674237651791</c:v>
                </c:pt>
                <c:pt idx="389">
                  <c:v>1.0063963127592466</c:v>
                </c:pt>
                <c:pt idx="390">
                  <c:v>1.1095000215255166</c:v>
                </c:pt>
                <c:pt idx="391">
                  <c:v>1.109155511731742</c:v>
                </c:pt>
                <c:pt idx="392">
                  <c:v>1.1591316754083338</c:v>
                </c:pt>
                <c:pt idx="393">
                  <c:v>1.2479722040278391</c:v>
                </c:pt>
                <c:pt idx="394">
                  <c:v>1.198416909281649</c:v>
                </c:pt>
                <c:pt idx="395">
                  <c:v>1.2571231662000277</c:v>
                </c:pt>
                <c:pt idx="396">
                  <c:v>1.208988837524329</c:v>
                </c:pt>
                <c:pt idx="397">
                  <c:v>1.29657638532564</c:v>
                </c:pt>
                <c:pt idx="398">
                  <c:v>1.254303147430329</c:v>
                </c:pt>
                <c:pt idx="399">
                  <c:v>1.3110393985212836</c:v>
                </c:pt>
                <c:pt idx="400">
                  <c:v>1.3786382387773095</c:v>
                </c:pt>
                <c:pt idx="401">
                  <c:v>1.4447588088895233</c:v>
                </c:pt>
                <c:pt idx="402">
                  <c:v>1.5405895437654769</c:v>
                </c:pt>
                <c:pt idx="403">
                  <c:v>1.6246628627245285</c:v>
                </c:pt>
                <c:pt idx="404">
                  <c:v>1.6263764649812411</c:v>
                </c:pt>
                <c:pt idx="405">
                  <c:v>1.6678342158092478</c:v>
                </c:pt>
                <c:pt idx="406">
                  <c:v>1.8140830268866717</c:v>
                </c:pt>
                <c:pt idx="407">
                  <c:v>1.7812508449007354</c:v>
                </c:pt>
                <c:pt idx="408">
                  <c:v>2.0211665229421381</c:v>
                </c:pt>
                <c:pt idx="409">
                  <c:v>2.0815349609044018</c:v>
                </c:pt>
                <c:pt idx="410">
                  <c:v>2.143752925728049</c:v>
                </c:pt>
                <c:pt idx="411">
                  <c:v>2.2450832072016484</c:v>
                </c:pt>
                <c:pt idx="412">
                  <c:v>2.3071727507883315</c:v>
                </c:pt>
                <c:pt idx="413">
                  <c:v>2.5840574094610451</c:v>
                </c:pt>
                <c:pt idx="414">
                  <c:v>2.5746314438915219</c:v>
                </c:pt>
                <c:pt idx="415">
                  <c:v>2.7346682540381519</c:v>
                </c:pt>
                <c:pt idx="416">
                  <c:v>2.8774671048849765</c:v>
                </c:pt>
                <c:pt idx="417">
                  <c:v>3.5816577414206283</c:v>
                </c:pt>
                <c:pt idx="418">
                  <c:v>3.8110053511327555</c:v>
                </c:pt>
                <c:pt idx="419">
                  <c:v>5.5642875080630034</c:v>
                </c:pt>
                <c:pt idx="420">
                  <c:v>5.9637702453357582</c:v>
                </c:pt>
                <c:pt idx="421">
                  <c:v>6.0368273937685029</c:v>
                </c:pt>
                <c:pt idx="422">
                  <c:v>6.6938646836290676</c:v>
                </c:pt>
                <c:pt idx="423">
                  <c:v>6.0344171359130003</c:v>
                </c:pt>
                <c:pt idx="424">
                  <c:v>6.2632757549919837</c:v>
                </c:pt>
                <c:pt idx="425">
                  <c:v>6.0558066640506825</c:v>
                </c:pt>
                <c:pt idx="426">
                  <c:v>6.6414773653741559</c:v>
                </c:pt>
                <c:pt idx="427">
                  <c:v>6.6065082821528538</c:v>
                </c:pt>
                <c:pt idx="428">
                  <c:v>6.1956545483710848</c:v>
                </c:pt>
                <c:pt idx="429">
                  <c:v>6.3095349480688823</c:v>
                </c:pt>
                <c:pt idx="430">
                  <c:v>7.4730611363139792</c:v>
                </c:pt>
                <c:pt idx="431">
                  <c:v>6.3894606225163431</c:v>
                </c:pt>
                <c:pt idx="432">
                  <c:v>7.3268198392265189</c:v>
                </c:pt>
                <c:pt idx="433">
                  <c:v>6.7800820661497188</c:v>
                </c:pt>
                <c:pt idx="434">
                  <c:v>8.2438980582415073</c:v>
                </c:pt>
                <c:pt idx="435">
                  <c:v>7.2562073402688716</c:v>
                </c:pt>
                <c:pt idx="436">
                  <c:v>8.2708013939930289</c:v>
                </c:pt>
                <c:pt idx="437">
                  <c:v>7.6450109795993457</c:v>
                </c:pt>
                <c:pt idx="438">
                  <c:v>6.8463121531575784</c:v>
                </c:pt>
                <c:pt idx="439">
                  <c:v>7.2079656926173818</c:v>
                </c:pt>
                <c:pt idx="440">
                  <c:v>7.190192519503781</c:v>
                </c:pt>
                <c:pt idx="441">
                  <c:v>8.5045803900107302</c:v>
                </c:pt>
                <c:pt idx="442">
                  <c:v>6.7122241046140232</c:v>
                </c:pt>
                <c:pt idx="443">
                  <c:v>6.4030179888708041</c:v>
                </c:pt>
                <c:pt idx="444">
                  <c:v>6.259250253697668</c:v>
                </c:pt>
                <c:pt idx="445">
                  <c:v>5.1401507469882475</c:v>
                </c:pt>
                <c:pt idx="446">
                  <c:v>6.0911127123866518</c:v>
                </c:pt>
                <c:pt idx="447">
                  <c:v>4.7461721855028305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0.7</c:v>
                </c:pt>
                <c:pt idx="16">
                  <c:v>1.3</c:v>
                </c:pt>
                <c:pt idx="17">
                  <c:v>3.6</c:v>
                </c:pt>
                <c:pt idx="18">
                  <c:v>4</c:v>
                </c:pt>
                <c:pt idx="19">
                  <c:v>3.8</c:v>
                </c:pt>
                <c:pt idx="20">
                  <c:v>4.2</c:v>
                </c:pt>
                <c:pt idx="21">
                  <c:v>4.9000000000000004</c:v>
                </c:pt>
                <c:pt idx="22">
                  <c:v>5.8</c:v>
                </c:pt>
                <c:pt idx="23">
                  <c:v>7.3</c:v>
                </c:pt>
                <c:pt idx="24">
                  <c:v>8</c:v>
                </c:pt>
                <c:pt idx="25">
                  <c:v>8.6</c:v>
                </c:pt>
                <c:pt idx="26">
                  <c:v>10.199999999999999</c:v>
                </c:pt>
                <c:pt idx="27">
                  <c:v>10.199999999999999</c:v>
                </c:pt>
                <c:pt idx="28">
                  <c:v>11.3</c:v>
                </c:pt>
                <c:pt idx="29">
                  <c:v>12.9</c:v>
                </c:pt>
                <c:pt idx="30">
                  <c:v>12.9</c:v>
                </c:pt>
                <c:pt idx="31">
                  <c:v>14.2</c:v>
                </c:pt>
                <c:pt idx="32">
                  <c:v>15.8</c:v>
                </c:pt>
                <c:pt idx="33">
                  <c:v>15.8</c:v>
                </c:pt>
                <c:pt idx="34">
                  <c:v>17.3</c:v>
                </c:pt>
                <c:pt idx="35">
                  <c:v>17.8</c:v>
                </c:pt>
                <c:pt idx="36">
                  <c:v>18.899999999999999</c:v>
                </c:pt>
                <c:pt idx="37">
                  <c:v>19.5</c:v>
                </c:pt>
                <c:pt idx="38">
                  <c:v>21.3</c:v>
                </c:pt>
                <c:pt idx="39">
                  <c:v>21.3</c:v>
                </c:pt>
                <c:pt idx="40">
                  <c:v>22.6</c:v>
                </c:pt>
                <c:pt idx="41">
                  <c:v>23.7</c:v>
                </c:pt>
                <c:pt idx="42">
                  <c:v>24.6</c:v>
                </c:pt>
                <c:pt idx="43">
                  <c:v>25.7</c:v>
                </c:pt>
                <c:pt idx="44">
                  <c:v>26.4</c:v>
                </c:pt>
                <c:pt idx="45">
                  <c:v>27.3</c:v>
                </c:pt>
                <c:pt idx="46">
                  <c:v>28.4</c:v>
                </c:pt>
                <c:pt idx="47">
                  <c:v>29.5</c:v>
                </c:pt>
                <c:pt idx="48">
                  <c:v>30.6</c:v>
                </c:pt>
                <c:pt idx="49">
                  <c:v>30.8</c:v>
                </c:pt>
                <c:pt idx="50">
                  <c:v>32.200000000000003</c:v>
                </c:pt>
                <c:pt idx="51">
                  <c:v>33</c:v>
                </c:pt>
                <c:pt idx="52">
                  <c:v>33.9</c:v>
                </c:pt>
                <c:pt idx="53">
                  <c:v>35.5</c:v>
                </c:pt>
                <c:pt idx="54">
                  <c:v>34.799999999999997</c:v>
                </c:pt>
                <c:pt idx="55">
                  <c:v>37.5</c:v>
                </c:pt>
                <c:pt idx="56">
                  <c:v>37.200000000000003</c:v>
                </c:pt>
                <c:pt idx="57">
                  <c:v>38.799999999999997</c:v>
                </c:pt>
                <c:pt idx="58">
                  <c:v>39.700000000000003</c:v>
                </c:pt>
                <c:pt idx="59">
                  <c:v>40.4</c:v>
                </c:pt>
                <c:pt idx="60">
                  <c:v>41.7</c:v>
                </c:pt>
                <c:pt idx="61">
                  <c:v>42.6</c:v>
                </c:pt>
                <c:pt idx="62">
                  <c:v>42.8</c:v>
                </c:pt>
                <c:pt idx="63">
                  <c:v>44.8</c:v>
                </c:pt>
                <c:pt idx="64">
                  <c:v>44.6</c:v>
                </c:pt>
                <c:pt idx="65">
                  <c:v>46.3</c:v>
                </c:pt>
                <c:pt idx="66">
                  <c:v>47.5</c:v>
                </c:pt>
                <c:pt idx="67">
                  <c:v>47.2</c:v>
                </c:pt>
                <c:pt idx="68">
                  <c:v>49.4</c:v>
                </c:pt>
                <c:pt idx="69">
                  <c:v>50.1</c:v>
                </c:pt>
                <c:pt idx="70">
                  <c:v>50.3</c:v>
                </c:pt>
                <c:pt idx="71">
                  <c:v>52.5</c:v>
                </c:pt>
                <c:pt idx="72">
                  <c:v>52.3</c:v>
                </c:pt>
                <c:pt idx="73">
                  <c:v>53.5</c:v>
                </c:pt>
                <c:pt idx="74">
                  <c:v>55</c:v>
                </c:pt>
                <c:pt idx="75">
                  <c:v>55.2</c:v>
                </c:pt>
                <c:pt idx="76">
                  <c:v>56.1</c:v>
                </c:pt>
                <c:pt idx="77">
                  <c:v>58.5</c:v>
                </c:pt>
                <c:pt idx="78">
                  <c:v>57.6</c:v>
                </c:pt>
                <c:pt idx="79">
                  <c:v>59.9</c:v>
                </c:pt>
                <c:pt idx="80">
                  <c:v>59.4</c:v>
                </c:pt>
                <c:pt idx="81">
                  <c:v>61.4</c:v>
                </c:pt>
                <c:pt idx="82">
                  <c:v>61.9</c:v>
                </c:pt>
                <c:pt idx="83">
                  <c:v>63</c:v>
                </c:pt>
                <c:pt idx="84">
                  <c:v>63.7</c:v>
                </c:pt>
                <c:pt idx="85">
                  <c:v>65</c:v>
                </c:pt>
                <c:pt idx="86">
                  <c:v>65.7</c:v>
                </c:pt>
                <c:pt idx="87">
                  <c:v>66.8</c:v>
                </c:pt>
                <c:pt idx="88">
                  <c:v>67.599999999999994</c:v>
                </c:pt>
                <c:pt idx="89">
                  <c:v>69.2</c:v>
                </c:pt>
                <c:pt idx="90">
                  <c:v>69.2</c:v>
                </c:pt>
                <c:pt idx="91">
                  <c:v>71</c:v>
                </c:pt>
                <c:pt idx="92">
                  <c:v>71</c:v>
                </c:pt>
                <c:pt idx="93">
                  <c:v>72.3</c:v>
                </c:pt>
                <c:pt idx="94">
                  <c:v>73.599999999999994</c:v>
                </c:pt>
                <c:pt idx="95">
                  <c:v>73.599999999999994</c:v>
                </c:pt>
                <c:pt idx="96">
                  <c:v>75</c:v>
                </c:pt>
                <c:pt idx="97">
                  <c:v>76.5</c:v>
                </c:pt>
                <c:pt idx="98">
                  <c:v>76.099999999999994</c:v>
                </c:pt>
                <c:pt idx="99">
                  <c:v>77.900000000000006</c:v>
                </c:pt>
                <c:pt idx="100">
                  <c:v>78.5</c:v>
                </c:pt>
                <c:pt idx="101">
                  <c:v>79.599999999999994</c:v>
                </c:pt>
                <c:pt idx="102">
                  <c:v>80.099999999999994</c:v>
                </c:pt>
                <c:pt idx="103">
                  <c:v>81</c:v>
                </c:pt>
                <c:pt idx="104">
                  <c:v>82</c:v>
                </c:pt>
                <c:pt idx="105">
                  <c:v>83.4</c:v>
                </c:pt>
                <c:pt idx="106">
                  <c:v>83.4</c:v>
                </c:pt>
                <c:pt idx="107">
                  <c:v>85.2</c:v>
                </c:pt>
                <c:pt idx="108">
                  <c:v>85.2</c:v>
                </c:pt>
                <c:pt idx="109">
                  <c:v>86.3</c:v>
                </c:pt>
                <c:pt idx="110">
                  <c:v>87.4</c:v>
                </c:pt>
                <c:pt idx="111">
                  <c:v>87.6</c:v>
                </c:pt>
                <c:pt idx="112">
                  <c:v>88.7</c:v>
                </c:pt>
                <c:pt idx="113">
                  <c:v>90.2</c:v>
                </c:pt>
                <c:pt idx="114">
                  <c:v>90.2</c:v>
                </c:pt>
                <c:pt idx="115">
                  <c:v>91.6</c:v>
                </c:pt>
                <c:pt idx="116">
                  <c:v>92.5</c:v>
                </c:pt>
                <c:pt idx="117">
                  <c:v>92.9</c:v>
                </c:pt>
                <c:pt idx="118">
                  <c:v>94.5</c:v>
                </c:pt>
                <c:pt idx="119">
                  <c:v>94.9</c:v>
                </c:pt>
                <c:pt idx="120">
                  <c:v>96</c:v>
                </c:pt>
                <c:pt idx="121">
                  <c:v>96.3</c:v>
                </c:pt>
                <c:pt idx="122">
                  <c:v>97.6</c:v>
                </c:pt>
                <c:pt idx="123">
                  <c:v>97.8</c:v>
                </c:pt>
                <c:pt idx="124">
                  <c:v>99.3</c:v>
                </c:pt>
                <c:pt idx="125">
                  <c:v>99.8</c:v>
                </c:pt>
                <c:pt idx="126">
                  <c:v>100.4</c:v>
                </c:pt>
                <c:pt idx="127">
                  <c:v>101.4</c:v>
                </c:pt>
                <c:pt idx="128">
                  <c:v>102.4</c:v>
                </c:pt>
                <c:pt idx="129">
                  <c:v>103.3</c:v>
                </c:pt>
                <c:pt idx="130">
                  <c:v>103.8</c:v>
                </c:pt>
                <c:pt idx="131">
                  <c:v>104.2</c:v>
                </c:pt>
                <c:pt idx="132">
                  <c:v>105.8</c:v>
                </c:pt>
                <c:pt idx="133">
                  <c:v>105.8</c:v>
                </c:pt>
                <c:pt idx="134">
                  <c:v>107.1</c:v>
                </c:pt>
                <c:pt idx="135">
                  <c:v>107.8</c:v>
                </c:pt>
                <c:pt idx="136">
                  <c:v>108.4</c:v>
                </c:pt>
                <c:pt idx="137">
                  <c:v>110</c:v>
                </c:pt>
                <c:pt idx="138">
                  <c:v>109.3</c:v>
                </c:pt>
                <c:pt idx="139">
                  <c:v>111.5</c:v>
                </c:pt>
                <c:pt idx="140">
                  <c:v>111.3</c:v>
                </c:pt>
                <c:pt idx="141">
                  <c:v>112.4</c:v>
                </c:pt>
                <c:pt idx="142">
                  <c:v>113.6</c:v>
                </c:pt>
                <c:pt idx="143">
                  <c:v>113.5</c:v>
                </c:pt>
                <c:pt idx="144">
                  <c:v>115.1</c:v>
                </c:pt>
                <c:pt idx="145">
                  <c:v>116</c:v>
                </c:pt>
                <c:pt idx="146">
                  <c:v>116</c:v>
                </c:pt>
                <c:pt idx="147">
                  <c:v>117.7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120.7</c:v>
                </c:pt>
                <c:pt idx="152">
                  <c:v>121.1</c:v>
                </c:pt>
                <c:pt idx="153">
                  <c:v>122.6</c:v>
                </c:pt>
                <c:pt idx="154">
                  <c:v>123.5</c:v>
                </c:pt>
                <c:pt idx="155">
                  <c:v>124</c:v>
                </c:pt>
                <c:pt idx="156">
                  <c:v>125.3</c:v>
                </c:pt>
                <c:pt idx="157">
                  <c:v>125.7</c:v>
                </c:pt>
                <c:pt idx="158">
                  <c:v>127.1</c:v>
                </c:pt>
                <c:pt idx="159">
                  <c:v>127.1</c:v>
                </c:pt>
                <c:pt idx="160">
                  <c:v>128.80000000000001</c:v>
                </c:pt>
                <c:pt idx="161">
                  <c:v>129.9</c:v>
                </c:pt>
                <c:pt idx="162">
                  <c:v>129.69999999999999</c:v>
                </c:pt>
                <c:pt idx="163">
                  <c:v>131.1</c:v>
                </c:pt>
                <c:pt idx="164">
                  <c:v>131.69999999999999</c:v>
                </c:pt>
                <c:pt idx="165">
                  <c:v>132.6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135.69999999999999</c:v>
                </c:pt>
                <c:pt idx="170">
                  <c:v>136.80000000000001</c:v>
                </c:pt>
                <c:pt idx="171">
                  <c:v>137.1</c:v>
                </c:pt>
                <c:pt idx="172">
                  <c:v>138.4</c:v>
                </c:pt>
                <c:pt idx="173">
                  <c:v>138.80000000000001</c:v>
                </c:pt>
                <c:pt idx="174">
                  <c:v>139.30000000000001</c:v>
                </c:pt>
                <c:pt idx="175">
                  <c:v>140.80000000000001</c:v>
                </c:pt>
                <c:pt idx="176">
                  <c:v>141</c:v>
                </c:pt>
                <c:pt idx="177">
                  <c:v>142.19999999999999</c:v>
                </c:pt>
                <c:pt idx="178">
                  <c:v>142.4</c:v>
                </c:pt>
                <c:pt idx="179">
                  <c:v>143.30000000000001</c:v>
                </c:pt>
                <c:pt idx="180">
                  <c:v>144.19999999999999</c:v>
                </c:pt>
                <c:pt idx="181">
                  <c:v>145.30000000000001</c:v>
                </c:pt>
                <c:pt idx="182">
                  <c:v>145.30000000000001</c:v>
                </c:pt>
                <c:pt idx="183">
                  <c:v>146.6</c:v>
                </c:pt>
                <c:pt idx="184">
                  <c:v>147.69999999999999</c:v>
                </c:pt>
                <c:pt idx="185">
                  <c:v>147.69999999999999</c:v>
                </c:pt>
                <c:pt idx="186">
                  <c:v>149.19999999999999</c:v>
                </c:pt>
                <c:pt idx="187">
                  <c:v>149.9</c:v>
                </c:pt>
                <c:pt idx="188">
                  <c:v>150.1</c:v>
                </c:pt>
                <c:pt idx="189">
                  <c:v>151.19999999999999</c:v>
                </c:pt>
                <c:pt idx="190">
                  <c:v>152.30000000000001</c:v>
                </c:pt>
                <c:pt idx="191">
                  <c:v>152.1</c:v>
                </c:pt>
                <c:pt idx="192">
                  <c:v>153.19999999999999</c:v>
                </c:pt>
                <c:pt idx="193">
                  <c:v>154.30000000000001</c:v>
                </c:pt>
                <c:pt idx="194">
                  <c:v>154.30000000000001</c:v>
                </c:pt>
                <c:pt idx="195">
                  <c:v>155.69999999999999</c:v>
                </c:pt>
                <c:pt idx="196">
                  <c:v>156.6</c:v>
                </c:pt>
                <c:pt idx="197">
                  <c:v>156.4</c:v>
                </c:pt>
                <c:pt idx="198">
                  <c:v>158.4</c:v>
                </c:pt>
                <c:pt idx="199">
                  <c:v>158.1</c:v>
                </c:pt>
                <c:pt idx="200">
                  <c:v>159.4</c:v>
                </c:pt>
                <c:pt idx="201">
                  <c:v>160.30000000000001</c:v>
                </c:pt>
                <c:pt idx="202">
                  <c:v>160.6</c:v>
                </c:pt>
                <c:pt idx="203">
                  <c:v>161.9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163.9</c:v>
                </c:pt>
                <c:pt idx="207">
                  <c:v>164.1</c:v>
                </c:pt>
                <c:pt idx="208">
                  <c:v>165</c:v>
                </c:pt>
                <c:pt idx="209">
                  <c:v>165.6</c:v>
                </c:pt>
                <c:pt idx="210">
                  <c:v>166.1</c:v>
                </c:pt>
                <c:pt idx="211">
                  <c:v>167.2</c:v>
                </c:pt>
                <c:pt idx="212">
                  <c:v>167.6</c:v>
                </c:pt>
                <c:pt idx="213">
                  <c:v>168.5</c:v>
                </c:pt>
                <c:pt idx="214">
                  <c:v>169.4</c:v>
                </c:pt>
                <c:pt idx="215">
                  <c:v>169.6</c:v>
                </c:pt>
                <c:pt idx="216">
                  <c:v>171.2</c:v>
                </c:pt>
                <c:pt idx="217">
                  <c:v>170.8</c:v>
                </c:pt>
                <c:pt idx="218">
                  <c:v>173.2</c:v>
                </c:pt>
                <c:pt idx="219">
                  <c:v>172.8</c:v>
                </c:pt>
                <c:pt idx="220">
                  <c:v>173.6</c:v>
                </c:pt>
                <c:pt idx="221">
                  <c:v>175.4</c:v>
                </c:pt>
                <c:pt idx="222">
                  <c:v>175.4</c:v>
                </c:pt>
                <c:pt idx="223">
                  <c:v>176.3</c:v>
                </c:pt>
                <c:pt idx="224">
                  <c:v>177.4</c:v>
                </c:pt>
                <c:pt idx="225">
                  <c:v>177.9</c:v>
                </c:pt>
                <c:pt idx="226">
                  <c:v>178.8</c:v>
                </c:pt>
                <c:pt idx="227">
                  <c:v>180.3</c:v>
                </c:pt>
                <c:pt idx="228">
                  <c:v>180.3</c:v>
                </c:pt>
                <c:pt idx="229">
                  <c:v>181.9</c:v>
                </c:pt>
                <c:pt idx="230">
                  <c:v>182.1</c:v>
                </c:pt>
                <c:pt idx="231">
                  <c:v>183.2</c:v>
                </c:pt>
                <c:pt idx="232">
                  <c:v>184.3</c:v>
                </c:pt>
                <c:pt idx="233">
                  <c:v>184.7</c:v>
                </c:pt>
                <c:pt idx="234">
                  <c:v>185.8</c:v>
                </c:pt>
                <c:pt idx="235">
                  <c:v>185.2</c:v>
                </c:pt>
                <c:pt idx="236">
                  <c:v>184.5</c:v>
                </c:pt>
                <c:pt idx="237">
                  <c:v>183.8</c:v>
                </c:pt>
                <c:pt idx="238">
                  <c:v>182.9</c:v>
                </c:pt>
                <c:pt idx="239">
                  <c:v>181.2</c:v>
                </c:pt>
                <c:pt idx="240">
                  <c:v>181.2</c:v>
                </c:pt>
                <c:pt idx="241">
                  <c:v>179.6</c:v>
                </c:pt>
                <c:pt idx="242">
                  <c:v>179.2</c:v>
                </c:pt>
                <c:pt idx="243">
                  <c:v>178.1</c:v>
                </c:pt>
                <c:pt idx="244">
                  <c:v>176.7</c:v>
                </c:pt>
                <c:pt idx="245">
                  <c:v>177</c:v>
                </c:pt>
                <c:pt idx="246">
                  <c:v>174.7</c:v>
                </c:pt>
                <c:pt idx="247">
                  <c:v>175.2</c:v>
                </c:pt>
                <c:pt idx="248">
                  <c:v>173.7</c:v>
                </c:pt>
                <c:pt idx="249">
                  <c:v>172.7</c:v>
                </c:pt>
                <c:pt idx="250">
                  <c:v>171.9</c:v>
                </c:pt>
                <c:pt idx="251">
                  <c:v>170.8</c:v>
                </c:pt>
                <c:pt idx="252">
                  <c:v>170.1</c:v>
                </c:pt>
                <c:pt idx="253">
                  <c:v>169.2</c:v>
                </c:pt>
                <c:pt idx="254">
                  <c:v>168.1</c:v>
                </c:pt>
                <c:pt idx="255">
                  <c:v>167.6</c:v>
                </c:pt>
                <c:pt idx="256">
                  <c:v>166.5</c:v>
                </c:pt>
                <c:pt idx="257">
                  <c:v>165.2</c:v>
                </c:pt>
                <c:pt idx="258">
                  <c:v>164.5</c:v>
                </c:pt>
                <c:pt idx="259">
                  <c:v>164.1</c:v>
                </c:pt>
                <c:pt idx="260">
                  <c:v>162.80000000000001</c:v>
                </c:pt>
                <c:pt idx="261">
                  <c:v>161.9</c:v>
                </c:pt>
                <c:pt idx="262">
                  <c:v>161.5</c:v>
                </c:pt>
                <c:pt idx="263">
                  <c:v>159.9</c:v>
                </c:pt>
                <c:pt idx="264">
                  <c:v>159.5</c:v>
                </c:pt>
                <c:pt idx="265">
                  <c:v>158.6</c:v>
                </c:pt>
                <c:pt idx="266">
                  <c:v>157.5</c:v>
                </c:pt>
                <c:pt idx="267">
                  <c:v>157.19999999999999</c:v>
                </c:pt>
                <c:pt idx="268">
                  <c:v>156.1</c:v>
                </c:pt>
                <c:pt idx="269">
                  <c:v>155.5</c:v>
                </c:pt>
                <c:pt idx="270">
                  <c:v>153.69999999999999</c:v>
                </c:pt>
                <c:pt idx="271">
                  <c:v>154.1</c:v>
                </c:pt>
                <c:pt idx="272">
                  <c:v>152.6</c:v>
                </c:pt>
                <c:pt idx="273">
                  <c:v>151.5</c:v>
                </c:pt>
                <c:pt idx="274">
                  <c:v>151.5</c:v>
                </c:pt>
                <c:pt idx="275">
                  <c:v>149.5</c:v>
                </c:pt>
                <c:pt idx="276">
                  <c:v>149.69999999999999</c:v>
                </c:pt>
                <c:pt idx="277">
                  <c:v>148.19999999999999</c:v>
                </c:pt>
                <c:pt idx="278">
                  <c:v>147.30000000000001</c:v>
                </c:pt>
                <c:pt idx="279">
                  <c:v>147.19999999999999</c:v>
                </c:pt>
                <c:pt idx="280">
                  <c:v>145.5</c:v>
                </c:pt>
                <c:pt idx="281">
                  <c:v>145.19999999999999</c:v>
                </c:pt>
                <c:pt idx="282">
                  <c:v>143.9</c:v>
                </c:pt>
                <c:pt idx="283">
                  <c:v>143.9</c:v>
                </c:pt>
                <c:pt idx="284">
                  <c:v>141.30000000000001</c:v>
                </c:pt>
                <c:pt idx="285">
                  <c:v>141.69999999999999</c:v>
                </c:pt>
                <c:pt idx="286">
                  <c:v>140.19999999999999</c:v>
                </c:pt>
                <c:pt idx="287">
                  <c:v>139.9</c:v>
                </c:pt>
                <c:pt idx="288">
                  <c:v>138.19999999999999</c:v>
                </c:pt>
                <c:pt idx="289">
                  <c:v>137.9</c:v>
                </c:pt>
                <c:pt idx="290">
                  <c:v>137.1</c:v>
                </c:pt>
                <c:pt idx="291">
                  <c:v>136.4</c:v>
                </c:pt>
                <c:pt idx="292">
                  <c:v>135</c:v>
                </c:pt>
                <c:pt idx="293">
                  <c:v>134.4</c:v>
                </c:pt>
                <c:pt idx="294">
                  <c:v>133.5</c:v>
                </c:pt>
                <c:pt idx="295">
                  <c:v>132.4</c:v>
                </c:pt>
                <c:pt idx="296">
                  <c:v>132.19999999999999</c:v>
                </c:pt>
                <c:pt idx="297">
                  <c:v>130.4</c:v>
                </c:pt>
                <c:pt idx="298">
                  <c:v>130</c:v>
                </c:pt>
                <c:pt idx="299">
                  <c:v>129.30000000000001</c:v>
                </c:pt>
                <c:pt idx="300">
                  <c:v>128.6</c:v>
                </c:pt>
                <c:pt idx="301">
                  <c:v>127.5</c:v>
                </c:pt>
                <c:pt idx="302">
                  <c:v>126.4</c:v>
                </c:pt>
                <c:pt idx="303">
                  <c:v>126.4</c:v>
                </c:pt>
                <c:pt idx="304">
                  <c:v>124.9</c:v>
                </c:pt>
                <c:pt idx="305">
                  <c:v>124.6</c:v>
                </c:pt>
                <c:pt idx="306">
                  <c:v>123.3</c:v>
                </c:pt>
                <c:pt idx="307">
                  <c:v>122.6</c:v>
                </c:pt>
                <c:pt idx="308">
                  <c:v>122</c:v>
                </c:pt>
                <c:pt idx="309">
                  <c:v>121.3</c:v>
                </c:pt>
                <c:pt idx="310">
                  <c:v>119.7</c:v>
                </c:pt>
                <c:pt idx="311">
                  <c:v>119.8</c:v>
                </c:pt>
                <c:pt idx="312">
                  <c:v>118</c:v>
                </c:pt>
                <c:pt idx="313">
                  <c:v>117.8</c:v>
                </c:pt>
                <c:pt idx="314">
                  <c:v>116.7</c:v>
                </c:pt>
                <c:pt idx="315">
                  <c:v>115.5</c:v>
                </c:pt>
                <c:pt idx="316">
                  <c:v>114.9</c:v>
                </c:pt>
                <c:pt idx="317">
                  <c:v>114.7</c:v>
                </c:pt>
                <c:pt idx="318">
                  <c:v>113.3</c:v>
                </c:pt>
                <c:pt idx="319">
                  <c:v>112.6</c:v>
                </c:pt>
                <c:pt idx="320">
                  <c:v>111.8</c:v>
                </c:pt>
                <c:pt idx="321">
                  <c:v>111.1</c:v>
                </c:pt>
                <c:pt idx="322">
                  <c:v>110.4</c:v>
                </c:pt>
                <c:pt idx="323">
                  <c:v>109.1</c:v>
                </c:pt>
                <c:pt idx="324">
                  <c:v>108.9</c:v>
                </c:pt>
                <c:pt idx="325">
                  <c:v>107.3</c:v>
                </c:pt>
                <c:pt idx="326">
                  <c:v>107.3</c:v>
                </c:pt>
                <c:pt idx="327">
                  <c:v>106.2</c:v>
                </c:pt>
                <c:pt idx="328">
                  <c:v>105.3</c:v>
                </c:pt>
                <c:pt idx="329">
                  <c:v>104.5</c:v>
                </c:pt>
                <c:pt idx="330">
                  <c:v>103.6</c:v>
                </c:pt>
                <c:pt idx="331">
                  <c:v>102.9</c:v>
                </c:pt>
                <c:pt idx="332">
                  <c:v>102</c:v>
                </c:pt>
                <c:pt idx="333">
                  <c:v>101.3</c:v>
                </c:pt>
                <c:pt idx="334">
                  <c:v>100.7</c:v>
                </c:pt>
                <c:pt idx="335">
                  <c:v>99.4</c:v>
                </c:pt>
                <c:pt idx="336">
                  <c:v>98.7</c:v>
                </c:pt>
                <c:pt idx="337">
                  <c:v>98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94.3</c:v>
                </c:pt>
                <c:pt idx="342">
                  <c:v>94.2</c:v>
                </c:pt>
                <c:pt idx="343">
                  <c:v>93.2</c:v>
                </c:pt>
                <c:pt idx="344">
                  <c:v>92</c:v>
                </c:pt>
                <c:pt idx="345">
                  <c:v>91.6</c:v>
                </c:pt>
                <c:pt idx="346">
                  <c:v>90.5</c:v>
                </c:pt>
                <c:pt idx="347">
                  <c:v>90.2</c:v>
                </c:pt>
                <c:pt idx="348">
                  <c:v>88.9</c:v>
                </c:pt>
                <c:pt idx="349">
                  <c:v>88.1</c:v>
                </c:pt>
                <c:pt idx="350">
                  <c:v>87.8</c:v>
                </c:pt>
                <c:pt idx="351">
                  <c:v>86.7</c:v>
                </c:pt>
                <c:pt idx="352">
                  <c:v>86.1</c:v>
                </c:pt>
                <c:pt idx="353">
                  <c:v>85.2</c:v>
                </c:pt>
                <c:pt idx="354">
                  <c:v>84</c:v>
                </c:pt>
                <c:pt idx="355">
                  <c:v>84</c:v>
                </c:pt>
                <c:pt idx="356">
                  <c:v>83.2</c:v>
                </c:pt>
                <c:pt idx="357">
                  <c:v>82</c:v>
                </c:pt>
                <c:pt idx="358">
                  <c:v>81.8</c:v>
                </c:pt>
                <c:pt idx="359">
                  <c:v>80.7</c:v>
                </c:pt>
                <c:pt idx="360">
                  <c:v>79.599999999999994</c:v>
                </c:pt>
                <c:pt idx="361">
                  <c:v>79.2</c:v>
                </c:pt>
                <c:pt idx="362">
                  <c:v>78.7</c:v>
                </c:pt>
                <c:pt idx="363">
                  <c:v>77.400000000000006</c:v>
                </c:pt>
                <c:pt idx="364">
                  <c:v>77</c:v>
                </c:pt>
                <c:pt idx="365">
                  <c:v>76.5</c:v>
                </c:pt>
                <c:pt idx="366">
                  <c:v>74.900000000000006</c:v>
                </c:pt>
                <c:pt idx="367">
                  <c:v>75</c:v>
                </c:pt>
                <c:pt idx="368">
                  <c:v>73.400000000000006</c:v>
                </c:pt>
                <c:pt idx="369">
                  <c:v>73.599999999999994</c:v>
                </c:pt>
                <c:pt idx="370">
                  <c:v>71.900000000000006</c:v>
                </c:pt>
                <c:pt idx="371">
                  <c:v>70.7</c:v>
                </c:pt>
                <c:pt idx="372">
                  <c:v>71</c:v>
                </c:pt>
                <c:pt idx="373">
                  <c:v>69.8</c:v>
                </c:pt>
                <c:pt idx="374">
                  <c:v>68.3</c:v>
                </c:pt>
                <c:pt idx="375">
                  <c:v>68.8</c:v>
                </c:pt>
                <c:pt idx="376">
                  <c:v>66.7</c:v>
                </c:pt>
                <c:pt idx="377">
                  <c:v>67.2</c:v>
                </c:pt>
                <c:pt idx="378">
                  <c:v>65.400000000000006</c:v>
                </c:pt>
                <c:pt idx="379">
                  <c:v>64.5</c:v>
                </c:pt>
                <c:pt idx="380">
                  <c:v>64.7</c:v>
                </c:pt>
                <c:pt idx="381">
                  <c:v>62.5</c:v>
                </c:pt>
                <c:pt idx="382">
                  <c:v>62.7</c:v>
                </c:pt>
                <c:pt idx="383">
                  <c:v>61.9</c:v>
                </c:pt>
                <c:pt idx="384">
                  <c:v>60.8</c:v>
                </c:pt>
                <c:pt idx="385">
                  <c:v>60.1</c:v>
                </c:pt>
                <c:pt idx="386">
                  <c:v>59.6</c:v>
                </c:pt>
                <c:pt idx="387">
                  <c:v>57.9</c:v>
                </c:pt>
                <c:pt idx="388">
                  <c:v>57.2</c:v>
                </c:pt>
                <c:pt idx="389">
                  <c:v>57</c:v>
                </c:pt>
                <c:pt idx="390">
                  <c:v>55.7</c:v>
                </c:pt>
                <c:pt idx="391">
                  <c:v>55</c:v>
                </c:pt>
                <c:pt idx="392">
                  <c:v>53.9</c:v>
                </c:pt>
                <c:pt idx="393">
                  <c:v>53.4</c:v>
                </c:pt>
                <c:pt idx="394">
                  <c:v>53</c:v>
                </c:pt>
                <c:pt idx="395">
                  <c:v>51.4</c:v>
                </c:pt>
                <c:pt idx="396">
                  <c:v>51.2</c:v>
                </c:pt>
                <c:pt idx="397">
                  <c:v>50.3</c:v>
                </c:pt>
                <c:pt idx="398">
                  <c:v>49.4</c:v>
                </c:pt>
                <c:pt idx="399">
                  <c:v>48.4</c:v>
                </c:pt>
                <c:pt idx="400">
                  <c:v>47.7</c:v>
                </c:pt>
                <c:pt idx="401">
                  <c:v>47</c:v>
                </c:pt>
                <c:pt idx="402">
                  <c:v>45.9</c:v>
                </c:pt>
                <c:pt idx="403">
                  <c:v>45.3</c:v>
                </c:pt>
                <c:pt idx="404">
                  <c:v>44.3</c:v>
                </c:pt>
                <c:pt idx="405">
                  <c:v>43.3</c:v>
                </c:pt>
                <c:pt idx="406">
                  <c:v>42.6</c:v>
                </c:pt>
                <c:pt idx="407">
                  <c:v>41.9</c:v>
                </c:pt>
                <c:pt idx="408">
                  <c:v>40.799999999999997</c:v>
                </c:pt>
                <c:pt idx="409">
                  <c:v>40.1</c:v>
                </c:pt>
                <c:pt idx="410">
                  <c:v>39.5</c:v>
                </c:pt>
                <c:pt idx="411">
                  <c:v>38.1</c:v>
                </c:pt>
                <c:pt idx="412">
                  <c:v>37.700000000000003</c:v>
                </c:pt>
                <c:pt idx="413">
                  <c:v>36.799999999999997</c:v>
                </c:pt>
                <c:pt idx="414">
                  <c:v>36.1</c:v>
                </c:pt>
                <c:pt idx="415">
                  <c:v>35</c:v>
                </c:pt>
                <c:pt idx="416">
                  <c:v>34.4</c:v>
                </c:pt>
                <c:pt idx="417">
                  <c:v>33.299999999999997</c:v>
                </c:pt>
                <c:pt idx="418">
                  <c:v>32.4</c:v>
                </c:pt>
                <c:pt idx="419">
                  <c:v>31.1</c:v>
                </c:pt>
                <c:pt idx="420">
                  <c:v>30.4</c:v>
                </c:pt>
                <c:pt idx="421">
                  <c:v>29.5</c:v>
                </c:pt>
                <c:pt idx="422">
                  <c:v>29</c:v>
                </c:pt>
                <c:pt idx="423">
                  <c:v>28</c:v>
                </c:pt>
                <c:pt idx="424">
                  <c:v>26.8</c:v>
                </c:pt>
                <c:pt idx="425">
                  <c:v>26.2</c:v>
                </c:pt>
                <c:pt idx="426">
                  <c:v>25.5</c:v>
                </c:pt>
                <c:pt idx="427">
                  <c:v>24</c:v>
                </c:pt>
                <c:pt idx="428">
                  <c:v>23.5</c:v>
                </c:pt>
                <c:pt idx="429">
                  <c:v>22.4</c:v>
                </c:pt>
                <c:pt idx="430">
                  <c:v>21.3</c:v>
                </c:pt>
                <c:pt idx="431">
                  <c:v>21.1</c:v>
                </c:pt>
                <c:pt idx="432">
                  <c:v>19.100000000000001</c:v>
                </c:pt>
                <c:pt idx="433">
                  <c:v>18.899999999999999</c:v>
                </c:pt>
                <c:pt idx="434">
                  <c:v>17.5</c:v>
                </c:pt>
                <c:pt idx="435">
                  <c:v>16.899999999999999</c:v>
                </c:pt>
                <c:pt idx="436">
                  <c:v>16</c:v>
                </c:pt>
                <c:pt idx="437">
                  <c:v>14.9</c:v>
                </c:pt>
                <c:pt idx="438">
                  <c:v>14</c:v>
                </c:pt>
                <c:pt idx="439">
                  <c:v>13.3</c:v>
                </c:pt>
                <c:pt idx="440">
                  <c:v>11.5</c:v>
                </c:pt>
                <c:pt idx="441">
                  <c:v>10.4</c:v>
                </c:pt>
                <c:pt idx="442">
                  <c:v>9.3000000000000007</c:v>
                </c:pt>
                <c:pt idx="443">
                  <c:v>8</c:v>
                </c:pt>
                <c:pt idx="444">
                  <c:v>6.9</c:v>
                </c:pt>
                <c:pt idx="445">
                  <c:v>6.4</c:v>
                </c:pt>
                <c:pt idx="446">
                  <c:v>4.7</c:v>
                </c:pt>
                <c:pt idx="447">
                  <c:v>3.6</c:v>
                </c:pt>
                <c:pt idx="448">
                  <c:v>3.5</c:v>
                </c:pt>
                <c:pt idx="449">
                  <c:v>2.4</c:v>
                </c:pt>
                <c:pt idx="450">
                  <c:v>1.1000000000000001</c:v>
                </c:pt>
                <c:pt idx="451">
                  <c:v>0.5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3E-F64B-BB71-C77BCAC5D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103600"/>
        <c:axId val="1"/>
      </c:scatterChart>
      <c:valAx>
        <c:axId val="141910360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91036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0.3972523443</c:v>
                </c:pt>
                <c:pt idx="16">
                  <c:v>0.32084598070000003</c:v>
                </c:pt>
                <c:pt idx="17">
                  <c:v>0.32461592380000004</c:v>
                </c:pt>
                <c:pt idx="18">
                  <c:v>0.3402052955</c:v>
                </c:pt>
                <c:pt idx="19">
                  <c:v>0.33945902690000002</c:v>
                </c:pt>
                <c:pt idx="20">
                  <c:v>0.34123970020000005</c:v>
                </c:pt>
                <c:pt idx="21">
                  <c:v>0.34344770390000001</c:v>
                </c:pt>
                <c:pt idx="22">
                  <c:v>0.33935375390000005</c:v>
                </c:pt>
                <c:pt idx="23">
                  <c:v>0.32718575470000005</c:v>
                </c:pt>
                <c:pt idx="24">
                  <c:v>0.32354057959999999</c:v>
                </c:pt>
                <c:pt idx="25">
                  <c:v>0.30940670460000003</c:v>
                </c:pt>
                <c:pt idx="26">
                  <c:v>0.30567965050000001</c:v>
                </c:pt>
                <c:pt idx="27">
                  <c:v>0.28911318940000003</c:v>
                </c:pt>
                <c:pt idx="28">
                  <c:v>0.29052462740000001</c:v>
                </c:pt>
                <c:pt idx="29">
                  <c:v>0.30872204020000005</c:v>
                </c:pt>
                <c:pt idx="30">
                  <c:v>0.32572752869999999</c:v>
                </c:pt>
                <c:pt idx="31">
                  <c:v>0.3479892591</c:v>
                </c:pt>
                <c:pt idx="32">
                  <c:v>0.37635292450000002</c:v>
                </c:pt>
                <c:pt idx="33">
                  <c:v>0.40571824300000003</c:v>
                </c:pt>
                <c:pt idx="34">
                  <c:v>0.40713124060000005</c:v>
                </c:pt>
                <c:pt idx="35">
                  <c:v>0.42079177699999998</c:v>
                </c:pt>
                <c:pt idx="36">
                  <c:v>0.41329361009999999</c:v>
                </c:pt>
                <c:pt idx="37">
                  <c:v>0.3982539974</c:v>
                </c:pt>
                <c:pt idx="38">
                  <c:v>0.3969614789</c:v>
                </c:pt>
                <c:pt idx="39">
                  <c:v>0.39150092939999998</c:v>
                </c:pt>
                <c:pt idx="40">
                  <c:v>0.38647199920000003</c:v>
                </c:pt>
                <c:pt idx="41">
                  <c:v>0.40052672450000004</c:v>
                </c:pt>
                <c:pt idx="42">
                  <c:v>0.40859375549999999</c:v>
                </c:pt>
                <c:pt idx="43">
                  <c:v>0.39447274720000003</c:v>
                </c:pt>
                <c:pt idx="44">
                  <c:v>0.40077470090000006</c:v>
                </c:pt>
                <c:pt idx="45">
                  <c:v>0.44146934370000002</c:v>
                </c:pt>
                <c:pt idx="46">
                  <c:v>0.46372366600000003</c:v>
                </c:pt>
                <c:pt idx="47">
                  <c:v>0.47456912439999999</c:v>
                </c:pt>
                <c:pt idx="48">
                  <c:v>0.48895682430000004</c:v>
                </c:pt>
                <c:pt idx="49">
                  <c:v>0.49494139940000004</c:v>
                </c:pt>
                <c:pt idx="50">
                  <c:v>0.48314185570000007</c:v>
                </c:pt>
                <c:pt idx="51">
                  <c:v>0.4948965609</c:v>
                </c:pt>
                <c:pt idx="52">
                  <c:v>0.50546051150000004</c:v>
                </c:pt>
                <c:pt idx="53">
                  <c:v>0.48837860260000004</c:v>
                </c:pt>
                <c:pt idx="54">
                  <c:v>0.50752620169999996</c:v>
                </c:pt>
                <c:pt idx="55">
                  <c:v>0.47977545910000008</c:v>
                </c:pt>
                <c:pt idx="56">
                  <c:v>0.49465404310000005</c:v>
                </c:pt>
                <c:pt idx="57">
                  <c:v>0.48467416270000008</c:v>
                </c:pt>
                <c:pt idx="58">
                  <c:v>0.47785208240000004</c:v>
                </c:pt>
                <c:pt idx="59">
                  <c:v>0.48318084570000008</c:v>
                </c:pt>
                <c:pt idx="60">
                  <c:v>0.47278338240000006</c:v>
                </c:pt>
                <c:pt idx="61">
                  <c:v>0.47678453620000005</c:v>
                </c:pt>
                <c:pt idx="62">
                  <c:v>0.47046191780000007</c:v>
                </c:pt>
                <c:pt idx="63">
                  <c:v>0.48079270820000003</c:v>
                </c:pt>
                <c:pt idx="64">
                  <c:v>0.46539438750000001</c:v>
                </c:pt>
                <c:pt idx="65">
                  <c:v>0.46927662180000002</c:v>
                </c:pt>
                <c:pt idx="66">
                  <c:v>0.47466698930000001</c:v>
                </c:pt>
                <c:pt idx="67">
                  <c:v>0.47361308960000004</c:v>
                </c:pt>
                <c:pt idx="68">
                  <c:v>0.47019990500000008</c:v>
                </c:pt>
                <c:pt idx="69">
                  <c:v>0.46564236390000002</c:v>
                </c:pt>
                <c:pt idx="70">
                  <c:v>0.46606228620000001</c:v>
                </c:pt>
                <c:pt idx="71">
                  <c:v>0.45079536180000007</c:v>
                </c:pt>
                <c:pt idx="72">
                  <c:v>0.45582780110000004</c:v>
                </c:pt>
                <c:pt idx="73">
                  <c:v>0.44099015660000007</c:v>
                </c:pt>
                <c:pt idx="74">
                  <c:v>0.41805935780000003</c:v>
                </c:pt>
                <c:pt idx="75">
                  <c:v>0.40378589860000003</c:v>
                </c:pt>
                <c:pt idx="76">
                  <c:v>0.39256340690000002</c:v>
                </c:pt>
                <c:pt idx="77">
                  <c:v>0.38903169270000004</c:v>
                </c:pt>
                <c:pt idx="78">
                  <c:v>0.39726365140000003</c:v>
                </c:pt>
                <c:pt idx="79">
                  <c:v>0.38559199490000001</c:v>
                </c:pt>
                <c:pt idx="80">
                  <c:v>0.38302294380000002</c:v>
                </c:pt>
                <c:pt idx="81">
                  <c:v>0.3768796794</c:v>
                </c:pt>
                <c:pt idx="82">
                  <c:v>0.36797241390000002</c:v>
                </c:pt>
                <c:pt idx="83">
                  <c:v>0.36297701510000002</c:v>
                </c:pt>
                <c:pt idx="84">
                  <c:v>0.36357317220000002</c:v>
                </c:pt>
                <c:pt idx="85">
                  <c:v>0.3734415412</c:v>
                </c:pt>
                <c:pt idx="86">
                  <c:v>0.3708389587</c:v>
                </c:pt>
                <c:pt idx="87">
                  <c:v>0.36134060480000002</c:v>
                </c:pt>
                <c:pt idx="88">
                  <c:v>0.35526440320000002</c:v>
                </c:pt>
                <c:pt idx="89">
                  <c:v>0.35178883460000004</c:v>
                </c:pt>
                <c:pt idx="90">
                  <c:v>0.34722154600000005</c:v>
                </c:pt>
                <c:pt idx="91">
                  <c:v>0.34720478030000002</c:v>
                </c:pt>
                <c:pt idx="92">
                  <c:v>0.34533910880000002</c:v>
                </c:pt>
                <c:pt idx="93">
                  <c:v>0.35622979560000001</c:v>
                </c:pt>
                <c:pt idx="94">
                  <c:v>0.34267063320000002</c:v>
                </c:pt>
                <c:pt idx="95">
                  <c:v>0.35545779360000002</c:v>
                </c:pt>
                <c:pt idx="96">
                  <c:v>0.34518743769999999</c:v>
                </c:pt>
                <c:pt idx="97">
                  <c:v>0.34460531700000002</c:v>
                </c:pt>
                <c:pt idx="98">
                  <c:v>0.3508897252</c:v>
                </c:pt>
                <c:pt idx="99">
                  <c:v>0.33248332600000002</c:v>
                </c:pt>
                <c:pt idx="100">
                  <c:v>0.346508029</c:v>
                </c:pt>
                <c:pt idx="101">
                  <c:v>0.33895956500000002</c:v>
                </c:pt>
                <c:pt idx="102">
                  <c:v>0.34349215249999998</c:v>
                </c:pt>
                <c:pt idx="103">
                  <c:v>0.3241425852</c:v>
                </c:pt>
                <c:pt idx="104">
                  <c:v>0.32034028040000001</c:v>
                </c:pt>
                <c:pt idx="105">
                  <c:v>0.32252294060000003</c:v>
                </c:pt>
                <c:pt idx="106">
                  <c:v>0.33224899610000003</c:v>
                </c:pt>
                <c:pt idx="107">
                  <c:v>0.32288749710000003</c:v>
                </c:pt>
                <c:pt idx="108">
                  <c:v>0.32106588429999999</c:v>
                </c:pt>
                <c:pt idx="109">
                  <c:v>0.3209465749</c:v>
                </c:pt>
                <c:pt idx="110">
                  <c:v>0.30866745420000002</c:v>
                </c:pt>
                <c:pt idx="111">
                  <c:v>0.30400074110000003</c:v>
                </c:pt>
                <c:pt idx="112">
                  <c:v>0.28714458430000001</c:v>
                </c:pt>
                <c:pt idx="113">
                  <c:v>0.28700539000000003</c:v>
                </c:pt>
                <c:pt idx="114">
                  <c:v>0.28398210540000002</c:v>
                </c:pt>
                <c:pt idx="115">
                  <c:v>0.27920271120000001</c:v>
                </c:pt>
                <c:pt idx="116">
                  <c:v>0.276587262</c:v>
                </c:pt>
                <c:pt idx="117">
                  <c:v>0.27213070500000003</c:v>
                </c:pt>
                <c:pt idx="118">
                  <c:v>0.25328137940000001</c:v>
                </c:pt>
                <c:pt idx="119">
                  <c:v>0.23805812380000002</c:v>
                </c:pt>
                <c:pt idx="120">
                  <c:v>0.23397431120000001</c:v>
                </c:pt>
                <c:pt idx="121">
                  <c:v>0.22992675930000001</c:v>
                </c:pt>
                <c:pt idx="122">
                  <c:v>0.23181036620000001</c:v>
                </c:pt>
                <c:pt idx="123">
                  <c:v>0.22799792399999999</c:v>
                </c:pt>
                <c:pt idx="124">
                  <c:v>0.2239854631</c:v>
                </c:pt>
                <c:pt idx="125">
                  <c:v>0.22607298770000001</c:v>
                </c:pt>
                <c:pt idx="126">
                  <c:v>0.21624945720000002</c:v>
                </c:pt>
                <c:pt idx="127">
                  <c:v>0.20238851220000004</c:v>
                </c:pt>
                <c:pt idx="128">
                  <c:v>0.18042466540000002</c:v>
                </c:pt>
                <c:pt idx="129">
                  <c:v>0.15919032150000001</c:v>
                </c:pt>
                <c:pt idx="130">
                  <c:v>0.13481377350000001</c:v>
                </c:pt>
                <c:pt idx="131">
                  <c:v>7.4400718000000005E-2</c:v>
                </c:pt>
                <c:pt idx="132">
                  <c:v>6.4137770199999999E-2</c:v>
                </c:pt>
                <c:pt idx="133">
                  <c:v>-999</c:v>
                </c:pt>
                <c:pt idx="134">
                  <c:v>6.3796997600000002E-2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6.01709276E-2</c:v>
                </c:pt>
                <c:pt idx="316">
                  <c:v>-999</c:v>
                </c:pt>
                <c:pt idx="317">
                  <c:v>5.9105330900000003E-2</c:v>
                </c:pt>
                <c:pt idx="318">
                  <c:v>-999</c:v>
                </c:pt>
                <c:pt idx="319">
                  <c:v>-999</c:v>
                </c:pt>
                <c:pt idx="320">
                  <c:v>7.6348268499999997E-2</c:v>
                </c:pt>
                <c:pt idx="321">
                  <c:v>0.11619799800000001</c:v>
                </c:pt>
                <c:pt idx="322">
                  <c:v>0.17642663080000001</c:v>
                </c:pt>
                <c:pt idx="323">
                  <c:v>0.19600935829999999</c:v>
                </c:pt>
                <c:pt idx="324">
                  <c:v>0.19732605060000002</c:v>
                </c:pt>
                <c:pt idx="325">
                  <c:v>0.20854971200000003</c:v>
                </c:pt>
                <c:pt idx="326">
                  <c:v>0.21107119530000001</c:v>
                </c:pt>
                <c:pt idx="327">
                  <c:v>0.22685473720000002</c:v>
                </c:pt>
                <c:pt idx="328">
                  <c:v>0.23376415510000001</c:v>
                </c:pt>
                <c:pt idx="329">
                  <c:v>0.25745019020000004</c:v>
                </c:pt>
                <c:pt idx="330">
                  <c:v>0.27476603910000003</c:v>
                </c:pt>
                <c:pt idx="331">
                  <c:v>0.27230070140000001</c:v>
                </c:pt>
                <c:pt idx="332">
                  <c:v>0.28625249310000001</c:v>
                </c:pt>
                <c:pt idx="333">
                  <c:v>0.28247046310000001</c:v>
                </c:pt>
                <c:pt idx="334">
                  <c:v>0.27597667860000002</c:v>
                </c:pt>
                <c:pt idx="335">
                  <c:v>0.28995888250000001</c:v>
                </c:pt>
                <c:pt idx="336">
                  <c:v>0.2999828216</c:v>
                </c:pt>
                <c:pt idx="337">
                  <c:v>0.30158375100000001</c:v>
                </c:pt>
                <c:pt idx="338">
                  <c:v>0.2993402664</c:v>
                </c:pt>
                <c:pt idx="339">
                  <c:v>0.30291915850000001</c:v>
                </c:pt>
                <c:pt idx="340">
                  <c:v>0.30222942540000003</c:v>
                </c:pt>
                <c:pt idx="341">
                  <c:v>0.29951143250000006</c:v>
                </c:pt>
                <c:pt idx="342">
                  <c:v>0.31107781600000001</c:v>
                </c:pt>
                <c:pt idx="343">
                  <c:v>0.3126448241</c:v>
                </c:pt>
                <c:pt idx="344">
                  <c:v>0.31443368530000004</c:v>
                </c:pt>
                <c:pt idx="345">
                  <c:v>0.31200226890000005</c:v>
                </c:pt>
                <c:pt idx="346">
                  <c:v>0.31796890859999999</c:v>
                </c:pt>
                <c:pt idx="347">
                  <c:v>0.31412761380000004</c:v>
                </c:pt>
                <c:pt idx="348">
                  <c:v>0.31213717429999999</c:v>
                </c:pt>
                <c:pt idx="349">
                  <c:v>0.31405509240000001</c:v>
                </c:pt>
                <c:pt idx="350">
                  <c:v>0.30081447830000002</c:v>
                </c:pt>
                <c:pt idx="351">
                  <c:v>0.31389562330000004</c:v>
                </c:pt>
                <c:pt idx="352">
                  <c:v>0.3070326035</c:v>
                </c:pt>
                <c:pt idx="353">
                  <c:v>0.30678852610000001</c:v>
                </c:pt>
                <c:pt idx="354">
                  <c:v>0.30351609540000002</c:v>
                </c:pt>
                <c:pt idx="355">
                  <c:v>0.30385062960000003</c:v>
                </c:pt>
                <c:pt idx="356">
                  <c:v>0.30036687309999999</c:v>
                </c:pt>
                <c:pt idx="357">
                  <c:v>0.30634053100000003</c:v>
                </c:pt>
                <c:pt idx="358">
                  <c:v>0.31061032590000004</c:v>
                </c:pt>
                <c:pt idx="359">
                  <c:v>0.31016778940000006</c:v>
                </c:pt>
                <c:pt idx="360">
                  <c:v>0.31015570250000002</c:v>
                </c:pt>
                <c:pt idx="361">
                  <c:v>0.3062602116</c:v>
                </c:pt>
                <c:pt idx="362">
                  <c:v>0.30353091160000001</c:v>
                </c:pt>
                <c:pt idx="363">
                  <c:v>0.30209919880000002</c:v>
                </c:pt>
                <c:pt idx="364">
                  <c:v>0.30334531920000002</c:v>
                </c:pt>
                <c:pt idx="365">
                  <c:v>0.30704586010000001</c:v>
                </c:pt>
                <c:pt idx="366">
                  <c:v>0.30906983100000002</c:v>
                </c:pt>
                <c:pt idx="367">
                  <c:v>0.31000325160000003</c:v>
                </c:pt>
                <c:pt idx="368">
                  <c:v>0.31431593550000003</c:v>
                </c:pt>
                <c:pt idx="369">
                  <c:v>0.31507234150000002</c:v>
                </c:pt>
                <c:pt idx="370">
                  <c:v>0.317164155</c:v>
                </c:pt>
                <c:pt idx="371">
                  <c:v>0.3209719184</c:v>
                </c:pt>
                <c:pt idx="372">
                  <c:v>0.31763242490000004</c:v>
                </c:pt>
                <c:pt idx="373">
                  <c:v>0.32210028900000004</c:v>
                </c:pt>
                <c:pt idx="374">
                  <c:v>0.32296586700000002</c:v>
                </c:pt>
                <c:pt idx="375">
                  <c:v>0.32925924290000003</c:v>
                </c:pt>
                <c:pt idx="376">
                  <c:v>0.32101363770000002</c:v>
                </c:pt>
                <c:pt idx="377">
                  <c:v>0.32658024000000002</c:v>
                </c:pt>
                <c:pt idx="378">
                  <c:v>0.34039010810000003</c:v>
                </c:pt>
                <c:pt idx="379">
                  <c:v>0.3381941913</c:v>
                </c:pt>
                <c:pt idx="380">
                  <c:v>0.3595377072</c:v>
                </c:pt>
                <c:pt idx="381">
                  <c:v>0.35920005380000003</c:v>
                </c:pt>
                <c:pt idx="382">
                  <c:v>0.35895909560000006</c:v>
                </c:pt>
                <c:pt idx="383">
                  <c:v>0.35985001710000003</c:v>
                </c:pt>
                <c:pt idx="384">
                  <c:v>0.36471869840000004</c:v>
                </c:pt>
                <c:pt idx="385">
                  <c:v>0.36223854449999998</c:v>
                </c:pt>
                <c:pt idx="386">
                  <c:v>0.36678360879999999</c:v>
                </c:pt>
                <c:pt idx="387">
                  <c:v>0.37266953920000001</c:v>
                </c:pt>
                <c:pt idx="388">
                  <c:v>0.37535673000000003</c:v>
                </c:pt>
                <c:pt idx="389">
                  <c:v>0.3788728482</c:v>
                </c:pt>
                <c:pt idx="390">
                  <c:v>0.37642622570000006</c:v>
                </c:pt>
                <c:pt idx="391">
                  <c:v>0.38580293080000005</c:v>
                </c:pt>
                <c:pt idx="392">
                  <c:v>0.37690190370000004</c:v>
                </c:pt>
                <c:pt idx="393">
                  <c:v>0.38853379040000002</c:v>
                </c:pt>
                <c:pt idx="394">
                  <c:v>0.39078819220000005</c:v>
                </c:pt>
                <c:pt idx="395">
                  <c:v>0.39317009129999997</c:v>
                </c:pt>
                <c:pt idx="396">
                  <c:v>0.39436864389999998</c:v>
                </c:pt>
                <c:pt idx="397">
                  <c:v>0.40554161830000002</c:v>
                </c:pt>
                <c:pt idx="398">
                  <c:v>0.40591943140000003</c:v>
                </c:pt>
                <c:pt idx="399">
                  <c:v>0.41442860900000006</c:v>
                </c:pt>
                <c:pt idx="400">
                  <c:v>0.41699493080000005</c:v>
                </c:pt>
                <c:pt idx="401">
                  <c:v>0.42099296540000009</c:v>
                </c:pt>
                <c:pt idx="402">
                  <c:v>0.43180801159999999</c:v>
                </c:pt>
                <c:pt idx="403">
                  <c:v>0.44007701080000006</c:v>
                </c:pt>
                <c:pt idx="404">
                  <c:v>0.44199921780000001</c:v>
                </c:pt>
                <c:pt idx="405">
                  <c:v>0.448837284</c:v>
                </c:pt>
                <c:pt idx="406">
                  <c:v>0.45846391500000006</c:v>
                </c:pt>
                <c:pt idx="407">
                  <c:v>0.47725319600000005</c:v>
                </c:pt>
                <c:pt idx="408">
                  <c:v>0.49947281720000003</c:v>
                </c:pt>
                <c:pt idx="409">
                  <c:v>0.49332526390000003</c:v>
                </c:pt>
                <c:pt idx="410">
                  <c:v>0.49455656810000004</c:v>
                </c:pt>
                <c:pt idx="411">
                  <c:v>0.48848231600000003</c:v>
                </c:pt>
                <c:pt idx="412">
                  <c:v>0.48991051969999999</c:v>
                </c:pt>
                <c:pt idx="413">
                  <c:v>0.50361901380000007</c:v>
                </c:pt>
                <c:pt idx="414">
                  <c:v>0.49629123320000007</c:v>
                </c:pt>
                <c:pt idx="415">
                  <c:v>0.501469885</c:v>
                </c:pt>
                <c:pt idx="416">
                  <c:v>0.50114119930000001</c:v>
                </c:pt>
                <c:pt idx="417">
                  <c:v>0.52439873430000006</c:v>
                </c:pt>
                <c:pt idx="418">
                  <c:v>0.54108177550000003</c:v>
                </c:pt>
                <c:pt idx="419">
                  <c:v>0.54366798220000001</c:v>
                </c:pt>
                <c:pt idx="420">
                  <c:v>0.53210276840000004</c:v>
                </c:pt>
                <c:pt idx="421">
                  <c:v>0.52778540569999999</c:v>
                </c:pt>
                <c:pt idx="422">
                  <c:v>0.4993008713</c:v>
                </c:pt>
                <c:pt idx="423">
                  <c:v>0.50300648090000011</c:v>
                </c:pt>
                <c:pt idx="424">
                  <c:v>0.48763935219999999</c:v>
                </c:pt>
                <c:pt idx="425">
                  <c:v>0.49502093899999999</c:v>
                </c:pt>
                <c:pt idx="426">
                  <c:v>0.47688162130000006</c:v>
                </c:pt>
                <c:pt idx="427">
                  <c:v>0.47052898059999998</c:v>
                </c:pt>
                <c:pt idx="428">
                  <c:v>0.4503738799</c:v>
                </c:pt>
                <c:pt idx="429">
                  <c:v>0.43625872010000005</c:v>
                </c:pt>
                <c:pt idx="430">
                  <c:v>0.43076307959999999</c:v>
                </c:pt>
                <c:pt idx="431">
                  <c:v>0.42519335810000003</c:v>
                </c:pt>
                <c:pt idx="432">
                  <c:v>0.4356574943</c:v>
                </c:pt>
                <c:pt idx="433">
                  <c:v>0.42679662689999998</c:v>
                </c:pt>
                <c:pt idx="434">
                  <c:v>0.43152845330000006</c:v>
                </c:pt>
                <c:pt idx="435">
                  <c:v>0.42447906130000002</c:v>
                </c:pt>
                <c:pt idx="436">
                  <c:v>0.41502320650000002</c:v>
                </c:pt>
                <c:pt idx="437">
                  <c:v>0.41385818530000001</c:v>
                </c:pt>
                <c:pt idx="438">
                  <c:v>0.40659278870000004</c:v>
                </c:pt>
                <c:pt idx="439">
                  <c:v>0.40261190969999999</c:v>
                </c:pt>
                <c:pt idx="440">
                  <c:v>0.38417860740000004</c:v>
                </c:pt>
                <c:pt idx="441">
                  <c:v>0.36819309730000005</c:v>
                </c:pt>
                <c:pt idx="442">
                  <c:v>0.35930961570000003</c:v>
                </c:pt>
                <c:pt idx="443">
                  <c:v>0.36375213630000003</c:v>
                </c:pt>
                <c:pt idx="444">
                  <c:v>0.36140727770000003</c:v>
                </c:pt>
                <c:pt idx="445">
                  <c:v>0.3166744406</c:v>
                </c:pt>
                <c:pt idx="446">
                  <c:v>0.31412098550000001</c:v>
                </c:pt>
                <c:pt idx="447">
                  <c:v>0.32546785530000005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0.7</c:v>
                </c:pt>
                <c:pt idx="16">
                  <c:v>1.3</c:v>
                </c:pt>
                <c:pt idx="17">
                  <c:v>3.6</c:v>
                </c:pt>
                <c:pt idx="18">
                  <c:v>4</c:v>
                </c:pt>
                <c:pt idx="19">
                  <c:v>3.8</c:v>
                </c:pt>
                <c:pt idx="20">
                  <c:v>4.2</c:v>
                </c:pt>
                <c:pt idx="21">
                  <c:v>4.9000000000000004</c:v>
                </c:pt>
                <c:pt idx="22">
                  <c:v>5.8</c:v>
                </c:pt>
                <c:pt idx="23">
                  <c:v>7.3</c:v>
                </c:pt>
                <c:pt idx="24">
                  <c:v>8</c:v>
                </c:pt>
                <c:pt idx="25">
                  <c:v>8.6</c:v>
                </c:pt>
                <c:pt idx="26">
                  <c:v>10.199999999999999</c:v>
                </c:pt>
                <c:pt idx="27">
                  <c:v>10.199999999999999</c:v>
                </c:pt>
                <c:pt idx="28">
                  <c:v>11.3</c:v>
                </c:pt>
                <c:pt idx="29">
                  <c:v>12.9</c:v>
                </c:pt>
                <c:pt idx="30">
                  <c:v>12.9</c:v>
                </c:pt>
                <c:pt idx="31">
                  <c:v>14.2</c:v>
                </c:pt>
                <c:pt idx="32">
                  <c:v>15.8</c:v>
                </c:pt>
                <c:pt idx="33">
                  <c:v>15.8</c:v>
                </c:pt>
                <c:pt idx="34">
                  <c:v>17.3</c:v>
                </c:pt>
                <c:pt idx="35">
                  <c:v>17.8</c:v>
                </c:pt>
                <c:pt idx="36">
                  <c:v>18.899999999999999</c:v>
                </c:pt>
                <c:pt idx="37">
                  <c:v>19.5</c:v>
                </c:pt>
                <c:pt idx="38">
                  <c:v>21.3</c:v>
                </c:pt>
                <c:pt idx="39">
                  <c:v>21.3</c:v>
                </c:pt>
                <c:pt idx="40">
                  <c:v>22.6</c:v>
                </c:pt>
                <c:pt idx="41">
                  <c:v>23.7</c:v>
                </c:pt>
                <c:pt idx="42">
                  <c:v>24.6</c:v>
                </c:pt>
                <c:pt idx="43">
                  <c:v>25.7</c:v>
                </c:pt>
                <c:pt idx="44">
                  <c:v>26.4</c:v>
                </c:pt>
                <c:pt idx="45">
                  <c:v>27.3</c:v>
                </c:pt>
                <c:pt idx="46">
                  <c:v>28.4</c:v>
                </c:pt>
                <c:pt idx="47">
                  <c:v>29.5</c:v>
                </c:pt>
                <c:pt idx="48">
                  <c:v>30.6</c:v>
                </c:pt>
                <c:pt idx="49">
                  <c:v>30.8</c:v>
                </c:pt>
                <c:pt idx="50">
                  <c:v>32.200000000000003</c:v>
                </c:pt>
                <c:pt idx="51">
                  <c:v>33</c:v>
                </c:pt>
                <c:pt idx="52">
                  <c:v>33.9</c:v>
                </c:pt>
                <c:pt idx="53">
                  <c:v>35.5</c:v>
                </c:pt>
                <c:pt idx="54">
                  <c:v>34.799999999999997</c:v>
                </c:pt>
                <c:pt idx="55">
                  <c:v>37.5</c:v>
                </c:pt>
                <c:pt idx="56">
                  <c:v>37.200000000000003</c:v>
                </c:pt>
                <c:pt idx="57">
                  <c:v>38.799999999999997</c:v>
                </c:pt>
                <c:pt idx="58">
                  <c:v>39.700000000000003</c:v>
                </c:pt>
                <c:pt idx="59">
                  <c:v>40.4</c:v>
                </c:pt>
                <c:pt idx="60">
                  <c:v>41.7</c:v>
                </c:pt>
                <c:pt idx="61">
                  <c:v>42.6</c:v>
                </c:pt>
                <c:pt idx="62">
                  <c:v>42.8</c:v>
                </c:pt>
                <c:pt idx="63">
                  <c:v>44.8</c:v>
                </c:pt>
                <c:pt idx="64">
                  <c:v>44.6</c:v>
                </c:pt>
                <c:pt idx="65">
                  <c:v>46.3</c:v>
                </c:pt>
                <c:pt idx="66">
                  <c:v>47.5</c:v>
                </c:pt>
                <c:pt idx="67">
                  <c:v>47.2</c:v>
                </c:pt>
                <c:pt idx="68">
                  <c:v>49.4</c:v>
                </c:pt>
                <c:pt idx="69">
                  <c:v>50.1</c:v>
                </c:pt>
                <c:pt idx="70">
                  <c:v>50.3</c:v>
                </c:pt>
                <c:pt idx="71">
                  <c:v>52.5</c:v>
                </c:pt>
                <c:pt idx="72">
                  <c:v>52.3</c:v>
                </c:pt>
                <c:pt idx="73">
                  <c:v>53.5</c:v>
                </c:pt>
                <c:pt idx="74">
                  <c:v>55</c:v>
                </c:pt>
                <c:pt idx="75">
                  <c:v>55.2</c:v>
                </c:pt>
                <c:pt idx="76">
                  <c:v>56.1</c:v>
                </c:pt>
                <c:pt idx="77">
                  <c:v>58.5</c:v>
                </c:pt>
                <c:pt idx="78">
                  <c:v>57.6</c:v>
                </c:pt>
                <c:pt idx="79">
                  <c:v>59.9</c:v>
                </c:pt>
                <c:pt idx="80">
                  <c:v>59.4</c:v>
                </c:pt>
                <c:pt idx="81">
                  <c:v>61.4</c:v>
                </c:pt>
                <c:pt idx="82">
                  <c:v>61.9</c:v>
                </c:pt>
                <c:pt idx="83">
                  <c:v>63</c:v>
                </c:pt>
                <c:pt idx="84">
                  <c:v>63.7</c:v>
                </c:pt>
                <c:pt idx="85">
                  <c:v>65</c:v>
                </c:pt>
                <c:pt idx="86">
                  <c:v>65.7</c:v>
                </c:pt>
                <c:pt idx="87">
                  <c:v>66.8</c:v>
                </c:pt>
                <c:pt idx="88">
                  <c:v>67.599999999999994</c:v>
                </c:pt>
                <c:pt idx="89">
                  <c:v>69.2</c:v>
                </c:pt>
                <c:pt idx="90">
                  <c:v>69.2</c:v>
                </c:pt>
                <c:pt idx="91">
                  <c:v>71</c:v>
                </c:pt>
                <c:pt idx="92">
                  <c:v>71</c:v>
                </c:pt>
                <c:pt idx="93">
                  <c:v>72.3</c:v>
                </c:pt>
                <c:pt idx="94">
                  <c:v>73.599999999999994</c:v>
                </c:pt>
                <c:pt idx="95">
                  <c:v>73.599999999999994</c:v>
                </c:pt>
                <c:pt idx="96">
                  <c:v>75</c:v>
                </c:pt>
                <c:pt idx="97">
                  <c:v>76.5</c:v>
                </c:pt>
                <c:pt idx="98">
                  <c:v>76.099999999999994</c:v>
                </c:pt>
                <c:pt idx="99">
                  <c:v>77.900000000000006</c:v>
                </c:pt>
                <c:pt idx="100">
                  <c:v>78.5</c:v>
                </c:pt>
                <c:pt idx="101">
                  <c:v>79.599999999999994</c:v>
                </c:pt>
                <c:pt idx="102">
                  <c:v>80.099999999999994</c:v>
                </c:pt>
                <c:pt idx="103">
                  <c:v>81</c:v>
                </c:pt>
                <c:pt idx="104">
                  <c:v>82</c:v>
                </c:pt>
                <c:pt idx="105">
                  <c:v>83.4</c:v>
                </c:pt>
                <c:pt idx="106">
                  <c:v>83.4</c:v>
                </c:pt>
                <c:pt idx="107">
                  <c:v>85.2</c:v>
                </c:pt>
                <c:pt idx="108">
                  <c:v>85.2</c:v>
                </c:pt>
                <c:pt idx="109">
                  <c:v>86.3</c:v>
                </c:pt>
                <c:pt idx="110">
                  <c:v>87.4</c:v>
                </c:pt>
                <c:pt idx="111">
                  <c:v>87.6</c:v>
                </c:pt>
                <c:pt idx="112">
                  <c:v>88.7</c:v>
                </c:pt>
                <c:pt idx="113">
                  <c:v>90.2</c:v>
                </c:pt>
                <c:pt idx="114">
                  <c:v>90.2</c:v>
                </c:pt>
                <c:pt idx="115">
                  <c:v>91.6</c:v>
                </c:pt>
                <c:pt idx="116">
                  <c:v>92.5</c:v>
                </c:pt>
                <c:pt idx="117">
                  <c:v>92.9</c:v>
                </c:pt>
                <c:pt idx="118">
                  <c:v>94.5</c:v>
                </c:pt>
                <c:pt idx="119">
                  <c:v>94.9</c:v>
                </c:pt>
                <c:pt idx="120">
                  <c:v>96</c:v>
                </c:pt>
                <c:pt idx="121">
                  <c:v>96.3</c:v>
                </c:pt>
                <c:pt idx="122">
                  <c:v>97.6</c:v>
                </c:pt>
                <c:pt idx="123">
                  <c:v>97.8</c:v>
                </c:pt>
                <c:pt idx="124">
                  <c:v>99.3</c:v>
                </c:pt>
                <c:pt idx="125">
                  <c:v>99.8</c:v>
                </c:pt>
                <c:pt idx="126">
                  <c:v>100.4</c:v>
                </c:pt>
                <c:pt idx="127">
                  <c:v>101.4</c:v>
                </c:pt>
                <c:pt idx="128">
                  <c:v>102.4</c:v>
                </c:pt>
                <c:pt idx="129">
                  <c:v>103.3</c:v>
                </c:pt>
                <c:pt idx="130">
                  <c:v>103.8</c:v>
                </c:pt>
                <c:pt idx="131">
                  <c:v>104.2</c:v>
                </c:pt>
                <c:pt idx="132">
                  <c:v>105.8</c:v>
                </c:pt>
                <c:pt idx="133">
                  <c:v>105.8</c:v>
                </c:pt>
                <c:pt idx="134">
                  <c:v>107.1</c:v>
                </c:pt>
                <c:pt idx="135">
                  <c:v>107.8</c:v>
                </c:pt>
                <c:pt idx="136">
                  <c:v>108.4</c:v>
                </c:pt>
                <c:pt idx="137">
                  <c:v>110</c:v>
                </c:pt>
                <c:pt idx="138">
                  <c:v>109.3</c:v>
                </c:pt>
                <c:pt idx="139">
                  <c:v>111.5</c:v>
                </c:pt>
                <c:pt idx="140">
                  <c:v>111.3</c:v>
                </c:pt>
                <c:pt idx="141">
                  <c:v>112.4</c:v>
                </c:pt>
                <c:pt idx="142">
                  <c:v>113.6</c:v>
                </c:pt>
                <c:pt idx="143">
                  <c:v>113.5</c:v>
                </c:pt>
                <c:pt idx="144">
                  <c:v>115.1</c:v>
                </c:pt>
                <c:pt idx="145">
                  <c:v>116</c:v>
                </c:pt>
                <c:pt idx="146">
                  <c:v>116</c:v>
                </c:pt>
                <c:pt idx="147">
                  <c:v>117.7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120.7</c:v>
                </c:pt>
                <c:pt idx="152">
                  <c:v>121.1</c:v>
                </c:pt>
                <c:pt idx="153">
                  <c:v>122.6</c:v>
                </c:pt>
                <c:pt idx="154">
                  <c:v>123.5</c:v>
                </c:pt>
                <c:pt idx="155">
                  <c:v>124</c:v>
                </c:pt>
                <c:pt idx="156">
                  <c:v>125.3</c:v>
                </c:pt>
                <c:pt idx="157">
                  <c:v>125.7</c:v>
                </c:pt>
                <c:pt idx="158">
                  <c:v>127.1</c:v>
                </c:pt>
                <c:pt idx="159">
                  <c:v>127.1</c:v>
                </c:pt>
                <c:pt idx="160">
                  <c:v>128.80000000000001</c:v>
                </c:pt>
                <c:pt idx="161">
                  <c:v>129.9</c:v>
                </c:pt>
                <c:pt idx="162">
                  <c:v>129.69999999999999</c:v>
                </c:pt>
                <c:pt idx="163">
                  <c:v>131.1</c:v>
                </c:pt>
                <c:pt idx="164">
                  <c:v>131.69999999999999</c:v>
                </c:pt>
                <c:pt idx="165">
                  <c:v>132.6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135.69999999999999</c:v>
                </c:pt>
                <c:pt idx="170">
                  <c:v>136.80000000000001</c:v>
                </c:pt>
                <c:pt idx="171">
                  <c:v>137.1</c:v>
                </c:pt>
                <c:pt idx="172">
                  <c:v>138.4</c:v>
                </c:pt>
                <c:pt idx="173">
                  <c:v>138.80000000000001</c:v>
                </c:pt>
                <c:pt idx="174">
                  <c:v>139.30000000000001</c:v>
                </c:pt>
                <c:pt idx="175">
                  <c:v>140.80000000000001</c:v>
                </c:pt>
                <c:pt idx="176">
                  <c:v>141</c:v>
                </c:pt>
                <c:pt idx="177">
                  <c:v>142.19999999999999</c:v>
                </c:pt>
                <c:pt idx="178">
                  <c:v>142.4</c:v>
                </c:pt>
                <c:pt idx="179">
                  <c:v>143.30000000000001</c:v>
                </c:pt>
                <c:pt idx="180">
                  <c:v>144.19999999999999</c:v>
                </c:pt>
                <c:pt idx="181">
                  <c:v>145.30000000000001</c:v>
                </c:pt>
                <c:pt idx="182">
                  <c:v>145.30000000000001</c:v>
                </c:pt>
                <c:pt idx="183">
                  <c:v>146.6</c:v>
                </c:pt>
                <c:pt idx="184">
                  <c:v>147.69999999999999</c:v>
                </c:pt>
                <c:pt idx="185">
                  <c:v>147.69999999999999</c:v>
                </c:pt>
                <c:pt idx="186">
                  <c:v>149.19999999999999</c:v>
                </c:pt>
                <c:pt idx="187">
                  <c:v>149.9</c:v>
                </c:pt>
                <c:pt idx="188">
                  <c:v>150.1</c:v>
                </c:pt>
                <c:pt idx="189">
                  <c:v>151.19999999999999</c:v>
                </c:pt>
                <c:pt idx="190">
                  <c:v>152.30000000000001</c:v>
                </c:pt>
                <c:pt idx="191">
                  <c:v>152.1</c:v>
                </c:pt>
                <c:pt idx="192">
                  <c:v>153.19999999999999</c:v>
                </c:pt>
                <c:pt idx="193">
                  <c:v>154.30000000000001</c:v>
                </c:pt>
                <c:pt idx="194">
                  <c:v>154.30000000000001</c:v>
                </c:pt>
                <c:pt idx="195">
                  <c:v>155.69999999999999</c:v>
                </c:pt>
                <c:pt idx="196">
                  <c:v>156.6</c:v>
                </c:pt>
                <c:pt idx="197">
                  <c:v>156.4</c:v>
                </c:pt>
                <c:pt idx="198">
                  <c:v>158.4</c:v>
                </c:pt>
                <c:pt idx="199">
                  <c:v>158.1</c:v>
                </c:pt>
                <c:pt idx="200">
                  <c:v>159.4</c:v>
                </c:pt>
                <c:pt idx="201">
                  <c:v>160.30000000000001</c:v>
                </c:pt>
                <c:pt idx="202">
                  <c:v>160.6</c:v>
                </c:pt>
                <c:pt idx="203">
                  <c:v>161.9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163.9</c:v>
                </c:pt>
                <c:pt idx="207">
                  <c:v>164.1</c:v>
                </c:pt>
                <c:pt idx="208">
                  <c:v>165</c:v>
                </c:pt>
                <c:pt idx="209">
                  <c:v>165.6</c:v>
                </c:pt>
                <c:pt idx="210">
                  <c:v>166.1</c:v>
                </c:pt>
                <c:pt idx="211">
                  <c:v>167.2</c:v>
                </c:pt>
                <c:pt idx="212">
                  <c:v>167.6</c:v>
                </c:pt>
                <c:pt idx="213">
                  <c:v>168.5</c:v>
                </c:pt>
                <c:pt idx="214">
                  <c:v>169.4</c:v>
                </c:pt>
                <c:pt idx="215">
                  <c:v>169.6</c:v>
                </c:pt>
                <c:pt idx="216">
                  <c:v>171.2</c:v>
                </c:pt>
                <c:pt idx="217">
                  <c:v>170.8</c:v>
                </c:pt>
                <c:pt idx="218">
                  <c:v>173.2</c:v>
                </c:pt>
                <c:pt idx="219">
                  <c:v>172.8</c:v>
                </c:pt>
                <c:pt idx="220">
                  <c:v>173.6</c:v>
                </c:pt>
                <c:pt idx="221">
                  <c:v>175.4</c:v>
                </c:pt>
                <c:pt idx="222">
                  <c:v>175.4</c:v>
                </c:pt>
                <c:pt idx="223">
                  <c:v>176.3</c:v>
                </c:pt>
                <c:pt idx="224">
                  <c:v>177.4</c:v>
                </c:pt>
                <c:pt idx="225">
                  <c:v>177.9</c:v>
                </c:pt>
                <c:pt idx="226">
                  <c:v>178.8</c:v>
                </c:pt>
                <c:pt idx="227">
                  <c:v>180.3</c:v>
                </c:pt>
                <c:pt idx="228">
                  <c:v>180.3</c:v>
                </c:pt>
                <c:pt idx="229">
                  <c:v>181.9</c:v>
                </c:pt>
                <c:pt idx="230">
                  <c:v>182.1</c:v>
                </c:pt>
                <c:pt idx="231">
                  <c:v>183.2</c:v>
                </c:pt>
                <c:pt idx="232">
                  <c:v>184.3</c:v>
                </c:pt>
                <c:pt idx="233">
                  <c:v>184.7</c:v>
                </c:pt>
                <c:pt idx="234">
                  <c:v>185.8</c:v>
                </c:pt>
                <c:pt idx="235">
                  <c:v>185.2</c:v>
                </c:pt>
                <c:pt idx="236">
                  <c:v>184.5</c:v>
                </c:pt>
                <c:pt idx="237">
                  <c:v>183.8</c:v>
                </c:pt>
                <c:pt idx="238">
                  <c:v>182.9</c:v>
                </c:pt>
                <c:pt idx="239">
                  <c:v>181.2</c:v>
                </c:pt>
                <c:pt idx="240">
                  <c:v>181.2</c:v>
                </c:pt>
                <c:pt idx="241">
                  <c:v>179.6</c:v>
                </c:pt>
                <c:pt idx="242">
                  <c:v>179.2</c:v>
                </c:pt>
                <c:pt idx="243">
                  <c:v>178.1</c:v>
                </c:pt>
                <c:pt idx="244">
                  <c:v>176.7</c:v>
                </c:pt>
                <c:pt idx="245">
                  <c:v>177</c:v>
                </c:pt>
                <c:pt idx="246">
                  <c:v>174.7</c:v>
                </c:pt>
                <c:pt idx="247">
                  <c:v>175.2</c:v>
                </c:pt>
                <c:pt idx="248">
                  <c:v>173.7</c:v>
                </c:pt>
                <c:pt idx="249">
                  <c:v>172.7</c:v>
                </c:pt>
                <c:pt idx="250">
                  <c:v>171.9</c:v>
                </c:pt>
                <c:pt idx="251">
                  <c:v>170.8</c:v>
                </c:pt>
                <c:pt idx="252">
                  <c:v>170.1</c:v>
                </c:pt>
                <c:pt idx="253">
                  <c:v>169.2</c:v>
                </c:pt>
                <c:pt idx="254">
                  <c:v>168.1</c:v>
                </c:pt>
                <c:pt idx="255">
                  <c:v>167.6</c:v>
                </c:pt>
                <c:pt idx="256">
                  <c:v>166.5</c:v>
                </c:pt>
                <c:pt idx="257">
                  <c:v>165.2</c:v>
                </c:pt>
                <c:pt idx="258">
                  <c:v>164.5</c:v>
                </c:pt>
                <c:pt idx="259">
                  <c:v>164.1</c:v>
                </c:pt>
                <c:pt idx="260">
                  <c:v>162.80000000000001</c:v>
                </c:pt>
                <c:pt idx="261">
                  <c:v>161.9</c:v>
                </c:pt>
                <c:pt idx="262">
                  <c:v>161.5</c:v>
                </c:pt>
                <c:pt idx="263">
                  <c:v>159.9</c:v>
                </c:pt>
                <c:pt idx="264">
                  <c:v>159.5</c:v>
                </c:pt>
                <c:pt idx="265">
                  <c:v>158.6</c:v>
                </c:pt>
                <c:pt idx="266">
                  <c:v>157.5</c:v>
                </c:pt>
                <c:pt idx="267">
                  <c:v>157.19999999999999</c:v>
                </c:pt>
                <c:pt idx="268">
                  <c:v>156.1</c:v>
                </c:pt>
                <c:pt idx="269">
                  <c:v>155.5</c:v>
                </c:pt>
                <c:pt idx="270">
                  <c:v>153.69999999999999</c:v>
                </c:pt>
                <c:pt idx="271">
                  <c:v>154.1</c:v>
                </c:pt>
                <c:pt idx="272">
                  <c:v>152.6</c:v>
                </c:pt>
                <c:pt idx="273">
                  <c:v>151.5</c:v>
                </c:pt>
                <c:pt idx="274">
                  <c:v>151.5</c:v>
                </c:pt>
                <c:pt idx="275">
                  <c:v>149.5</c:v>
                </c:pt>
                <c:pt idx="276">
                  <c:v>149.69999999999999</c:v>
                </c:pt>
                <c:pt idx="277">
                  <c:v>148.19999999999999</c:v>
                </c:pt>
                <c:pt idx="278">
                  <c:v>147.30000000000001</c:v>
                </c:pt>
                <c:pt idx="279">
                  <c:v>147.19999999999999</c:v>
                </c:pt>
                <c:pt idx="280">
                  <c:v>145.5</c:v>
                </c:pt>
                <c:pt idx="281">
                  <c:v>145.19999999999999</c:v>
                </c:pt>
                <c:pt idx="282">
                  <c:v>143.9</c:v>
                </c:pt>
                <c:pt idx="283">
                  <c:v>143.9</c:v>
                </c:pt>
                <c:pt idx="284">
                  <c:v>141.30000000000001</c:v>
                </c:pt>
                <c:pt idx="285">
                  <c:v>141.69999999999999</c:v>
                </c:pt>
                <c:pt idx="286">
                  <c:v>140.19999999999999</c:v>
                </c:pt>
                <c:pt idx="287">
                  <c:v>139.9</c:v>
                </c:pt>
                <c:pt idx="288">
                  <c:v>138.19999999999999</c:v>
                </c:pt>
                <c:pt idx="289">
                  <c:v>137.9</c:v>
                </c:pt>
                <c:pt idx="290">
                  <c:v>137.1</c:v>
                </c:pt>
                <c:pt idx="291">
                  <c:v>136.4</c:v>
                </c:pt>
                <c:pt idx="292">
                  <c:v>135</c:v>
                </c:pt>
                <c:pt idx="293">
                  <c:v>134.4</c:v>
                </c:pt>
                <c:pt idx="294">
                  <c:v>133.5</c:v>
                </c:pt>
                <c:pt idx="295">
                  <c:v>132.4</c:v>
                </c:pt>
                <c:pt idx="296">
                  <c:v>132.19999999999999</c:v>
                </c:pt>
                <c:pt idx="297">
                  <c:v>130.4</c:v>
                </c:pt>
                <c:pt idx="298">
                  <c:v>130</c:v>
                </c:pt>
                <c:pt idx="299">
                  <c:v>129.30000000000001</c:v>
                </c:pt>
                <c:pt idx="300">
                  <c:v>128.6</c:v>
                </c:pt>
                <c:pt idx="301">
                  <c:v>127.5</c:v>
                </c:pt>
                <c:pt idx="302">
                  <c:v>126.4</c:v>
                </c:pt>
                <c:pt idx="303">
                  <c:v>126.4</c:v>
                </c:pt>
                <c:pt idx="304">
                  <c:v>124.9</c:v>
                </c:pt>
                <c:pt idx="305">
                  <c:v>124.6</c:v>
                </c:pt>
                <c:pt idx="306">
                  <c:v>123.3</c:v>
                </c:pt>
                <c:pt idx="307">
                  <c:v>122.6</c:v>
                </c:pt>
                <c:pt idx="308">
                  <c:v>122</c:v>
                </c:pt>
                <c:pt idx="309">
                  <c:v>121.3</c:v>
                </c:pt>
                <c:pt idx="310">
                  <c:v>119.7</c:v>
                </c:pt>
                <c:pt idx="311">
                  <c:v>119.8</c:v>
                </c:pt>
                <c:pt idx="312">
                  <c:v>118</c:v>
                </c:pt>
                <c:pt idx="313">
                  <c:v>117.8</c:v>
                </c:pt>
                <c:pt idx="314">
                  <c:v>116.7</c:v>
                </c:pt>
                <c:pt idx="315">
                  <c:v>115.5</c:v>
                </c:pt>
                <c:pt idx="316">
                  <c:v>114.9</c:v>
                </c:pt>
                <c:pt idx="317">
                  <c:v>114.7</c:v>
                </c:pt>
                <c:pt idx="318">
                  <c:v>113.3</c:v>
                </c:pt>
                <c:pt idx="319">
                  <c:v>112.6</c:v>
                </c:pt>
                <c:pt idx="320">
                  <c:v>111.8</c:v>
                </c:pt>
                <c:pt idx="321">
                  <c:v>111.1</c:v>
                </c:pt>
                <c:pt idx="322">
                  <c:v>110.4</c:v>
                </c:pt>
                <c:pt idx="323">
                  <c:v>109.1</c:v>
                </c:pt>
                <c:pt idx="324">
                  <c:v>108.9</c:v>
                </c:pt>
                <c:pt idx="325">
                  <c:v>107.3</c:v>
                </c:pt>
                <c:pt idx="326">
                  <c:v>107.3</c:v>
                </c:pt>
                <c:pt idx="327">
                  <c:v>106.2</c:v>
                </c:pt>
                <c:pt idx="328">
                  <c:v>105.3</c:v>
                </c:pt>
                <c:pt idx="329">
                  <c:v>104.5</c:v>
                </c:pt>
                <c:pt idx="330">
                  <c:v>103.6</c:v>
                </c:pt>
                <c:pt idx="331">
                  <c:v>102.9</c:v>
                </c:pt>
                <c:pt idx="332">
                  <c:v>102</c:v>
                </c:pt>
                <c:pt idx="333">
                  <c:v>101.3</c:v>
                </c:pt>
                <c:pt idx="334">
                  <c:v>100.7</c:v>
                </c:pt>
                <c:pt idx="335">
                  <c:v>99.4</c:v>
                </c:pt>
                <c:pt idx="336">
                  <c:v>98.7</c:v>
                </c:pt>
                <c:pt idx="337">
                  <c:v>98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94.3</c:v>
                </c:pt>
                <c:pt idx="342">
                  <c:v>94.2</c:v>
                </c:pt>
                <c:pt idx="343">
                  <c:v>93.2</c:v>
                </c:pt>
                <c:pt idx="344">
                  <c:v>92</c:v>
                </c:pt>
                <c:pt idx="345">
                  <c:v>91.6</c:v>
                </c:pt>
                <c:pt idx="346">
                  <c:v>90.5</c:v>
                </c:pt>
                <c:pt idx="347">
                  <c:v>90.2</c:v>
                </c:pt>
                <c:pt idx="348">
                  <c:v>88.9</c:v>
                </c:pt>
                <c:pt idx="349">
                  <c:v>88.1</c:v>
                </c:pt>
                <c:pt idx="350">
                  <c:v>87.8</c:v>
                </c:pt>
                <c:pt idx="351">
                  <c:v>86.7</c:v>
                </c:pt>
                <c:pt idx="352">
                  <c:v>86.1</c:v>
                </c:pt>
                <c:pt idx="353">
                  <c:v>85.2</c:v>
                </c:pt>
                <c:pt idx="354">
                  <c:v>84</c:v>
                </c:pt>
                <c:pt idx="355">
                  <c:v>84</c:v>
                </c:pt>
                <c:pt idx="356">
                  <c:v>83.2</c:v>
                </c:pt>
                <c:pt idx="357">
                  <c:v>82</c:v>
                </c:pt>
                <c:pt idx="358">
                  <c:v>81.8</c:v>
                </c:pt>
                <c:pt idx="359">
                  <c:v>80.7</c:v>
                </c:pt>
                <c:pt idx="360">
                  <c:v>79.599999999999994</c:v>
                </c:pt>
                <c:pt idx="361">
                  <c:v>79.2</c:v>
                </c:pt>
                <c:pt idx="362">
                  <c:v>78.7</c:v>
                </c:pt>
                <c:pt idx="363">
                  <c:v>77.400000000000006</c:v>
                </c:pt>
                <c:pt idx="364">
                  <c:v>77</c:v>
                </c:pt>
                <c:pt idx="365">
                  <c:v>76.5</c:v>
                </c:pt>
                <c:pt idx="366">
                  <c:v>74.900000000000006</c:v>
                </c:pt>
                <c:pt idx="367">
                  <c:v>75</c:v>
                </c:pt>
                <c:pt idx="368">
                  <c:v>73.400000000000006</c:v>
                </c:pt>
                <c:pt idx="369">
                  <c:v>73.599999999999994</c:v>
                </c:pt>
                <c:pt idx="370">
                  <c:v>71.900000000000006</c:v>
                </c:pt>
                <c:pt idx="371">
                  <c:v>70.7</c:v>
                </c:pt>
                <c:pt idx="372">
                  <c:v>71</c:v>
                </c:pt>
                <c:pt idx="373">
                  <c:v>69.8</c:v>
                </c:pt>
                <c:pt idx="374">
                  <c:v>68.3</c:v>
                </c:pt>
                <c:pt idx="375">
                  <c:v>68.8</c:v>
                </c:pt>
                <c:pt idx="376">
                  <c:v>66.7</c:v>
                </c:pt>
                <c:pt idx="377">
                  <c:v>67.2</c:v>
                </c:pt>
                <c:pt idx="378">
                  <c:v>65.400000000000006</c:v>
                </c:pt>
                <c:pt idx="379">
                  <c:v>64.5</c:v>
                </c:pt>
                <c:pt idx="380">
                  <c:v>64.7</c:v>
                </c:pt>
                <c:pt idx="381">
                  <c:v>62.5</c:v>
                </c:pt>
                <c:pt idx="382">
                  <c:v>62.7</c:v>
                </c:pt>
                <c:pt idx="383">
                  <c:v>61.9</c:v>
                </c:pt>
                <c:pt idx="384">
                  <c:v>60.8</c:v>
                </c:pt>
                <c:pt idx="385">
                  <c:v>60.1</c:v>
                </c:pt>
                <c:pt idx="386">
                  <c:v>59.6</c:v>
                </c:pt>
                <c:pt idx="387">
                  <c:v>57.9</c:v>
                </c:pt>
                <c:pt idx="388">
                  <c:v>57.2</c:v>
                </c:pt>
                <c:pt idx="389">
                  <c:v>57</c:v>
                </c:pt>
                <c:pt idx="390">
                  <c:v>55.7</c:v>
                </c:pt>
                <c:pt idx="391">
                  <c:v>55</c:v>
                </c:pt>
                <c:pt idx="392">
                  <c:v>53.9</c:v>
                </c:pt>
                <c:pt idx="393">
                  <c:v>53.4</c:v>
                </c:pt>
                <c:pt idx="394">
                  <c:v>53</c:v>
                </c:pt>
                <c:pt idx="395">
                  <c:v>51.4</c:v>
                </c:pt>
                <c:pt idx="396">
                  <c:v>51.2</c:v>
                </c:pt>
                <c:pt idx="397">
                  <c:v>50.3</c:v>
                </c:pt>
                <c:pt idx="398">
                  <c:v>49.4</c:v>
                </c:pt>
                <c:pt idx="399">
                  <c:v>48.4</c:v>
                </c:pt>
                <c:pt idx="400">
                  <c:v>47.7</c:v>
                </c:pt>
                <c:pt idx="401">
                  <c:v>47</c:v>
                </c:pt>
                <c:pt idx="402">
                  <c:v>45.9</c:v>
                </c:pt>
                <c:pt idx="403">
                  <c:v>45.3</c:v>
                </c:pt>
                <c:pt idx="404">
                  <c:v>44.3</c:v>
                </c:pt>
                <c:pt idx="405">
                  <c:v>43.3</c:v>
                </c:pt>
                <c:pt idx="406">
                  <c:v>42.6</c:v>
                </c:pt>
                <c:pt idx="407">
                  <c:v>41.9</c:v>
                </c:pt>
                <c:pt idx="408">
                  <c:v>40.799999999999997</c:v>
                </c:pt>
                <c:pt idx="409">
                  <c:v>40.1</c:v>
                </c:pt>
                <c:pt idx="410">
                  <c:v>39.5</c:v>
                </c:pt>
                <c:pt idx="411">
                  <c:v>38.1</c:v>
                </c:pt>
                <c:pt idx="412">
                  <c:v>37.700000000000003</c:v>
                </c:pt>
                <c:pt idx="413">
                  <c:v>36.799999999999997</c:v>
                </c:pt>
                <c:pt idx="414">
                  <c:v>36.1</c:v>
                </c:pt>
                <c:pt idx="415">
                  <c:v>35</c:v>
                </c:pt>
                <c:pt idx="416">
                  <c:v>34.4</c:v>
                </c:pt>
                <c:pt idx="417">
                  <c:v>33.299999999999997</c:v>
                </c:pt>
                <c:pt idx="418">
                  <c:v>32.4</c:v>
                </c:pt>
                <c:pt idx="419">
                  <c:v>31.1</c:v>
                </c:pt>
                <c:pt idx="420">
                  <c:v>30.4</c:v>
                </c:pt>
                <c:pt idx="421">
                  <c:v>29.5</c:v>
                </c:pt>
                <c:pt idx="422">
                  <c:v>29</c:v>
                </c:pt>
                <c:pt idx="423">
                  <c:v>28</c:v>
                </c:pt>
                <c:pt idx="424">
                  <c:v>26.8</c:v>
                </c:pt>
                <c:pt idx="425">
                  <c:v>26.2</c:v>
                </c:pt>
                <c:pt idx="426">
                  <c:v>25.5</c:v>
                </c:pt>
                <c:pt idx="427">
                  <c:v>24</c:v>
                </c:pt>
                <c:pt idx="428">
                  <c:v>23.5</c:v>
                </c:pt>
                <c:pt idx="429">
                  <c:v>22.4</c:v>
                </c:pt>
                <c:pt idx="430">
                  <c:v>21.3</c:v>
                </c:pt>
                <c:pt idx="431">
                  <c:v>21.1</c:v>
                </c:pt>
                <c:pt idx="432">
                  <c:v>19.100000000000001</c:v>
                </c:pt>
                <c:pt idx="433">
                  <c:v>18.899999999999999</c:v>
                </c:pt>
                <c:pt idx="434">
                  <c:v>17.5</c:v>
                </c:pt>
                <c:pt idx="435">
                  <c:v>16.899999999999999</c:v>
                </c:pt>
                <c:pt idx="436">
                  <c:v>16</c:v>
                </c:pt>
                <c:pt idx="437">
                  <c:v>14.9</c:v>
                </c:pt>
                <c:pt idx="438">
                  <c:v>14</c:v>
                </c:pt>
                <c:pt idx="439">
                  <c:v>13.3</c:v>
                </c:pt>
                <c:pt idx="440">
                  <c:v>11.5</c:v>
                </c:pt>
                <c:pt idx="441">
                  <c:v>10.4</c:v>
                </c:pt>
                <c:pt idx="442">
                  <c:v>9.3000000000000007</c:v>
                </c:pt>
                <c:pt idx="443">
                  <c:v>8</c:v>
                </c:pt>
                <c:pt idx="444">
                  <c:v>6.9</c:v>
                </c:pt>
                <c:pt idx="445">
                  <c:v>6.4</c:v>
                </c:pt>
                <c:pt idx="446">
                  <c:v>4.7</c:v>
                </c:pt>
                <c:pt idx="447">
                  <c:v>3.6</c:v>
                </c:pt>
                <c:pt idx="448">
                  <c:v>3.5</c:v>
                </c:pt>
                <c:pt idx="449">
                  <c:v>2.4</c:v>
                </c:pt>
                <c:pt idx="450">
                  <c:v>1.1000000000000001</c:v>
                </c:pt>
                <c:pt idx="451">
                  <c:v>0.5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E6-6644-B1B2-7499649E3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965392"/>
        <c:axId val="1"/>
      </c:scatterChart>
      <c:valAx>
        <c:axId val="141896539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89653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7.5795000000000001E-2</c:v>
                </c:pt>
                <c:pt idx="1">
                  <c:v>5.0816E-2</c:v>
                </c:pt>
                <c:pt idx="2">
                  <c:v>5.8735000000000002E-2</c:v>
                </c:pt>
                <c:pt idx="3">
                  <c:v>0.162407</c:v>
                </c:pt>
                <c:pt idx="4">
                  <c:v>8.0339999999999995E-3</c:v>
                </c:pt>
                <c:pt idx="5">
                  <c:v>4.1710999999999998E-2</c:v>
                </c:pt>
                <c:pt idx="6">
                  <c:v>7.7842999999999996E-2</c:v>
                </c:pt>
                <c:pt idx="7">
                  <c:v>5.9035999999999998E-2</c:v>
                </c:pt>
                <c:pt idx="8">
                  <c:v>4.1071999999999997E-2</c:v>
                </c:pt>
                <c:pt idx="9">
                  <c:v>1.8679999999999999E-2</c:v>
                </c:pt>
                <c:pt idx="10">
                  <c:v>4.7731000000000003E-2</c:v>
                </c:pt>
                <c:pt idx="11">
                  <c:v>9.0840000000000001E-3</c:v>
                </c:pt>
                <c:pt idx="12">
                  <c:v>2.2055000000000002E-2</c:v>
                </c:pt>
                <c:pt idx="13">
                  <c:v>2.6651999999999999E-2</c:v>
                </c:pt>
                <c:pt idx="14">
                  <c:v>0.600464</c:v>
                </c:pt>
                <c:pt idx="15">
                  <c:v>0.86998900000000001</c:v>
                </c:pt>
                <c:pt idx="16">
                  <c:v>0.912157</c:v>
                </c:pt>
                <c:pt idx="17">
                  <c:v>0.93470399999999998</c:v>
                </c:pt>
                <c:pt idx="18">
                  <c:v>0.95729299999999995</c:v>
                </c:pt>
                <c:pt idx="19">
                  <c:v>0.945685</c:v>
                </c:pt>
                <c:pt idx="20">
                  <c:v>0.95866399999999996</c:v>
                </c:pt>
                <c:pt idx="21">
                  <c:v>0.94106800000000002</c:v>
                </c:pt>
                <c:pt idx="22">
                  <c:v>0.95432300000000003</c:v>
                </c:pt>
                <c:pt idx="23">
                  <c:v>0.96496999999999999</c:v>
                </c:pt>
                <c:pt idx="24">
                  <c:v>0.96181499999999998</c:v>
                </c:pt>
                <c:pt idx="25">
                  <c:v>0.95644899999999999</c:v>
                </c:pt>
                <c:pt idx="26">
                  <c:v>0.96370800000000001</c:v>
                </c:pt>
                <c:pt idx="27">
                  <c:v>0.93443200000000004</c:v>
                </c:pt>
                <c:pt idx="28">
                  <c:v>0.94691099999999995</c:v>
                </c:pt>
                <c:pt idx="29">
                  <c:v>0.95383799999999996</c:v>
                </c:pt>
                <c:pt idx="30">
                  <c:v>0.96559300000000003</c:v>
                </c:pt>
                <c:pt idx="31">
                  <c:v>0.97128700000000001</c:v>
                </c:pt>
                <c:pt idx="32">
                  <c:v>0.97836599999999996</c:v>
                </c:pt>
                <c:pt idx="33">
                  <c:v>0.97644200000000003</c:v>
                </c:pt>
                <c:pt idx="34">
                  <c:v>0.98204499999999995</c:v>
                </c:pt>
                <c:pt idx="35">
                  <c:v>0.97066300000000005</c:v>
                </c:pt>
                <c:pt idx="36">
                  <c:v>0.97994099999999995</c:v>
                </c:pt>
                <c:pt idx="37">
                  <c:v>0.98158500000000004</c:v>
                </c:pt>
                <c:pt idx="38">
                  <c:v>0.98590599999999995</c:v>
                </c:pt>
                <c:pt idx="39">
                  <c:v>0.97793399999999997</c:v>
                </c:pt>
                <c:pt idx="40">
                  <c:v>0.98752499999999999</c:v>
                </c:pt>
                <c:pt idx="41">
                  <c:v>0.98249900000000001</c:v>
                </c:pt>
                <c:pt idx="42">
                  <c:v>0.98200100000000001</c:v>
                </c:pt>
                <c:pt idx="43">
                  <c:v>0.98713399999999996</c:v>
                </c:pt>
                <c:pt idx="44">
                  <c:v>0.98756999999999995</c:v>
                </c:pt>
                <c:pt idx="45">
                  <c:v>0.985344</c:v>
                </c:pt>
                <c:pt idx="46">
                  <c:v>0.98847600000000002</c:v>
                </c:pt>
                <c:pt idx="47">
                  <c:v>0.98835700000000004</c:v>
                </c:pt>
                <c:pt idx="48">
                  <c:v>0.990483</c:v>
                </c:pt>
                <c:pt idx="49">
                  <c:v>0.98729999999999996</c:v>
                </c:pt>
                <c:pt idx="50">
                  <c:v>0.98502500000000004</c:v>
                </c:pt>
                <c:pt idx="51">
                  <c:v>0.98441199999999995</c:v>
                </c:pt>
                <c:pt idx="52">
                  <c:v>0.98938999999999999</c:v>
                </c:pt>
                <c:pt idx="53">
                  <c:v>0.98222900000000002</c:v>
                </c:pt>
                <c:pt idx="54">
                  <c:v>0.99036800000000003</c:v>
                </c:pt>
                <c:pt idx="55">
                  <c:v>0.98684799999999995</c:v>
                </c:pt>
                <c:pt idx="56">
                  <c:v>0.98703700000000005</c:v>
                </c:pt>
                <c:pt idx="57">
                  <c:v>0.98411599999999999</c:v>
                </c:pt>
                <c:pt idx="58">
                  <c:v>0.989236</c:v>
                </c:pt>
                <c:pt idx="59">
                  <c:v>0.98636400000000002</c:v>
                </c:pt>
                <c:pt idx="60">
                  <c:v>0.98325499999999999</c:v>
                </c:pt>
                <c:pt idx="61">
                  <c:v>0.98811599999999999</c:v>
                </c:pt>
                <c:pt idx="62">
                  <c:v>0.98985800000000002</c:v>
                </c:pt>
                <c:pt idx="63">
                  <c:v>0.98406300000000002</c:v>
                </c:pt>
                <c:pt idx="64">
                  <c:v>0.98873100000000003</c:v>
                </c:pt>
                <c:pt idx="65">
                  <c:v>0.98824999999999996</c:v>
                </c:pt>
                <c:pt idx="66">
                  <c:v>0.98824500000000004</c:v>
                </c:pt>
                <c:pt idx="67">
                  <c:v>0.98377300000000001</c:v>
                </c:pt>
                <c:pt idx="68">
                  <c:v>0.98861200000000005</c:v>
                </c:pt>
                <c:pt idx="69">
                  <c:v>0.98682700000000001</c:v>
                </c:pt>
                <c:pt idx="70">
                  <c:v>0.99162600000000001</c:v>
                </c:pt>
                <c:pt idx="71">
                  <c:v>0.987927</c:v>
                </c:pt>
                <c:pt idx="72">
                  <c:v>0.98796600000000001</c:v>
                </c:pt>
                <c:pt idx="73">
                  <c:v>0.99022399999999999</c:v>
                </c:pt>
                <c:pt idx="74">
                  <c:v>0.99198200000000003</c:v>
                </c:pt>
                <c:pt idx="75">
                  <c:v>0.98909100000000005</c:v>
                </c:pt>
                <c:pt idx="76">
                  <c:v>0.98912100000000003</c:v>
                </c:pt>
                <c:pt idx="77">
                  <c:v>0.98881600000000003</c:v>
                </c:pt>
                <c:pt idx="78">
                  <c:v>0.98527600000000004</c:v>
                </c:pt>
                <c:pt idx="79">
                  <c:v>0.98369300000000004</c:v>
                </c:pt>
                <c:pt idx="80">
                  <c:v>0.98773500000000003</c:v>
                </c:pt>
                <c:pt idx="81">
                  <c:v>0.988514</c:v>
                </c:pt>
                <c:pt idx="82">
                  <c:v>0.98614800000000002</c:v>
                </c:pt>
                <c:pt idx="83">
                  <c:v>0.98673500000000003</c:v>
                </c:pt>
                <c:pt idx="84">
                  <c:v>0.98445400000000005</c:v>
                </c:pt>
                <c:pt idx="85">
                  <c:v>0.98895699999999997</c:v>
                </c:pt>
                <c:pt idx="86">
                  <c:v>0.98785599999999996</c:v>
                </c:pt>
                <c:pt idx="87">
                  <c:v>0.99120600000000003</c:v>
                </c:pt>
                <c:pt idx="88">
                  <c:v>0.98453400000000002</c:v>
                </c:pt>
                <c:pt idx="89">
                  <c:v>0.98309899999999995</c:v>
                </c:pt>
                <c:pt idx="90">
                  <c:v>0.98496099999999998</c:v>
                </c:pt>
                <c:pt idx="91">
                  <c:v>0.97947200000000001</c:v>
                </c:pt>
                <c:pt idx="92">
                  <c:v>0.987487</c:v>
                </c:pt>
                <c:pt idx="93">
                  <c:v>0.98599700000000001</c:v>
                </c:pt>
                <c:pt idx="94">
                  <c:v>0.98421099999999995</c:v>
                </c:pt>
                <c:pt idx="95">
                  <c:v>0.98164399999999996</c:v>
                </c:pt>
                <c:pt idx="96">
                  <c:v>0.98294400000000004</c:v>
                </c:pt>
                <c:pt idx="97">
                  <c:v>0.97164499999999998</c:v>
                </c:pt>
                <c:pt idx="98">
                  <c:v>0.98604899999999995</c:v>
                </c:pt>
                <c:pt idx="99">
                  <c:v>0.97928000000000004</c:v>
                </c:pt>
                <c:pt idx="100">
                  <c:v>0.98559300000000005</c:v>
                </c:pt>
                <c:pt idx="101">
                  <c:v>0.98138400000000003</c:v>
                </c:pt>
                <c:pt idx="102">
                  <c:v>0.98593500000000001</c:v>
                </c:pt>
                <c:pt idx="103">
                  <c:v>0.98874200000000001</c:v>
                </c:pt>
                <c:pt idx="104">
                  <c:v>0.98556699999999997</c:v>
                </c:pt>
                <c:pt idx="105">
                  <c:v>0.98437399999999997</c:v>
                </c:pt>
                <c:pt idx="106">
                  <c:v>0.98316599999999998</c:v>
                </c:pt>
                <c:pt idx="107">
                  <c:v>0.98144200000000004</c:v>
                </c:pt>
                <c:pt idx="108">
                  <c:v>0.98802100000000004</c:v>
                </c:pt>
                <c:pt idx="109">
                  <c:v>0.98372700000000002</c:v>
                </c:pt>
                <c:pt idx="110">
                  <c:v>0.98641199999999996</c:v>
                </c:pt>
                <c:pt idx="111">
                  <c:v>0.98756100000000002</c:v>
                </c:pt>
                <c:pt idx="112">
                  <c:v>0.97849600000000003</c:v>
                </c:pt>
                <c:pt idx="113">
                  <c:v>0.97473299999999996</c:v>
                </c:pt>
                <c:pt idx="114">
                  <c:v>0.98152700000000004</c:v>
                </c:pt>
                <c:pt idx="115">
                  <c:v>0.97197299999999998</c:v>
                </c:pt>
                <c:pt idx="116">
                  <c:v>0.97768500000000003</c:v>
                </c:pt>
                <c:pt idx="117">
                  <c:v>0.96949799999999997</c:v>
                </c:pt>
                <c:pt idx="118">
                  <c:v>0.97709800000000002</c:v>
                </c:pt>
                <c:pt idx="119">
                  <c:v>0.96867499999999995</c:v>
                </c:pt>
                <c:pt idx="120">
                  <c:v>0.98206599999999999</c:v>
                </c:pt>
                <c:pt idx="121">
                  <c:v>0.98300799999999999</c:v>
                </c:pt>
                <c:pt idx="122">
                  <c:v>0.97984899999999997</c:v>
                </c:pt>
                <c:pt idx="123">
                  <c:v>0.97943800000000003</c:v>
                </c:pt>
                <c:pt idx="124">
                  <c:v>0.96538500000000005</c:v>
                </c:pt>
                <c:pt idx="125">
                  <c:v>0.97756299999999996</c:v>
                </c:pt>
                <c:pt idx="126">
                  <c:v>0.97213300000000002</c:v>
                </c:pt>
                <c:pt idx="127">
                  <c:v>0.96250999999999998</c:v>
                </c:pt>
                <c:pt idx="128">
                  <c:v>0.97019699999999998</c:v>
                </c:pt>
                <c:pt idx="129">
                  <c:v>0.96504900000000005</c:v>
                </c:pt>
                <c:pt idx="130">
                  <c:v>0.92713900000000005</c:v>
                </c:pt>
                <c:pt idx="131">
                  <c:v>0.85455999999999999</c:v>
                </c:pt>
                <c:pt idx="132">
                  <c:v>0.842144</c:v>
                </c:pt>
                <c:pt idx="133">
                  <c:v>0.77696500000000002</c:v>
                </c:pt>
                <c:pt idx="134">
                  <c:v>0.85406899999999997</c:v>
                </c:pt>
                <c:pt idx="135">
                  <c:v>0.78779200000000005</c:v>
                </c:pt>
                <c:pt idx="136">
                  <c:v>0.78260099999999999</c:v>
                </c:pt>
                <c:pt idx="137">
                  <c:v>0.76034000000000002</c:v>
                </c:pt>
                <c:pt idx="138">
                  <c:v>0.790269</c:v>
                </c:pt>
                <c:pt idx="139">
                  <c:v>0.74218600000000001</c:v>
                </c:pt>
                <c:pt idx="140">
                  <c:v>0.82416</c:v>
                </c:pt>
                <c:pt idx="141">
                  <c:v>0.71261099999999999</c:v>
                </c:pt>
                <c:pt idx="142">
                  <c:v>0.72878699999999996</c:v>
                </c:pt>
                <c:pt idx="143">
                  <c:v>0.76794899999999999</c:v>
                </c:pt>
                <c:pt idx="144">
                  <c:v>0.759548</c:v>
                </c:pt>
                <c:pt idx="145">
                  <c:v>0.762799</c:v>
                </c:pt>
                <c:pt idx="146">
                  <c:v>0.78819099999999997</c:v>
                </c:pt>
                <c:pt idx="147">
                  <c:v>0.61395500000000003</c:v>
                </c:pt>
                <c:pt idx="148">
                  <c:v>0.73827100000000001</c:v>
                </c:pt>
                <c:pt idx="149">
                  <c:v>0.61399599999999999</c:v>
                </c:pt>
                <c:pt idx="150">
                  <c:v>0.70859899999999998</c:v>
                </c:pt>
                <c:pt idx="151">
                  <c:v>0.66029599999999999</c:v>
                </c:pt>
                <c:pt idx="152">
                  <c:v>0.699318</c:v>
                </c:pt>
                <c:pt idx="153">
                  <c:v>0.68698599999999999</c:v>
                </c:pt>
                <c:pt idx="154">
                  <c:v>0.57550199999999996</c:v>
                </c:pt>
                <c:pt idx="155">
                  <c:v>0.61092299999999999</c:v>
                </c:pt>
                <c:pt idx="156">
                  <c:v>0.57997200000000004</c:v>
                </c:pt>
                <c:pt idx="157">
                  <c:v>0.54700899999999997</c:v>
                </c:pt>
                <c:pt idx="158">
                  <c:v>0.51996900000000001</c:v>
                </c:pt>
                <c:pt idx="159">
                  <c:v>0.50106200000000001</c:v>
                </c:pt>
                <c:pt idx="160">
                  <c:v>0.60628800000000005</c:v>
                </c:pt>
                <c:pt idx="161">
                  <c:v>0.52626200000000001</c:v>
                </c:pt>
                <c:pt idx="162">
                  <c:v>0.60318000000000005</c:v>
                </c:pt>
                <c:pt idx="163">
                  <c:v>0.68071000000000004</c:v>
                </c:pt>
                <c:pt idx="164">
                  <c:v>0.49492199999999997</c:v>
                </c:pt>
                <c:pt idx="165">
                  <c:v>0.63719199999999998</c:v>
                </c:pt>
                <c:pt idx="166">
                  <c:v>0.57489199999999996</c:v>
                </c:pt>
                <c:pt idx="167">
                  <c:v>0.50352200000000003</c:v>
                </c:pt>
                <c:pt idx="168">
                  <c:v>0.45277800000000001</c:v>
                </c:pt>
                <c:pt idx="169">
                  <c:v>0.33340900000000001</c:v>
                </c:pt>
                <c:pt idx="170">
                  <c:v>0.448272</c:v>
                </c:pt>
                <c:pt idx="171">
                  <c:v>0.41508099999999998</c:v>
                </c:pt>
                <c:pt idx="172">
                  <c:v>0.316554</c:v>
                </c:pt>
                <c:pt idx="173">
                  <c:v>0.44969300000000001</c:v>
                </c:pt>
                <c:pt idx="174">
                  <c:v>0.55604399999999998</c:v>
                </c:pt>
                <c:pt idx="175">
                  <c:v>0.32877400000000001</c:v>
                </c:pt>
                <c:pt idx="176">
                  <c:v>0.42671599999999998</c:v>
                </c:pt>
                <c:pt idx="177">
                  <c:v>0.23439699999999999</c:v>
                </c:pt>
                <c:pt idx="178">
                  <c:v>0.34806900000000002</c:v>
                </c:pt>
                <c:pt idx="179">
                  <c:v>0.259826</c:v>
                </c:pt>
                <c:pt idx="180">
                  <c:v>0.14652000000000001</c:v>
                </c:pt>
                <c:pt idx="181">
                  <c:v>0.29464699999999999</c:v>
                </c:pt>
                <c:pt idx="182">
                  <c:v>0.23527500000000001</c:v>
                </c:pt>
                <c:pt idx="183">
                  <c:v>0.217142</c:v>
                </c:pt>
                <c:pt idx="184">
                  <c:v>0.40194600000000003</c:v>
                </c:pt>
                <c:pt idx="185">
                  <c:v>0.23638400000000001</c:v>
                </c:pt>
                <c:pt idx="186">
                  <c:v>0.138571</c:v>
                </c:pt>
                <c:pt idx="187">
                  <c:v>0.22079199999999999</c:v>
                </c:pt>
                <c:pt idx="188">
                  <c:v>0.12969</c:v>
                </c:pt>
                <c:pt idx="189">
                  <c:v>0.28249200000000002</c:v>
                </c:pt>
                <c:pt idx="190">
                  <c:v>0.30033300000000002</c:v>
                </c:pt>
                <c:pt idx="191">
                  <c:v>0.16964799999999999</c:v>
                </c:pt>
                <c:pt idx="192">
                  <c:v>0.22357199999999999</c:v>
                </c:pt>
                <c:pt idx="193">
                  <c:v>0.227025</c:v>
                </c:pt>
                <c:pt idx="194">
                  <c:v>0.215833</c:v>
                </c:pt>
                <c:pt idx="195">
                  <c:v>0.166542</c:v>
                </c:pt>
                <c:pt idx="196">
                  <c:v>0.22989999999999999</c:v>
                </c:pt>
                <c:pt idx="197">
                  <c:v>0.19689799999999999</c:v>
                </c:pt>
                <c:pt idx="198">
                  <c:v>0.168849</c:v>
                </c:pt>
                <c:pt idx="199">
                  <c:v>0.38148399999999999</c:v>
                </c:pt>
                <c:pt idx="200">
                  <c:v>0.12750700000000001</c:v>
                </c:pt>
                <c:pt idx="201">
                  <c:v>4.0043000000000002E-2</c:v>
                </c:pt>
                <c:pt idx="202">
                  <c:v>0.17690500000000001</c:v>
                </c:pt>
                <c:pt idx="203">
                  <c:v>0.18474599999999999</c:v>
                </c:pt>
                <c:pt idx="204">
                  <c:v>0.32266</c:v>
                </c:pt>
                <c:pt idx="205">
                  <c:v>0.20110500000000001</c:v>
                </c:pt>
                <c:pt idx="206">
                  <c:v>6.3913999999999999E-2</c:v>
                </c:pt>
                <c:pt idx="207">
                  <c:v>7.8386999999999998E-2</c:v>
                </c:pt>
                <c:pt idx="208">
                  <c:v>0.13225300000000001</c:v>
                </c:pt>
                <c:pt idx="209">
                  <c:v>0.136466</c:v>
                </c:pt>
                <c:pt idx="210">
                  <c:v>1.8630000000000001E-3</c:v>
                </c:pt>
                <c:pt idx="211">
                  <c:v>9.672E-2</c:v>
                </c:pt>
                <c:pt idx="212">
                  <c:v>0.216035</c:v>
                </c:pt>
                <c:pt idx="213">
                  <c:v>0.102645</c:v>
                </c:pt>
                <c:pt idx="214">
                  <c:v>7.8115000000000004E-2</c:v>
                </c:pt>
                <c:pt idx="215">
                  <c:v>2.9013000000000001E-2</c:v>
                </c:pt>
                <c:pt idx="216">
                  <c:v>0.12883</c:v>
                </c:pt>
                <c:pt idx="217">
                  <c:v>1.3024000000000001E-2</c:v>
                </c:pt>
                <c:pt idx="218">
                  <c:v>0.17877299999999999</c:v>
                </c:pt>
                <c:pt idx="219">
                  <c:v>2.8129999999999999E-2</c:v>
                </c:pt>
                <c:pt idx="220">
                  <c:v>6.0650000000000001E-3</c:v>
                </c:pt>
                <c:pt idx="221">
                  <c:v>0.12743099999999999</c:v>
                </c:pt>
                <c:pt idx="222">
                  <c:v>4.19E-2</c:v>
                </c:pt>
                <c:pt idx="223">
                  <c:v>7.8778000000000001E-2</c:v>
                </c:pt>
                <c:pt idx="224">
                  <c:v>1.3008E-2</c:v>
                </c:pt>
                <c:pt idx="225">
                  <c:v>0.111398</c:v>
                </c:pt>
                <c:pt idx="226">
                  <c:v>9.5460000000000003E-2</c:v>
                </c:pt>
                <c:pt idx="227">
                  <c:v>0.110538</c:v>
                </c:pt>
                <c:pt idx="228">
                  <c:v>4.8363999999999997E-2</c:v>
                </c:pt>
                <c:pt idx="229">
                  <c:v>5.9422999999999997E-2</c:v>
                </c:pt>
                <c:pt idx="230">
                  <c:v>1.7444000000000001E-2</c:v>
                </c:pt>
                <c:pt idx="231">
                  <c:v>8.3830000000000002E-2</c:v>
                </c:pt>
                <c:pt idx="232">
                  <c:v>4.4365000000000002E-2</c:v>
                </c:pt>
                <c:pt idx="233">
                  <c:v>5.7540000000000004E-3</c:v>
                </c:pt>
                <c:pt idx="234">
                  <c:v>4.9465000000000002E-2</c:v>
                </c:pt>
                <c:pt idx="235">
                  <c:v>2.5634000000000001E-2</c:v>
                </c:pt>
                <c:pt idx="236">
                  <c:v>0.11798599999999999</c:v>
                </c:pt>
                <c:pt idx="237">
                  <c:v>4.6515000000000001E-2</c:v>
                </c:pt>
                <c:pt idx="238">
                  <c:v>9.1699999999999993E-3</c:v>
                </c:pt>
                <c:pt idx="239">
                  <c:v>5.9007999999999998E-2</c:v>
                </c:pt>
                <c:pt idx="240">
                  <c:v>4.2845000000000001E-2</c:v>
                </c:pt>
                <c:pt idx="241">
                  <c:v>0.128051</c:v>
                </c:pt>
                <c:pt idx="242">
                  <c:v>5.2791999999999999E-2</c:v>
                </c:pt>
                <c:pt idx="243">
                  <c:v>6.8729999999999998E-3</c:v>
                </c:pt>
                <c:pt idx="244">
                  <c:v>7.0305999999999993E-2</c:v>
                </c:pt>
                <c:pt idx="245">
                  <c:v>8.9013999999999996E-2</c:v>
                </c:pt>
                <c:pt idx="246">
                  <c:v>7.182E-3</c:v>
                </c:pt>
                <c:pt idx="247">
                  <c:v>8.1601000000000007E-2</c:v>
                </c:pt>
                <c:pt idx="248">
                  <c:v>4.9098999999999997E-2</c:v>
                </c:pt>
                <c:pt idx="249">
                  <c:v>9.1641E-2</c:v>
                </c:pt>
                <c:pt idx="250">
                  <c:v>4.7645E-2</c:v>
                </c:pt>
                <c:pt idx="251">
                  <c:v>0.116926</c:v>
                </c:pt>
                <c:pt idx="252">
                  <c:v>3.2538999999999998E-2</c:v>
                </c:pt>
                <c:pt idx="253">
                  <c:v>9.7944000000000003E-2</c:v>
                </c:pt>
                <c:pt idx="254">
                  <c:v>5.4267000000000003E-2</c:v>
                </c:pt>
                <c:pt idx="255">
                  <c:v>0.20991399999999999</c:v>
                </c:pt>
                <c:pt idx="256">
                  <c:v>0.109043</c:v>
                </c:pt>
                <c:pt idx="257">
                  <c:v>0.251278</c:v>
                </c:pt>
                <c:pt idx="258">
                  <c:v>8.7860999999999995E-2</c:v>
                </c:pt>
                <c:pt idx="259">
                  <c:v>2.8337000000000001E-2</c:v>
                </c:pt>
                <c:pt idx="260">
                  <c:v>0.238263</c:v>
                </c:pt>
                <c:pt idx="261">
                  <c:v>9.2443999999999998E-2</c:v>
                </c:pt>
                <c:pt idx="262">
                  <c:v>0.18615599999999999</c:v>
                </c:pt>
                <c:pt idx="263">
                  <c:v>0.170603</c:v>
                </c:pt>
                <c:pt idx="264">
                  <c:v>0.16462499999999999</c:v>
                </c:pt>
                <c:pt idx="265">
                  <c:v>0.26955800000000002</c:v>
                </c:pt>
                <c:pt idx="266">
                  <c:v>0.25583400000000001</c:v>
                </c:pt>
                <c:pt idx="267">
                  <c:v>0.171766</c:v>
                </c:pt>
                <c:pt idx="268">
                  <c:v>0.18959400000000001</c:v>
                </c:pt>
                <c:pt idx="269">
                  <c:v>7.5393000000000002E-2</c:v>
                </c:pt>
                <c:pt idx="270">
                  <c:v>0.25803599999999999</c:v>
                </c:pt>
                <c:pt idx="271">
                  <c:v>0.24934700000000001</c:v>
                </c:pt>
                <c:pt idx="272">
                  <c:v>0.13366500000000001</c:v>
                </c:pt>
                <c:pt idx="273">
                  <c:v>0.25209399999999998</c:v>
                </c:pt>
                <c:pt idx="274">
                  <c:v>0.13874800000000001</c:v>
                </c:pt>
                <c:pt idx="275">
                  <c:v>0.27023900000000001</c:v>
                </c:pt>
                <c:pt idx="276">
                  <c:v>0.21979199999999999</c:v>
                </c:pt>
                <c:pt idx="277">
                  <c:v>0.26354</c:v>
                </c:pt>
                <c:pt idx="278">
                  <c:v>0.381745</c:v>
                </c:pt>
                <c:pt idx="279">
                  <c:v>0.21682199999999999</c:v>
                </c:pt>
                <c:pt idx="280">
                  <c:v>0.30969200000000002</c:v>
                </c:pt>
                <c:pt idx="281">
                  <c:v>0.36224200000000001</c:v>
                </c:pt>
                <c:pt idx="282">
                  <c:v>0.38735999999999998</c:v>
                </c:pt>
                <c:pt idx="283">
                  <c:v>0.41228100000000001</c:v>
                </c:pt>
                <c:pt idx="284">
                  <c:v>0.298321</c:v>
                </c:pt>
                <c:pt idx="285">
                  <c:v>0.49735200000000002</c:v>
                </c:pt>
                <c:pt idx="286">
                  <c:v>0.29710900000000001</c:v>
                </c:pt>
                <c:pt idx="287">
                  <c:v>0.447272</c:v>
                </c:pt>
                <c:pt idx="288">
                  <c:v>0.49742700000000001</c:v>
                </c:pt>
                <c:pt idx="289">
                  <c:v>0.37277500000000002</c:v>
                </c:pt>
                <c:pt idx="290">
                  <c:v>0.65516300000000005</c:v>
                </c:pt>
                <c:pt idx="291">
                  <c:v>0.53323500000000001</c:v>
                </c:pt>
                <c:pt idx="292">
                  <c:v>0.444963</c:v>
                </c:pt>
                <c:pt idx="293">
                  <c:v>0.52824099999999996</c:v>
                </c:pt>
                <c:pt idx="294">
                  <c:v>0.49349300000000001</c:v>
                </c:pt>
                <c:pt idx="295">
                  <c:v>0.55669900000000005</c:v>
                </c:pt>
                <c:pt idx="296">
                  <c:v>0.67406999999999995</c:v>
                </c:pt>
                <c:pt idx="297">
                  <c:v>0.72597299999999998</c:v>
                </c:pt>
                <c:pt idx="298">
                  <c:v>0.60905200000000004</c:v>
                </c:pt>
                <c:pt idx="299">
                  <c:v>0.72209199999999996</c:v>
                </c:pt>
                <c:pt idx="300">
                  <c:v>0.597464</c:v>
                </c:pt>
                <c:pt idx="301">
                  <c:v>0.71358200000000005</c:v>
                </c:pt>
                <c:pt idx="302">
                  <c:v>0.58836100000000002</c:v>
                </c:pt>
                <c:pt idx="303">
                  <c:v>0.67750100000000002</c:v>
                </c:pt>
                <c:pt idx="304">
                  <c:v>0.70552199999999998</c:v>
                </c:pt>
                <c:pt idx="305">
                  <c:v>0.75965400000000005</c:v>
                </c:pt>
                <c:pt idx="306">
                  <c:v>0.74117</c:v>
                </c:pt>
                <c:pt idx="307">
                  <c:v>0.74416599999999999</c:v>
                </c:pt>
                <c:pt idx="308">
                  <c:v>0.75793600000000005</c:v>
                </c:pt>
                <c:pt idx="309">
                  <c:v>0.76749100000000003</c:v>
                </c:pt>
                <c:pt idx="310">
                  <c:v>0.78771800000000003</c:v>
                </c:pt>
                <c:pt idx="311">
                  <c:v>0.71596700000000002</c:v>
                </c:pt>
                <c:pt idx="312">
                  <c:v>0.738263</c:v>
                </c:pt>
                <c:pt idx="313">
                  <c:v>0.74884799999999996</c:v>
                </c:pt>
                <c:pt idx="314">
                  <c:v>0.74315699999999996</c:v>
                </c:pt>
                <c:pt idx="315">
                  <c:v>0.80160399999999998</c:v>
                </c:pt>
                <c:pt idx="316">
                  <c:v>0.78482499999999999</c:v>
                </c:pt>
                <c:pt idx="317">
                  <c:v>0.81779000000000002</c:v>
                </c:pt>
                <c:pt idx="318">
                  <c:v>0.70103400000000005</c:v>
                </c:pt>
                <c:pt idx="319">
                  <c:v>0.74558800000000003</c:v>
                </c:pt>
                <c:pt idx="320">
                  <c:v>0.91307400000000005</c:v>
                </c:pt>
                <c:pt idx="321">
                  <c:v>0.93142599999999998</c:v>
                </c:pt>
                <c:pt idx="322">
                  <c:v>0.96726299999999998</c:v>
                </c:pt>
                <c:pt idx="323">
                  <c:v>0.96225400000000005</c:v>
                </c:pt>
                <c:pt idx="324">
                  <c:v>0.96632600000000002</c:v>
                </c:pt>
                <c:pt idx="325">
                  <c:v>0.96999199999999997</c:v>
                </c:pt>
                <c:pt idx="326">
                  <c:v>0.97544799999999998</c:v>
                </c:pt>
                <c:pt idx="327">
                  <c:v>0.97306700000000002</c:v>
                </c:pt>
                <c:pt idx="328">
                  <c:v>0.97494499999999995</c:v>
                </c:pt>
                <c:pt idx="329">
                  <c:v>0.97811599999999999</c:v>
                </c:pt>
                <c:pt idx="330">
                  <c:v>0.97783500000000001</c:v>
                </c:pt>
                <c:pt idx="331">
                  <c:v>0.98164099999999999</c:v>
                </c:pt>
                <c:pt idx="332">
                  <c:v>0.97737600000000002</c:v>
                </c:pt>
                <c:pt idx="333">
                  <c:v>0.98243999999999998</c:v>
                </c:pt>
                <c:pt idx="334">
                  <c:v>0.97260599999999997</c:v>
                </c:pt>
                <c:pt idx="335">
                  <c:v>0.97793399999999997</c:v>
                </c:pt>
                <c:pt idx="336">
                  <c:v>0.97832200000000002</c:v>
                </c:pt>
                <c:pt idx="337">
                  <c:v>0.97940000000000005</c:v>
                </c:pt>
                <c:pt idx="338">
                  <c:v>0.98426899999999995</c:v>
                </c:pt>
                <c:pt idx="339">
                  <c:v>0.98632900000000001</c:v>
                </c:pt>
                <c:pt idx="340">
                  <c:v>0.97865800000000003</c:v>
                </c:pt>
                <c:pt idx="341">
                  <c:v>0.98310500000000001</c:v>
                </c:pt>
                <c:pt idx="342">
                  <c:v>0.98154399999999997</c:v>
                </c:pt>
                <c:pt idx="343">
                  <c:v>0.97818700000000003</c:v>
                </c:pt>
                <c:pt idx="344">
                  <c:v>0.97307500000000002</c:v>
                </c:pt>
                <c:pt idx="345">
                  <c:v>0.98241500000000004</c:v>
                </c:pt>
                <c:pt idx="346">
                  <c:v>0.97858999999999996</c:v>
                </c:pt>
                <c:pt idx="347">
                  <c:v>0.98360800000000004</c:v>
                </c:pt>
                <c:pt idx="348">
                  <c:v>0.98414999999999997</c:v>
                </c:pt>
                <c:pt idx="349">
                  <c:v>0.97706899999999997</c:v>
                </c:pt>
                <c:pt idx="350">
                  <c:v>0.98509899999999995</c:v>
                </c:pt>
                <c:pt idx="351">
                  <c:v>0.96849099999999999</c:v>
                </c:pt>
                <c:pt idx="352">
                  <c:v>0.986205</c:v>
                </c:pt>
                <c:pt idx="353">
                  <c:v>0.97740899999999997</c:v>
                </c:pt>
                <c:pt idx="354">
                  <c:v>0.98365199999999997</c:v>
                </c:pt>
                <c:pt idx="355">
                  <c:v>0.98210600000000003</c:v>
                </c:pt>
                <c:pt idx="356">
                  <c:v>0.986344</c:v>
                </c:pt>
                <c:pt idx="357">
                  <c:v>0.98963000000000001</c:v>
                </c:pt>
                <c:pt idx="358">
                  <c:v>0.97520099999999998</c:v>
                </c:pt>
                <c:pt idx="359">
                  <c:v>0.97502500000000003</c:v>
                </c:pt>
                <c:pt idx="360">
                  <c:v>0.985684</c:v>
                </c:pt>
                <c:pt idx="361">
                  <c:v>0.98061399999999999</c:v>
                </c:pt>
                <c:pt idx="362">
                  <c:v>0.97724200000000006</c:v>
                </c:pt>
                <c:pt idx="363">
                  <c:v>0.97468999999999995</c:v>
                </c:pt>
                <c:pt idx="364">
                  <c:v>0.98732500000000001</c:v>
                </c:pt>
                <c:pt idx="365">
                  <c:v>0.98110399999999998</c:v>
                </c:pt>
                <c:pt idx="366">
                  <c:v>0.97306899999999996</c:v>
                </c:pt>
                <c:pt idx="367">
                  <c:v>0.97978500000000002</c:v>
                </c:pt>
                <c:pt idx="368">
                  <c:v>0.98316099999999995</c:v>
                </c:pt>
                <c:pt idx="369">
                  <c:v>0.97872899999999996</c:v>
                </c:pt>
                <c:pt idx="370">
                  <c:v>0.98448599999999997</c:v>
                </c:pt>
                <c:pt idx="371">
                  <c:v>0.98636400000000002</c:v>
                </c:pt>
                <c:pt idx="372">
                  <c:v>0.97790699999999997</c:v>
                </c:pt>
                <c:pt idx="373">
                  <c:v>0.98335499999999998</c:v>
                </c:pt>
                <c:pt idx="374">
                  <c:v>0.98579499999999998</c:v>
                </c:pt>
                <c:pt idx="375">
                  <c:v>0.97462800000000005</c:v>
                </c:pt>
                <c:pt idx="376">
                  <c:v>0.97386399999999995</c:v>
                </c:pt>
                <c:pt idx="377">
                  <c:v>0.98336000000000001</c:v>
                </c:pt>
                <c:pt idx="378">
                  <c:v>0.98482800000000004</c:v>
                </c:pt>
                <c:pt idx="379">
                  <c:v>0.98782599999999998</c:v>
                </c:pt>
                <c:pt idx="380">
                  <c:v>0.98857899999999999</c:v>
                </c:pt>
                <c:pt idx="381">
                  <c:v>0.98490299999999997</c:v>
                </c:pt>
                <c:pt idx="382">
                  <c:v>0.98388299999999995</c:v>
                </c:pt>
                <c:pt idx="383">
                  <c:v>0.985734</c:v>
                </c:pt>
                <c:pt idx="384">
                  <c:v>0.98205299999999995</c:v>
                </c:pt>
                <c:pt idx="385">
                  <c:v>0.98377199999999998</c:v>
                </c:pt>
                <c:pt idx="386">
                  <c:v>0.97966200000000003</c:v>
                </c:pt>
                <c:pt idx="387">
                  <c:v>0.98581799999999997</c:v>
                </c:pt>
                <c:pt idx="388">
                  <c:v>0.988568</c:v>
                </c:pt>
                <c:pt idx="389">
                  <c:v>0.98045700000000002</c:v>
                </c:pt>
                <c:pt idx="390">
                  <c:v>0.98338700000000001</c:v>
                </c:pt>
                <c:pt idx="391">
                  <c:v>0.98709899999999995</c:v>
                </c:pt>
                <c:pt idx="392">
                  <c:v>0.98646299999999998</c:v>
                </c:pt>
                <c:pt idx="393">
                  <c:v>0.98081399999999996</c:v>
                </c:pt>
                <c:pt idx="394">
                  <c:v>0.98622100000000001</c:v>
                </c:pt>
                <c:pt idx="395">
                  <c:v>0.98240499999999997</c:v>
                </c:pt>
                <c:pt idx="396">
                  <c:v>0.98619699999999999</c:v>
                </c:pt>
                <c:pt idx="397">
                  <c:v>0.98563999999999996</c:v>
                </c:pt>
                <c:pt idx="398">
                  <c:v>0.98800299999999996</c:v>
                </c:pt>
                <c:pt idx="399">
                  <c:v>0.98607900000000004</c:v>
                </c:pt>
                <c:pt idx="400">
                  <c:v>0.98524900000000004</c:v>
                </c:pt>
                <c:pt idx="401">
                  <c:v>0.98601300000000003</c:v>
                </c:pt>
                <c:pt idx="402">
                  <c:v>0.99055700000000002</c:v>
                </c:pt>
                <c:pt idx="403">
                  <c:v>0.98130899999999999</c:v>
                </c:pt>
                <c:pt idx="404">
                  <c:v>0.987147</c:v>
                </c:pt>
                <c:pt idx="405">
                  <c:v>0.98594499999999996</c:v>
                </c:pt>
                <c:pt idx="406">
                  <c:v>0.98433599999999999</c:v>
                </c:pt>
                <c:pt idx="407">
                  <c:v>0.98894000000000004</c:v>
                </c:pt>
                <c:pt idx="408">
                  <c:v>0.986259</c:v>
                </c:pt>
                <c:pt idx="409">
                  <c:v>0.98975400000000002</c:v>
                </c:pt>
                <c:pt idx="410">
                  <c:v>0.98470199999999997</c:v>
                </c:pt>
                <c:pt idx="411">
                  <c:v>0.99002199999999996</c:v>
                </c:pt>
                <c:pt idx="412">
                  <c:v>0.98582499999999995</c:v>
                </c:pt>
                <c:pt idx="413">
                  <c:v>0.98656200000000005</c:v>
                </c:pt>
                <c:pt idx="414">
                  <c:v>0.99082599999999998</c:v>
                </c:pt>
                <c:pt idx="415">
                  <c:v>0.98821999999999999</c:v>
                </c:pt>
                <c:pt idx="416">
                  <c:v>0.98724100000000004</c:v>
                </c:pt>
                <c:pt idx="417">
                  <c:v>0.98153500000000005</c:v>
                </c:pt>
                <c:pt idx="418">
                  <c:v>0.98360400000000003</c:v>
                </c:pt>
                <c:pt idx="419">
                  <c:v>0.98544200000000004</c:v>
                </c:pt>
                <c:pt idx="420">
                  <c:v>0.97870800000000002</c:v>
                </c:pt>
                <c:pt idx="421">
                  <c:v>0.97531100000000004</c:v>
                </c:pt>
                <c:pt idx="422">
                  <c:v>0.98063500000000003</c:v>
                </c:pt>
                <c:pt idx="423">
                  <c:v>0.98621599999999998</c:v>
                </c:pt>
                <c:pt idx="424">
                  <c:v>0.98429199999999994</c:v>
                </c:pt>
                <c:pt idx="425">
                  <c:v>0.98160499999999995</c:v>
                </c:pt>
                <c:pt idx="426">
                  <c:v>0.97986700000000004</c:v>
                </c:pt>
                <c:pt idx="427">
                  <c:v>0.98531299999999999</c:v>
                </c:pt>
                <c:pt idx="428">
                  <c:v>0.97656200000000004</c:v>
                </c:pt>
                <c:pt idx="429">
                  <c:v>0.97176300000000004</c:v>
                </c:pt>
                <c:pt idx="430">
                  <c:v>0.97069899999999998</c:v>
                </c:pt>
                <c:pt idx="431">
                  <c:v>0.97323199999999999</c:v>
                </c:pt>
                <c:pt idx="432">
                  <c:v>0.97210300000000005</c:v>
                </c:pt>
                <c:pt idx="433">
                  <c:v>0.97876799999999997</c:v>
                </c:pt>
                <c:pt idx="434">
                  <c:v>0.97151500000000002</c:v>
                </c:pt>
                <c:pt idx="435">
                  <c:v>0.96452700000000002</c:v>
                </c:pt>
                <c:pt idx="436">
                  <c:v>0.962171</c:v>
                </c:pt>
                <c:pt idx="437">
                  <c:v>0.96807399999999999</c:v>
                </c:pt>
                <c:pt idx="438">
                  <c:v>0.966557</c:v>
                </c:pt>
                <c:pt idx="439">
                  <c:v>0.96748999999999996</c:v>
                </c:pt>
                <c:pt idx="440">
                  <c:v>0.96880599999999994</c:v>
                </c:pt>
                <c:pt idx="441">
                  <c:v>0.95132300000000003</c:v>
                </c:pt>
                <c:pt idx="442">
                  <c:v>0.94999100000000003</c:v>
                </c:pt>
                <c:pt idx="443">
                  <c:v>0.923377</c:v>
                </c:pt>
                <c:pt idx="444">
                  <c:v>0.90991299999999997</c:v>
                </c:pt>
                <c:pt idx="445">
                  <c:v>0.89175899999999997</c:v>
                </c:pt>
                <c:pt idx="446">
                  <c:v>0.87560300000000002</c:v>
                </c:pt>
                <c:pt idx="447">
                  <c:v>0.86527100000000001</c:v>
                </c:pt>
                <c:pt idx="448">
                  <c:v>0.76211399999999996</c:v>
                </c:pt>
                <c:pt idx="449">
                  <c:v>0.63811499999999999</c:v>
                </c:pt>
                <c:pt idx="450">
                  <c:v>0.63191600000000003</c:v>
                </c:pt>
                <c:pt idx="451">
                  <c:v>9.4490000000000008E-3</c:v>
                </c:pt>
                <c:pt idx="452">
                  <c:v>6.7780000000000002E-3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2.0153999999999998E-2</c:v>
                </c:pt>
                <c:pt idx="457">
                  <c:v>9.0969999999999992E-3</c:v>
                </c:pt>
                <c:pt idx="458">
                  <c:v>2.6859999999999998E-2</c:v>
                </c:pt>
                <c:pt idx="459">
                  <c:v>1.1627999999999999E-2</c:v>
                </c:pt>
                <c:pt idx="460">
                  <c:v>1.0709E-2</c:v>
                </c:pt>
                <c:pt idx="461">
                  <c:v>1.802E-3</c:v>
                </c:pt>
                <c:pt idx="462">
                  <c:v>4.084E-3</c:v>
                </c:pt>
                <c:pt idx="463">
                  <c:v>0.481211</c:v>
                </c:pt>
                <c:pt idx="464">
                  <c:v>1.2943E-2</c:v>
                </c:pt>
                <c:pt idx="465">
                  <c:v>2.5491E-2</c:v>
                </c:pt>
                <c:pt idx="466">
                  <c:v>1.4592000000000001E-2</c:v>
                </c:pt>
                <c:pt idx="467">
                  <c:v>2.8854999999999999E-2</c:v>
                </c:pt>
                <c:pt idx="468">
                  <c:v>3.1926000000000003E-2</c:v>
                </c:pt>
                <c:pt idx="469">
                  <c:v>7.4310000000000001E-3</c:v>
                </c:pt>
                <c:pt idx="470">
                  <c:v>7.4139999999999996E-3</c:v>
                </c:pt>
                <c:pt idx="471">
                  <c:v>2.7599999999999999E-4</c:v>
                </c:pt>
                <c:pt idx="472">
                  <c:v>8.0020000000000004E-3</c:v>
                </c:pt>
                <c:pt idx="473">
                  <c:v>1.5216E-2</c:v>
                </c:pt>
                <c:pt idx="474">
                  <c:v>8.0200999999999995E-2</c:v>
                </c:pt>
                <c:pt idx="475">
                  <c:v>3.369E-3</c:v>
                </c:pt>
                <c:pt idx="476">
                  <c:v>3.0109999999999998E-3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0.7</c:v>
                </c:pt>
                <c:pt idx="16">
                  <c:v>1.3</c:v>
                </c:pt>
                <c:pt idx="17">
                  <c:v>3.6</c:v>
                </c:pt>
                <c:pt idx="18">
                  <c:v>4</c:v>
                </c:pt>
                <c:pt idx="19">
                  <c:v>3.8</c:v>
                </c:pt>
                <c:pt idx="20">
                  <c:v>4.2</c:v>
                </c:pt>
                <c:pt idx="21">
                  <c:v>4.9000000000000004</c:v>
                </c:pt>
                <c:pt idx="22">
                  <c:v>5.8</c:v>
                </c:pt>
                <c:pt idx="23">
                  <c:v>7.3</c:v>
                </c:pt>
                <c:pt idx="24">
                  <c:v>8</c:v>
                </c:pt>
                <c:pt idx="25">
                  <c:v>8.6</c:v>
                </c:pt>
                <c:pt idx="26">
                  <c:v>10.199999999999999</c:v>
                </c:pt>
                <c:pt idx="27">
                  <c:v>10.199999999999999</c:v>
                </c:pt>
                <c:pt idx="28">
                  <c:v>11.3</c:v>
                </c:pt>
                <c:pt idx="29">
                  <c:v>12.9</c:v>
                </c:pt>
                <c:pt idx="30">
                  <c:v>12.9</c:v>
                </c:pt>
                <c:pt idx="31">
                  <c:v>14.2</c:v>
                </c:pt>
                <c:pt idx="32">
                  <c:v>15.8</c:v>
                </c:pt>
                <c:pt idx="33">
                  <c:v>15.8</c:v>
                </c:pt>
                <c:pt idx="34">
                  <c:v>17.3</c:v>
                </c:pt>
                <c:pt idx="35">
                  <c:v>17.8</c:v>
                </c:pt>
                <c:pt idx="36">
                  <c:v>18.899999999999999</c:v>
                </c:pt>
                <c:pt idx="37">
                  <c:v>19.5</c:v>
                </c:pt>
                <c:pt idx="38">
                  <c:v>21.3</c:v>
                </c:pt>
                <c:pt idx="39">
                  <c:v>21.3</c:v>
                </c:pt>
                <c:pt idx="40">
                  <c:v>22.6</c:v>
                </c:pt>
                <c:pt idx="41">
                  <c:v>23.7</c:v>
                </c:pt>
                <c:pt idx="42">
                  <c:v>24.6</c:v>
                </c:pt>
                <c:pt idx="43">
                  <c:v>25.7</c:v>
                </c:pt>
                <c:pt idx="44">
                  <c:v>26.4</c:v>
                </c:pt>
                <c:pt idx="45">
                  <c:v>27.3</c:v>
                </c:pt>
                <c:pt idx="46">
                  <c:v>28.4</c:v>
                </c:pt>
                <c:pt idx="47">
                  <c:v>29.5</c:v>
                </c:pt>
                <c:pt idx="48">
                  <c:v>30.6</c:v>
                </c:pt>
                <c:pt idx="49">
                  <c:v>30.8</c:v>
                </c:pt>
                <c:pt idx="50">
                  <c:v>32.200000000000003</c:v>
                </c:pt>
                <c:pt idx="51">
                  <c:v>33</c:v>
                </c:pt>
                <c:pt idx="52">
                  <c:v>33.9</c:v>
                </c:pt>
                <c:pt idx="53">
                  <c:v>35.5</c:v>
                </c:pt>
                <c:pt idx="54">
                  <c:v>34.799999999999997</c:v>
                </c:pt>
                <c:pt idx="55">
                  <c:v>37.5</c:v>
                </c:pt>
                <c:pt idx="56">
                  <c:v>37.200000000000003</c:v>
                </c:pt>
                <c:pt idx="57">
                  <c:v>38.799999999999997</c:v>
                </c:pt>
                <c:pt idx="58">
                  <c:v>39.700000000000003</c:v>
                </c:pt>
                <c:pt idx="59">
                  <c:v>40.4</c:v>
                </c:pt>
                <c:pt idx="60">
                  <c:v>41.7</c:v>
                </c:pt>
                <c:pt idx="61">
                  <c:v>42.6</c:v>
                </c:pt>
                <c:pt idx="62">
                  <c:v>42.8</c:v>
                </c:pt>
                <c:pt idx="63">
                  <c:v>44.8</c:v>
                </c:pt>
                <c:pt idx="64">
                  <c:v>44.6</c:v>
                </c:pt>
                <c:pt idx="65">
                  <c:v>46.3</c:v>
                </c:pt>
                <c:pt idx="66">
                  <c:v>47.5</c:v>
                </c:pt>
                <c:pt idx="67">
                  <c:v>47.2</c:v>
                </c:pt>
                <c:pt idx="68">
                  <c:v>49.4</c:v>
                </c:pt>
                <c:pt idx="69">
                  <c:v>50.1</c:v>
                </c:pt>
                <c:pt idx="70">
                  <c:v>50.3</c:v>
                </c:pt>
                <c:pt idx="71">
                  <c:v>52.5</c:v>
                </c:pt>
                <c:pt idx="72">
                  <c:v>52.3</c:v>
                </c:pt>
                <c:pt idx="73">
                  <c:v>53.5</c:v>
                </c:pt>
                <c:pt idx="74">
                  <c:v>55</c:v>
                </c:pt>
                <c:pt idx="75">
                  <c:v>55.2</c:v>
                </c:pt>
                <c:pt idx="76">
                  <c:v>56.1</c:v>
                </c:pt>
                <c:pt idx="77">
                  <c:v>58.5</c:v>
                </c:pt>
                <c:pt idx="78">
                  <c:v>57.6</c:v>
                </c:pt>
                <c:pt idx="79">
                  <c:v>59.9</c:v>
                </c:pt>
                <c:pt idx="80">
                  <c:v>59.4</c:v>
                </c:pt>
                <c:pt idx="81">
                  <c:v>61.4</c:v>
                </c:pt>
                <c:pt idx="82">
                  <c:v>61.9</c:v>
                </c:pt>
                <c:pt idx="83">
                  <c:v>63</c:v>
                </c:pt>
                <c:pt idx="84">
                  <c:v>63.7</c:v>
                </c:pt>
                <c:pt idx="85">
                  <c:v>65</c:v>
                </c:pt>
                <c:pt idx="86">
                  <c:v>65.7</c:v>
                </c:pt>
                <c:pt idx="87">
                  <c:v>66.8</c:v>
                </c:pt>
                <c:pt idx="88">
                  <c:v>67.599999999999994</c:v>
                </c:pt>
                <c:pt idx="89">
                  <c:v>69.2</c:v>
                </c:pt>
                <c:pt idx="90">
                  <c:v>69.2</c:v>
                </c:pt>
                <c:pt idx="91">
                  <c:v>71</c:v>
                </c:pt>
                <c:pt idx="92">
                  <c:v>71</c:v>
                </c:pt>
                <c:pt idx="93">
                  <c:v>72.3</c:v>
                </c:pt>
                <c:pt idx="94">
                  <c:v>73.599999999999994</c:v>
                </c:pt>
                <c:pt idx="95">
                  <c:v>73.599999999999994</c:v>
                </c:pt>
                <c:pt idx="96">
                  <c:v>75</c:v>
                </c:pt>
                <c:pt idx="97">
                  <c:v>76.5</c:v>
                </c:pt>
                <c:pt idx="98">
                  <c:v>76.099999999999994</c:v>
                </c:pt>
                <c:pt idx="99">
                  <c:v>77.900000000000006</c:v>
                </c:pt>
                <c:pt idx="100">
                  <c:v>78.5</c:v>
                </c:pt>
                <c:pt idx="101">
                  <c:v>79.599999999999994</c:v>
                </c:pt>
                <c:pt idx="102">
                  <c:v>80.099999999999994</c:v>
                </c:pt>
                <c:pt idx="103">
                  <c:v>81</c:v>
                </c:pt>
                <c:pt idx="104">
                  <c:v>82</c:v>
                </c:pt>
                <c:pt idx="105">
                  <c:v>83.4</c:v>
                </c:pt>
                <c:pt idx="106">
                  <c:v>83.4</c:v>
                </c:pt>
                <c:pt idx="107">
                  <c:v>85.2</c:v>
                </c:pt>
                <c:pt idx="108">
                  <c:v>85.2</c:v>
                </c:pt>
                <c:pt idx="109">
                  <c:v>86.3</c:v>
                </c:pt>
                <c:pt idx="110">
                  <c:v>87.4</c:v>
                </c:pt>
                <c:pt idx="111">
                  <c:v>87.6</c:v>
                </c:pt>
                <c:pt idx="112">
                  <c:v>88.7</c:v>
                </c:pt>
                <c:pt idx="113">
                  <c:v>90.2</c:v>
                </c:pt>
                <c:pt idx="114">
                  <c:v>90.2</c:v>
                </c:pt>
                <c:pt idx="115">
                  <c:v>91.6</c:v>
                </c:pt>
                <c:pt idx="116">
                  <c:v>92.5</c:v>
                </c:pt>
                <c:pt idx="117">
                  <c:v>92.9</c:v>
                </c:pt>
                <c:pt idx="118">
                  <c:v>94.5</c:v>
                </c:pt>
                <c:pt idx="119">
                  <c:v>94.9</c:v>
                </c:pt>
                <c:pt idx="120">
                  <c:v>96</c:v>
                </c:pt>
                <c:pt idx="121">
                  <c:v>96.3</c:v>
                </c:pt>
                <c:pt idx="122">
                  <c:v>97.6</c:v>
                </c:pt>
                <c:pt idx="123">
                  <c:v>97.8</c:v>
                </c:pt>
                <c:pt idx="124">
                  <c:v>99.3</c:v>
                </c:pt>
                <c:pt idx="125">
                  <c:v>99.8</c:v>
                </c:pt>
                <c:pt idx="126">
                  <c:v>100.4</c:v>
                </c:pt>
                <c:pt idx="127">
                  <c:v>101.4</c:v>
                </c:pt>
                <c:pt idx="128">
                  <c:v>102.4</c:v>
                </c:pt>
                <c:pt idx="129">
                  <c:v>103.3</c:v>
                </c:pt>
                <c:pt idx="130">
                  <c:v>103.8</c:v>
                </c:pt>
                <c:pt idx="131">
                  <c:v>104.2</c:v>
                </c:pt>
                <c:pt idx="132">
                  <c:v>105.8</c:v>
                </c:pt>
                <c:pt idx="133">
                  <c:v>105.8</c:v>
                </c:pt>
                <c:pt idx="134">
                  <c:v>107.1</c:v>
                </c:pt>
                <c:pt idx="135">
                  <c:v>107.8</c:v>
                </c:pt>
                <c:pt idx="136">
                  <c:v>108.4</c:v>
                </c:pt>
                <c:pt idx="137">
                  <c:v>110</c:v>
                </c:pt>
                <c:pt idx="138">
                  <c:v>109.3</c:v>
                </c:pt>
                <c:pt idx="139">
                  <c:v>111.5</c:v>
                </c:pt>
                <c:pt idx="140">
                  <c:v>111.3</c:v>
                </c:pt>
                <c:pt idx="141">
                  <c:v>112.4</c:v>
                </c:pt>
                <c:pt idx="142">
                  <c:v>113.6</c:v>
                </c:pt>
                <c:pt idx="143">
                  <c:v>113.5</c:v>
                </c:pt>
                <c:pt idx="144">
                  <c:v>115.1</c:v>
                </c:pt>
                <c:pt idx="145">
                  <c:v>116</c:v>
                </c:pt>
                <c:pt idx="146">
                  <c:v>116</c:v>
                </c:pt>
                <c:pt idx="147">
                  <c:v>117.7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120.7</c:v>
                </c:pt>
                <c:pt idx="152">
                  <c:v>121.1</c:v>
                </c:pt>
                <c:pt idx="153">
                  <c:v>122.6</c:v>
                </c:pt>
                <c:pt idx="154">
                  <c:v>123.5</c:v>
                </c:pt>
                <c:pt idx="155">
                  <c:v>124</c:v>
                </c:pt>
                <c:pt idx="156">
                  <c:v>125.3</c:v>
                </c:pt>
                <c:pt idx="157">
                  <c:v>125.7</c:v>
                </c:pt>
                <c:pt idx="158">
                  <c:v>127.1</c:v>
                </c:pt>
                <c:pt idx="159">
                  <c:v>127.1</c:v>
                </c:pt>
                <c:pt idx="160">
                  <c:v>128.80000000000001</c:v>
                </c:pt>
                <c:pt idx="161">
                  <c:v>129.9</c:v>
                </c:pt>
                <c:pt idx="162">
                  <c:v>129.69999999999999</c:v>
                </c:pt>
                <c:pt idx="163">
                  <c:v>131.1</c:v>
                </c:pt>
                <c:pt idx="164">
                  <c:v>131.69999999999999</c:v>
                </c:pt>
                <c:pt idx="165">
                  <c:v>132.6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135.69999999999999</c:v>
                </c:pt>
                <c:pt idx="170">
                  <c:v>136.80000000000001</c:v>
                </c:pt>
                <c:pt idx="171">
                  <c:v>137.1</c:v>
                </c:pt>
                <c:pt idx="172">
                  <c:v>138.4</c:v>
                </c:pt>
                <c:pt idx="173">
                  <c:v>138.80000000000001</c:v>
                </c:pt>
                <c:pt idx="174">
                  <c:v>139.30000000000001</c:v>
                </c:pt>
                <c:pt idx="175">
                  <c:v>140.80000000000001</c:v>
                </c:pt>
                <c:pt idx="176">
                  <c:v>141</c:v>
                </c:pt>
                <c:pt idx="177">
                  <c:v>142.19999999999999</c:v>
                </c:pt>
                <c:pt idx="178">
                  <c:v>142.4</c:v>
                </c:pt>
                <c:pt idx="179">
                  <c:v>143.30000000000001</c:v>
                </c:pt>
                <c:pt idx="180">
                  <c:v>144.19999999999999</c:v>
                </c:pt>
                <c:pt idx="181">
                  <c:v>145.30000000000001</c:v>
                </c:pt>
                <c:pt idx="182">
                  <c:v>145.30000000000001</c:v>
                </c:pt>
                <c:pt idx="183">
                  <c:v>146.6</c:v>
                </c:pt>
                <c:pt idx="184">
                  <c:v>147.69999999999999</c:v>
                </c:pt>
                <c:pt idx="185">
                  <c:v>147.69999999999999</c:v>
                </c:pt>
                <c:pt idx="186">
                  <c:v>149.19999999999999</c:v>
                </c:pt>
                <c:pt idx="187">
                  <c:v>149.9</c:v>
                </c:pt>
                <c:pt idx="188">
                  <c:v>150.1</c:v>
                </c:pt>
                <c:pt idx="189">
                  <c:v>151.19999999999999</c:v>
                </c:pt>
                <c:pt idx="190">
                  <c:v>152.30000000000001</c:v>
                </c:pt>
                <c:pt idx="191">
                  <c:v>152.1</c:v>
                </c:pt>
                <c:pt idx="192">
                  <c:v>153.19999999999999</c:v>
                </c:pt>
                <c:pt idx="193">
                  <c:v>154.30000000000001</c:v>
                </c:pt>
                <c:pt idx="194">
                  <c:v>154.30000000000001</c:v>
                </c:pt>
                <c:pt idx="195">
                  <c:v>155.69999999999999</c:v>
                </c:pt>
                <c:pt idx="196">
                  <c:v>156.6</c:v>
                </c:pt>
                <c:pt idx="197">
                  <c:v>156.4</c:v>
                </c:pt>
                <c:pt idx="198">
                  <c:v>158.4</c:v>
                </c:pt>
                <c:pt idx="199">
                  <c:v>158.1</c:v>
                </c:pt>
                <c:pt idx="200">
                  <c:v>159.4</c:v>
                </c:pt>
                <c:pt idx="201">
                  <c:v>160.30000000000001</c:v>
                </c:pt>
                <c:pt idx="202">
                  <c:v>160.6</c:v>
                </c:pt>
                <c:pt idx="203">
                  <c:v>161.9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163.9</c:v>
                </c:pt>
                <c:pt idx="207">
                  <c:v>164.1</c:v>
                </c:pt>
                <c:pt idx="208">
                  <c:v>165</c:v>
                </c:pt>
                <c:pt idx="209">
                  <c:v>165.6</c:v>
                </c:pt>
                <c:pt idx="210">
                  <c:v>166.1</c:v>
                </c:pt>
                <c:pt idx="211">
                  <c:v>167.2</c:v>
                </c:pt>
                <c:pt idx="212">
                  <c:v>167.6</c:v>
                </c:pt>
                <c:pt idx="213">
                  <c:v>168.5</c:v>
                </c:pt>
                <c:pt idx="214">
                  <c:v>169.4</c:v>
                </c:pt>
                <c:pt idx="215">
                  <c:v>169.6</c:v>
                </c:pt>
                <c:pt idx="216">
                  <c:v>171.2</c:v>
                </c:pt>
                <c:pt idx="217">
                  <c:v>170.8</c:v>
                </c:pt>
                <c:pt idx="218">
                  <c:v>173.2</c:v>
                </c:pt>
                <c:pt idx="219">
                  <c:v>172.8</c:v>
                </c:pt>
                <c:pt idx="220">
                  <c:v>173.6</c:v>
                </c:pt>
                <c:pt idx="221">
                  <c:v>175.4</c:v>
                </c:pt>
                <c:pt idx="222">
                  <c:v>175.4</c:v>
                </c:pt>
                <c:pt idx="223">
                  <c:v>176.3</c:v>
                </c:pt>
                <c:pt idx="224">
                  <c:v>177.4</c:v>
                </c:pt>
                <c:pt idx="225">
                  <c:v>177.9</c:v>
                </c:pt>
                <c:pt idx="226">
                  <c:v>178.8</c:v>
                </c:pt>
                <c:pt idx="227">
                  <c:v>180.3</c:v>
                </c:pt>
                <c:pt idx="228">
                  <c:v>180.3</c:v>
                </c:pt>
                <c:pt idx="229">
                  <c:v>181.9</c:v>
                </c:pt>
                <c:pt idx="230">
                  <c:v>182.1</c:v>
                </c:pt>
                <c:pt idx="231">
                  <c:v>183.2</c:v>
                </c:pt>
                <c:pt idx="232">
                  <c:v>184.3</c:v>
                </c:pt>
                <c:pt idx="233">
                  <c:v>184.7</c:v>
                </c:pt>
                <c:pt idx="234">
                  <c:v>185.8</c:v>
                </c:pt>
                <c:pt idx="235">
                  <c:v>185.2</c:v>
                </c:pt>
                <c:pt idx="236">
                  <c:v>184.5</c:v>
                </c:pt>
                <c:pt idx="237">
                  <c:v>183.8</c:v>
                </c:pt>
                <c:pt idx="238">
                  <c:v>182.9</c:v>
                </c:pt>
                <c:pt idx="239">
                  <c:v>181.2</c:v>
                </c:pt>
                <c:pt idx="240">
                  <c:v>181.2</c:v>
                </c:pt>
                <c:pt idx="241">
                  <c:v>179.6</c:v>
                </c:pt>
                <c:pt idx="242">
                  <c:v>179.2</c:v>
                </c:pt>
                <c:pt idx="243">
                  <c:v>178.1</c:v>
                </c:pt>
                <c:pt idx="244">
                  <c:v>176.7</c:v>
                </c:pt>
                <c:pt idx="245">
                  <c:v>177</c:v>
                </c:pt>
                <c:pt idx="246">
                  <c:v>174.7</c:v>
                </c:pt>
                <c:pt idx="247">
                  <c:v>175.2</c:v>
                </c:pt>
                <c:pt idx="248">
                  <c:v>173.7</c:v>
                </c:pt>
                <c:pt idx="249">
                  <c:v>172.7</c:v>
                </c:pt>
                <c:pt idx="250">
                  <c:v>171.9</c:v>
                </c:pt>
                <c:pt idx="251">
                  <c:v>170.8</c:v>
                </c:pt>
                <c:pt idx="252">
                  <c:v>170.1</c:v>
                </c:pt>
                <c:pt idx="253">
                  <c:v>169.2</c:v>
                </c:pt>
                <c:pt idx="254">
                  <c:v>168.1</c:v>
                </c:pt>
                <c:pt idx="255">
                  <c:v>167.6</c:v>
                </c:pt>
                <c:pt idx="256">
                  <c:v>166.5</c:v>
                </c:pt>
                <c:pt idx="257">
                  <c:v>165.2</c:v>
                </c:pt>
                <c:pt idx="258">
                  <c:v>164.5</c:v>
                </c:pt>
                <c:pt idx="259">
                  <c:v>164.1</c:v>
                </c:pt>
                <c:pt idx="260">
                  <c:v>162.80000000000001</c:v>
                </c:pt>
                <c:pt idx="261">
                  <c:v>161.9</c:v>
                </c:pt>
                <c:pt idx="262">
                  <c:v>161.5</c:v>
                </c:pt>
                <c:pt idx="263">
                  <c:v>159.9</c:v>
                </c:pt>
                <c:pt idx="264">
                  <c:v>159.5</c:v>
                </c:pt>
                <c:pt idx="265">
                  <c:v>158.6</c:v>
                </c:pt>
                <c:pt idx="266">
                  <c:v>157.5</c:v>
                </c:pt>
                <c:pt idx="267">
                  <c:v>157.19999999999999</c:v>
                </c:pt>
                <c:pt idx="268">
                  <c:v>156.1</c:v>
                </c:pt>
                <c:pt idx="269">
                  <c:v>155.5</c:v>
                </c:pt>
                <c:pt idx="270">
                  <c:v>153.69999999999999</c:v>
                </c:pt>
                <c:pt idx="271">
                  <c:v>154.1</c:v>
                </c:pt>
                <c:pt idx="272">
                  <c:v>152.6</c:v>
                </c:pt>
                <c:pt idx="273">
                  <c:v>151.5</c:v>
                </c:pt>
                <c:pt idx="274">
                  <c:v>151.5</c:v>
                </c:pt>
                <c:pt idx="275">
                  <c:v>149.5</c:v>
                </c:pt>
                <c:pt idx="276">
                  <c:v>149.69999999999999</c:v>
                </c:pt>
                <c:pt idx="277">
                  <c:v>148.19999999999999</c:v>
                </c:pt>
                <c:pt idx="278">
                  <c:v>147.30000000000001</c:v>
                </c:pt>
                <c:pt idx="279">
                  <c:v>147.19999999999999</c:v>
                </c:pt>
                <c:pt idx="280">
                  <c:v>145.5</c:v>
                </c:pt>
                <c:pt idx="281">
                  <c:v>145.19999999999999</c:v>
                </c:pt>
                <c:pt idx="282">
                  <c:v>143.9</c:v>
                </c:pt>
                <c:pt idx="283">
                  <c:v>143.9</c:v>
                </c:pt>
                <c:pt idx="284">
                  <c:v>141.30000000000001</c:v>
                </c:pt>
                <c:pt idx="285">
                  <c:v>141.69999999999999</c:v>
                </c:pt>
                <c:pt idx="286">
                  <c:v>140.19999999999999</c:v>
                </c:pt>
                <c:pt idx="287">
                  <c:v>139.9</c:v>
                </c:pt>
                <c:pt idx="288">
                  <c:v>138.19999999999999</c:v>
                </c:pt>
                <c:pt idx="289">
                  <c:v>137.9</c:v>
                </c:pt>
                <c:pt idx="290">
                  <c:v>137.1</c:v>
                </c:pt>
                <c:pt idx="291">
                  <c:v>136.4</c:v>
                </c:pt>
                <c:pt idx="292">
                  <c:v>135</c:v>
                </c:pt>
                <c:pt idx="293">
                  <c:v>134.4</c:v>
                </c:pt>
                <c:pt idx="294">
                  <c:v>133.5</c:v>
                </c:pt>
                <c:pt idx="295">
                  <c:v>132.4</c:v>
                </c:pt>
                <c:pt idx="296">
                  <c:v>132.19999999999999</c:v>
                </c:pt>
                <c:pt idx="297">
                  <c:v>130.4</c:v>
                </c:pt>
                <c:pt idx="298">
                  <c:v>130</c:v>
                </c:pt>
                <c:pt idx="299">
                  <c:v>129.30000000000001</c:v>
                </c:pt>
                <c:pt idx="300">
                  <c:v>128.6</c:v>
                </c:pt>
                <c:pt idx="301">
                  <c:v>127.5</c:v>
                </c:pt>
                <c:pt idx="302">
                  <c:v>126.4</c:v>
                </c:pt>
                <c:pt idx="303">
                  <c:v>126.4</c:v>
                </c:pt>
                <c:pt idx="304">
                  <c:v>124.9</c:v>
                </c:pt>
                <c:pt idx="305">
                  <c:v>124.6</c:v>
                </c:pt>
                <c:pt idx="306">
                  <c:v>123.3</c:v>
                </c:pt>
                <c:pt idx="307">
                  <c:v>122.6</c:v>
                </c:pt>
                <c:pt idx="308">
                  <c:v>122</c:v>
                </c:pt>
                <c:pt idx="309">
                  <c:v>121.3</c:v>
                </c:pt>
                <c:pt idx="310">
                  <c:v>119.7</c:v>
                </c:pt>
                <c:pt idx="311">
                  <c:v>119.8</c:v>
                </c:pt>
                <c:pt idx="312">
                  <c:v>118</c:v>
                </c:pt>
                <c:pt idx="313">
                  <c:v>117.8</c:v>
                </c:pt>
                <c:pt idx="314">
                  <c:v>116.7</c:v>
                </c:pt>
                <c:pt idx="315">
                  <c:v>115.5</c:v>
                </c:pt>
                <c:pt idx="316">
                  <c:v>114.9</c:v>
                </c:pt>
                <c:pt idx="317">
                  <c:v>114.7</c:v>
                </c:pt>
                <c:pt idx="318">
                  <c:v>113.3</c:v>
                </c:pt>
                <c:pt idx="319">
                  <c:v>112.6</c:v>
                </c:pt>
                <c:pt idx="320">
                  <c:v>111.8</c:v>
                </c:pt>
                <c:pt idx="321">
                  <c:v>111.1</c:v>
                </c:pt>
                <c:pt idx="322">
                  <c:v>110.4</c:v>
                </c:pt>
                <c:pt idx="323">
                  <c:v>109.1</c:v>
                </c:pt>
                <c:pt idx="324">
                  <c:v>108.9</c:v>
                </c:pt>
                <c:pt idx="325">
                  <c:v>107.3</c:v>
                </c:pt>
                <c:pt idx="326">
                  <c:v>107.3</c:v>
                </c:pt>
                <c:pt idx="327">
                  <c:v>106.2</c:v>
                </c:pt>
                <c:pt idx="328">
                  <c:v>105.3</c:v>
                </c:pt>
                <c:pt idx="329">
                  <c:v>104.5</c:v>
                </c:pt>
                <c:pt idx="330">
                  <c:v>103.6</c:v>
                </c:pt>
                <c:pt idx="331">
                  <c:v>102.9</c:v>
                </c:pt>
                <c:pt idx="332">
                  <c:v>102</c:v>
                </c:pt>
                <c:pt idx="333">
                  <c:v>101.3</c:v>
                </c:pt>
                <c:pt idx="334">
                  <c:v>100.7</c:v>
                </c:pt>
                <c:pt idx="335">
                  <c:v>99.4</c:v>
                </c:pt>
                <c:pt idx="336">
                  <c:v>98.7</c:v>
                </c:pt>
                <c:pt idx="337">
                  <c:v>98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94.3</c:v>
                </c:pt>
                <c:pt idx="342">
                  <c:v>94.2</c:v>
                </c:pt>
                <c:pt idx="343">
                  <c:v>93.2</c:v>
                </c:pt>
                <c:pt idx="344">
                  <c:v>92</c:v>
                </c:pt>
                <c:pt idx="345">
                  <c:v>91.6</c:v>
                </c:pt>
                <c:pt idx="346">
                  <c:v>90.5</c:v>
                </c:pt>
                <c:pt idx="347">
                  <c:v>90.2</c:v>
                </c:pt>
                <c:pt idx="348">
                  <c:v>88.9</c:v>
                </c:pt>
                <c:pt idx="349">
                  <c:v>88.1</c:v>
                </c:pt>
                <c:pt idx="350">
                  <c:v>87.8</c:v>
                </c:pt>
                <c:pt idx="351">
                  <c:v>86.7</c:v>
                </c:pt>
                <c:pt idx="352">
                  <c:v>86.1</c:v>
                </c:pt>
                <c:pt idx="353">
                  <c:v>85.2</c:v>
                </c:pt>
                <c:pt idx="354">
                  <c:v>84</c:v>
                </c:pt>
                <c:pt idx="355">
                  <c:v>84</c:v>
                </c:pt>
                <c:pt idx="356">
                  <c:v>83.2</c:v>
                </c:pt>
                <c:pt idx="357">
                  <c:v>82</c:v>
                </c:pt>
                <c:pt idx="358">
                  <c:v>81.8</c:v>
                </c:pt>
                <c:pt idx="359">
                  <c:v>80.7</c:v>
                </c:pt>
                <c:pt idx="360">
                  <c:v>79.599999999999994</c:v>
                </c:pt>
                <c:pt idx="361">
                  <c:v>79.2</c:v>
                </c:pt>
                <c:pt idx="362">
                  <c:v>78.7</c:v>
                </c:pt>
                <c:pt idx="363">
                  <c:v>77.400000000000006</c:v>
                </c:pt>
                <c:pt idx="364">
                  <c:v>77</c:v>
                </c:pt>
                <c:pt idx="365">
                  <c:v>76.5</c:v>
                </c:pt>
                <c:pt idx="366">
                  <c:v>74.900000000000006</c:v>
                </c:pt>
                <c:pt idx="367">
                  <c:v>75</c:v>
                </c:pt>
                <c:pt idx="368">
                  <c:v>73.400000000000006</c:v>
                </c:pt>
                <c:pt idx="369">
                  <c:v>73.599999999999994</c:v>
                </c:pt>
                <c:pt idx="370">
                  <c:v>71.900000000000006</c:v>
                </c:pt>
                <c:pt idx="371">
                  <c:v>70.7</c:v>
                </c:pt>
                <c:pt idx="372">
                  <c:v>71</c:v>
                </c:pt>
                <c:pt idx="373">
                  <c:v>69.8</c:v>
                </c:pt>
                <c:pt idx="374">
                  <c:v>68.3</c:v>
                </c:pt>
                <c:pt idx="375">
                  <c:v>68.8</c:v>
                </c:pt>
                <c:pt idx="376">
                  <c:v>66.7</c:v>
                </c:pt>
                <c:pt idx="377">
                  <c:v>67.2</c:v>
                </c:pt>
                <c:pt idx="378">
                  <c:v>65.400000000000006</c:v>
                </c:pt>
                <c:pt idx="379">
                  <c:v>64.5</c:v>
                </c:pt>
                <c:pt idx="380">
                  <c:v>64.7</c:v>
                </c:pt>
                <c:pt idx="381">
                  <c:v>62.5</c:v>
                </c:pt>
                <c:pt idx="382">
                  <c:v>62.7</c:v>
                </c:pt>
                <c:pt idx="383">
                  <c:v>61.9</c:v>
                </c:pt>
                <c:pt idx="384">
                  <c:v>60.8</c:v>
                </c:pt>
                <c:pt idx="385">
                  <c:v>60.1</c:v>
                </c:pt>
                <c:pt idx="386">
                  <c:v>59.6</c:v>
                </c:pt>
                <c:pt idx="387">
                  <c:v>57.9</c:v>
                </c:pt>
                <c:pt idx="388">
                  <c:v>57.2</c:v>
                </c:pt>
                <c:pt idx="389">
                  <c:v>57</c:v>
                </c:pt>
                <c:pt idx="390">
                  <c:v>55.7</c:v>
                </c:pt>
                <c:pt idx="391">
                  <c:v>55</c:v>
                </c:pt>
                <c:pt idx="392">
                  <c:v>53.9</c:v>
                </c:pt>
                <c:pt idx="393">
                  <c:v>53.4</c:v>
                </c:pt>
                <c:pt idx="394">
                  <c:v>53</c:v>
                </c:pt>
                <c:pt idx="395">
                  <c:v>51.4</c:v>
                </c:pt>
                <c:pt idx="396">
                  <c:v>51.2</c:v>
                </c:pt>
                <c:pt idx="397">
                  <c:v>50.3</c:v>
                </c:pt>
                <c:pt idx="398">
                  <c:v>49.4</c:v>
                </c:pt>
                <c:pt idx="399">
                  <c:v>48.4</c:v>
                </c:pt>
                <c:pt idx="400">
                  <c:v>47.7</c:v>
                </c:pt>
                <c:pt idx="401">
                  <c:v>47</c:v>
                </c:pt>
                <c:pt idx="402">
                  <c:v>45.9</c:v>
                </c:pt>
                <c:pt idx="403">
                  <c:v>45.3</c:v>
                </c:pt>
                <c:pt idx="404">
                  <c:v>44.3</c:v>
                </c:pt>
                <c:pt idx="405">
                  <c:v>43.3</c:v>
                </c:pt>
                <c:pt idx="406">
                  <c:v>42.6</c:v>
                </c:pt>
                <c:pt idx="407">
                  <c:v>41.9</c:v>
                </c:pt>
                <c:pt idx="408">
                  <c:v>40.799999999999997</c:v>
                </c:pt>
                <c:pt idx="409">
                  <c:v>40.1</c:v>
                </c:pt>
                <c:pt idx="410">
                  <c:v>39.5</c:v>
                </c:pt>
                <c:pt idx="411">
                  <c:v>38.1</c:v>
                </c:pt>
                <c:pt idx="412">
                  <c:v>37.700000000000003</c:v>
                </c:pt>
                <c:pt idx="413">
                  <c:v>36.799999999999997</c:v>
                </c:pt>
                <c:pt idx="414">
                  <c:v>36.1</c:v>
                </c:pt>
                <c:pt idx="415">
                  <c:v>35</c:v>
                </c:pt>
                <c:pt idx="416">
                  <c:v>34.4</c:v>
                </c:pt>
                <c:pt idx="417">
                  <c:v>33.299999999999997</c:v>
                </c:pt>
                <c:pt idx="418">
                  <c:v>32.4</c:v>
                </c:pt>
                <c:pt idx="419">
                  <c:v>31.1</c:v>
                </c:pt>
                <c:pt idx="420">
                  <c:v>30.4</c:v>
                </c:pt>
                <c:pt idx="421">
                  <c:v>29.5</c:v>
                </c:pt>
                <c:pt idx="422">
                  <c:v>29</c:v>
                </c:pt>
                <c:pt idx="423">
                  <c:v>28</c:v>
                </c:pt>
                <c:pt idx="424">
                  <c:v>26.8</c:v>
                </c:pt>
                <c:pt idx="425">
                  <c:v>26.2</c:v>
                </c:pt>
                <c:pt idx="426">
                  <c:v>25.5</c:v>
                </c:pt>
                <c:pt idx="427">
                  <c:v>24</c:v>
                </c:pt>
                <c:pt idx="428">
                  <c:v>23.5</c:v>
                </c:pt>
                <c:pt idx="429">
                  <c:v>22.4</c:v>
                </c:pt>
                <c:pt idx="430">
                  <c:v>21.3</c:v>
                </c:pt>
                <c:pt idx="431">
                  <c:v>21.1</c:v>
                </c:pt>
                <c:pt idx="432">
                  <c:v>19.100000000000001</c:v>
                </c:pt>
                <c:pt idx="433">
                  <c:v>18.899999999999999</c:v>
                </c:pt>
                <c:pt idx="434">
                  <c:v>17.5</c:v>
                </c:pt>
                <c:pt idx="435">
                  <c:v>16.899999999999999</c:v>
                </c:pt>
                <c:pt idx="436">
                  <c:v>16</c:v>
                </c:pt>
                <c:pt idx="437">
                  <c:v>14.9</c:v>
                </c:pt>
                <c:pt idx="438">
                  <c:v>14</c:v>
                </c:pt>
                <c:pt idx="439">
                  <c:v>13.3</c:v>
                </c:pt>
                <c:pt idx="440">
                  <c:v>11.5</c:v>
                </c:pt>
                <c:pt idx="441">
                  <c:v>10.4</c:v>
                </c:pt>
                <c:pt idx="442">
                  <c:v>9.3000000000000007</c:v>
                </c:pt>
                <c:pt idx="443">
                  <c:v>8</c:v>
                </c:pt>
                <c:pt idx="444">
                  <c:v>6.9</c:v>
                </c:pt>
                <c:pt idx="445">
                  <c:v>6.4</c:v>
                </c:pt>
                <c:pt idx="446">
                  <c:v>4.7</c:v>
                </c:pt>
                <c:pt idx="447">
                  <c:v>3.6</c:v>
                </c:pt>
                <c:pt idx="448">
                  <c:v>3.5</c:v>
                </c:pt>
                <c:pt idx="449">
                  <c:v>2.4</c:v>
                </c:pt>
                <c:pt idx="450">
                  <c:v>1.1000000000000001</c:v>
                </c:pt>
                <c:pt idx="451">
                  <c:v>0.5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67-2B46-9C0F-79F5127BD237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1.8778E-2</c:v>
                </c:pt>
                <c:pt idx="1">
                  <c:v>2.0874E-2</c:v>
                </c:pt>
                <c:pt idx="2">
                  <c:v>1.0096000000000001E-2</c:v>
                </c:pt>
                <c:pt idx="3">
                  <c:v>4.1855999999999997E-2</c:v>
                </c:pt>
                <c:pt idx="4">
                  <c:v>5.6675000000000003E-2</c:v>
                </c:pt>
                <c:pt idx="5">
                  <c:v>4.8089E-2</c:v>
                </c:pt>
                <c:pt idx="6">
                  <c:v>8.4445999999999993E-2</c:v>
                </c:pt>
                <c:pt idx="7">
                  <c:v>1.297E-3</c:v>
                </c:pt>
                <c:pt idx="8">
                  <c:v>1.7977E-2</c:v>
                </c:pt>
                <c:pt idx="9">
                  <c:v>0.13550100000000001</c:v>
                </c:pt>
                <c:pt idx="10">
                  <c:v>5.9419E-2</c:v>
                </c:pt>
                <c:pt idx="11">
                  <c:v>1.1167E-2</c:v>
                </c:pt>
                <c:pt idx="12">
                  <c:v>9.8346000000000003E-2</c:v>
                </c:pt>
                <c:pt idx="13">
                  <c:v>4.5739999999999999E-3</c:v>
                </c:pt>
                <c:pt idx="14">
                  <c:v>0.69482999999999995</c:v>
                </c:pt>
                <c:pt idx="15">
                  <c:v>0.93796999999999997</c:v>
                </c:pt>
                <c:pt idx="16">
                  <c:v>0.95366700000000004</c:v>
                </c:pt>
                <c:pt idx="17">
                  <c:v>0.96099699999999999</c:v>
                </c:pt>
                <c:pt idx="18">
                  <c:v>0.97419800000000001</c:v>
                </c:pt>
                <c:pt idx="19">
                  <c:v>0.96610300000000005</c:v>
                </c:pt>
                <c:pt idx="20">
                  <c:v>0.959395</c:v>
                </c:pt>
                <c:pt idx="21">
                  <c:v>0.97006999999999999</c:v>
                </c:pt>
                <c:pt idx="22">
                  <c:v>0.97551100000000002</c:v>
                </c:pt>
                <c:pt idx="23">
                  <c:v>0.97750899999999996</c:v>
                </c:pt>
                <c:pt idx="24">
                  <c:v>0.97400799999999998</c:v>
                </c:pt>
                <c:pt idx="25">
                  <c:v>0.97089099999999995</c:v>
                </c:pt>
                <c:pt idx="26">
                  <c:v>0.97406000000000004</c:v>
                </c:pt>
                <c:pt idx="27">
                  <c:v>0.96441699999999997</c:v>
                </c:pt>
                <c:pt idx="28">
                  <c:v>0.97495299999999996</c:v>
                </c:pt>
                <c:pt idx="29">
                  <c:v>0.972306</c:v>
                </c:pt>
                <c:pt idx="30">
                  <c:v>0.97999400000000003</c:v>
                </c:pt>
                <c:pt idx="31">
                  <c:v>0.97967499999999996</c:v>
                </c:pt>
                <c:pt idx="32">
                  <c:v>0.98142799999999997</c:v>
                </c:pt>
                <c:pt idx="33">
                  <c:v>0.98551200000000005</c:v>
                </c:pt>
                <c:pt idx="34">
                  <c:v>0.98373200000000005</c:v>
                </c:pt>
                <c:pt idx="35">
                  <c:v>0.99352300000000004</c:v>
                </c:pt>
                <c:pt idx="36">
                  <c:v>0.988896</c:v>
                </c:pt>
                <c:pt idx="37">
                  <c:v>0.98549100000000001</c:v>
                </c:pt>
                <c:pt idx="38">
                  <c:v>0.98617200000000005</c:v>
                </c:pt>
                <c:pt idx="39">
                  <c:v>0.98197900000000005</c:v>
                </c:pt>
                <c:pt idx="40">
                  <c:v>0.98452200000000001</c:v>
                </c:pt>
                <c:pt idx="41">
                  <c:v>0.98901600000000001</c:v>
                </c:pt>
                <c:pt idx="42">
                  <c:v>0.98450099999999996</c:v>
                </c:pt>
                <c:pt idx="43">
                  <c:v>0.98690100000000003</c:v>
                </c:pt>
                <c:pt idx="44">
                  <c:v>0.98753400000000002</c:v>
                </c:pt>
                <c:pt idx="45">
                  <c:v>0.989201</c:v>
                </c:pt>
                <c:pt idx="46">
                  <c:v>0.98744500000000002</c:v>
                </c:pt>
                <c:pt idx="47">
                  <c:v>0.98769200000000001</c:v>
                </c:pt>
                <c:pt idx="48">
                  <c:v>0.99143999999999999</c:v>
                </c:pt>
                <c:pt idx="49">
                  <c:v>0.99398799999999998</c:v>
                </c:pt>
                <c:pt idx="50">
                  <c:v>0.98835099999999998</c:v>
                </c:pt>
                <c:pt idx="51">
                  <c:v>0.990205</c:v>
                </c:pt>
                <c:pt idx="52">
                  <c:v>0.98870199999999997</c:v>
                </c:pt>
                <c:pt idx="53">
                  <c:v>0.99139100000000002</c:v>
                </c:pt>
                <c:pt idx="54">
                  <c:v>0.99192400000000003</c:v>
                </c:pt>
                <c:pt idx="55">
                  <c:v>0.99017900000000003</c:v>
                </c:pt>
                <c:pt idx="56">
                  <c:v>0.99051900000000004</c:v>
                </c:pt>
                <c:pt idx="57">
                  <c:v>0.989977</c:v>
                </c:pt>
                <c:pt idx="58">
                  <c:v>0.990174</c:v>
                </c:pt>
                <c:pt idx="59">
                  <c:v>0.98664399999999997</c:v>
                </c:pt>
                <c:pt idx="60">
                  <c:v>0.988178</c:v>
                </c:pt>
                <c:pt idx="61">
                  <c:v>0.98873800000000001</c:v>
                </c:pt>
                <c:pt idx="62">
                  <c:v>0.98946000000000001</c:v>
                </c:pt>
                <c:pt idx="63">
                  <c:v>0.99148599999999998</c:v>
                </c:pt>
                <c:pt idx="64">
                  <c:v>0.99068299999999998</c:v>
                </c:pt>
                <c:pt idx="65">
                  <c:v>0.99091499999999999</c:v>
                </c:pt>
                <c:pt idx="66">
                  <c:v>0.99390400000000001</c:v>
                </c:pt>
                <c:pt idx="67">
                  <c:v>0.98842099999999999</c:v>
                </c:pt>
                <c:pt idx="68">
                  <c:v>0.99259500000000001</c:v>
                </c:pt>
                <c:pt idx="69">
                  <c:v>0.98703399999999997</c:v>
                </c:pt>
                <c:pt idx="70">
                  <c:v>0.99191399999999996</c:v>
                </c:pt>
                <c:pt idx="71">
                  <c:v>0.98825600000000002</c:v>
                </c:pt>
                <c:pt idx="72">
                  <c:v>0.98686499999999999</c:v>
                </c:pt>
                <c:pt idx="73">
                  <c:v>0.98786499999999999</c:v>
                </c:pt>
                <c:pt idx="74">
                  <c:v>0.99469600000000002</c:v>
                </c:pt>
                <c:pt idx="75">
                  <c:v>0.98854900000000001</c:v>
                </c:pt>
                <c:pt idx="76">
                  <c:v>0.98784300000000003</c:v>
                </c:pt>
                <c:pt idx="77">
                  <c:v>0.98792199999999997</c:v>
                </c:pt>
                <c:pt idx="78">
                  <c:v>0.98341000000000001</c:v>
                </c:pt>
                <c:pt idx="79">
                  <c:v>0.99028700000000003</c:v>
                </c:pt>
                <c:pt idx="80">
                  <c:v>0.99111000000000005</c:v>
                </c:pt>
                <c:pt idx="81">
                  <c:v>0.98696700000000004</c:v>
                </c:pt>
                <c:pt idx="82">
                  <c:v>0.98936800000000003</c:v>
                </c:pt>
                <c:pt idx="83">
                  <c:v>0.98850099999999996</c:v>
                </c:pt>
                <c:pt idx="84">
                  <c:v>0.98871200000000004</c:v>
                </c:pt>
                <c:pt idx="85">
                  <c:v>0.98906499999999997</c:v>
                </c:pt>
                <c:pt idx="86">
                  <c:v>0.98974099999999998</c:v>
                </c:pt>
                <c:pt idx="87">
                  <c:v>0.98273900000000003</c:v>
                </c:pt>
                <c:pt idx="88">
                  <c:v>0.98448199999999997</c:v>
                </c:pt>
                <c:pt idx="89">
                  <c:v>0.982155</c:v>
                </c:pt>
                <c:pt idx="90">
                  <c:v>0.98510900000000001</c:v>
                </c:pt>
                <c:pt idx="91">
                  <c:v>0.98462099999999997</c:v>
                </c:pt>
                <c:pt idx="92">
                  <c:v>0.98582000000000003</c:v>
                </c:pt>
                <c:pt idx="93">
                  <c:v>0.98771500000000001</c:v>
                </c:pt>
                <c:pt idx="94">
                  <c:v>0.98486300000000004</c:v>
                </c:pt>
                <c:pt idx="95">
                  <c:v>0.99154500000000001</c:v>
                </c:pt>
                <c:pt idx="96">
                  <c:v>0.990004</c:v>
                </c:pt>
                <c:pt idx="97">
                  <c:v>0.98797199999999996</c:v>
                </c:pt>
                <c:pt idx="98">
                  <c:v>0.99218399999999995</c:v>
                </c:pt>
                <c:pt idx="99">
                  <c:v>0.98965000000000003</c:v>
                </c:pt>
                <c:pt idx="100">
                  <c:v>0.98389099999999996</c:v>
                </c:pt>
                <c:pt idx="101">
                  <c:v>0.98630600000000002</c:v>
                </c:pt>
                <c:pt idx="102">
                  <c:v>0.98817900000000003</c:v>
                </c:pt>
                <c:pt idx="103">
                  <c:v>0.99067400000000005</c:v>
                </c:pt>
                <c:pt idx="104">
                  <c:v>0.98502900000000004</c:v>
                </c:pt>
                <c:pt idx="105">
                  <c:v>0.98509999999999998</c:v>
                </c:pt>
                <c:pt idx="106">
                  <c:v>0.98627200000000004</c:v>
                </c:pt>
                <c:pt idx="107">
                  <c:v>0.98730499999999999</c:v>
                </c:pt>
                <c:pt idx="108">
                  <c:v>0.98188900000000001</c:v>
                </c:pt>
                <c:pt idx="109">
                  <c:v>0.98168</c:v>
                </c:pt>
                <c:pt idx="110">
                  <c:v>0.98300900000000002</c:v>
                </c:pt>
                <c:pt idx="111">
                  <c:v>0.98608300000000004</c:v>
                </c:pt>
                <c:pt idx="112">
                  <c:v>0.98586799999999997</c:v>
                </c:pt>
                <c:pt idx="113">
                  <c:v>0.97908300000000004</c:v>
                </c:pt>
                <c:pt idx="114">
                  <c:v>0.97471399999999997</c:v>
                </c:pt>
                <c:pt idx="115">
                  <c:v>0.98335700000000004</c:v>
                </c:pt>
                <c:pt idx="116">
                  <c:v>0.98496399999999995</c:v>
                </c:pt>
                <c:pt idx="117">
                  <c:v>0.98391099999999998</c:v>
                </c:pt>
                <c:pt idx="118">
                  <c:v>0.97850999999999999</c:v>
                </c:pt>
                <c:pt idx="119">
                  <c:v>0.97785900000000003</c:v>
                </c:pt>
                <c:pt idx="120">
                  <c:v>0.98099599999999998</c:v>
                </c:pt>
                <c:pt idx="121">
                  <c:v>0.98028999999999999</c:v>
                </c:pt>
                <c:pt idx="122">
                  <c:v>0.97534399999999999</c:v>
                </c:pt>
                <c:pt idx="123">
                  <c:v>0.97054600000000002</c:v>
                </c:pt>
                <c:pt idx="124">
                  <c:v>0.98048900000000005</c:v>
                </c:pt>
                <c:pt idx="125">
                  <c:v>0.97292900000000004</c:v>
                </c:pt>
                <c:pt idx="126">
                  <c:v>0.97231299999999998</c:v>
                </c:pt>
                <c:pt idx="127">
                  <c:v>0.974105</c:v>
                </c:pt>
                <c:pt idx="128">
                  <c:v>0.97474099999999997</c:v>
                </c:pt>
                <c:pt idx="129">
                  <c:v>0.97340400000000005</c:v>
                </c:pt>
                <c:pt idx="130">
                  <c:v>0.93807499999999999</c:v>
                </c:pt>
                <c:pt idx="131">
                  <c:v>0.88536000000000004</c:v>
                </c:pt>
                <c:pt idx="132">
                  <c:v>0.86633099999999996</c:v>
                </c:pt>
                <c:pt idx="133">
                  <c:v>0.82483700000000004</c:v>
                </c:pt>
                <c:pt idx="134">
                  <c:v>0.846696</c:v>
                </c:pt>
                <c:pt idx="135">
                  <c:v>0.85492299999999999</c:v>
                </c:pt>
                <c:pt idx="136">
                  <c:v>0.80323599999999995</c:v>
                </c:pt>
                <c:pt idx="137">
                  <c:v>0.838835</c:v>
                </c:pt>
                <c:pt idx="138">
                  <c:v>0.88998999999999995</c:v>
                </c:pt>
                <c:pt idx="139">
                  <c:v>0.84616100000000005</c:v>
                </c:pt>
                <c:pt idx="140">
                  <c:v>0.75405199999999994</c:v>
                </c:pt>
                <c:pt idx="141">
                  <c:v>0.80257400000000001</c:v>
                </c:pt>
                <c:pt idx="142">
                  <c:v>0.74501700000000004</c:v>
                </c:pt>
                <c:pt idx="143">
                  <c:v>0.83518400000000004</c:v>
                </c:pt>
                <c:pt idx="144">
                  <c:v>0.74788600000000005</c:v>
                </c:pt>
                <c:pt idx="145">
                  <c:v>0.78035500000000002</c:v>
                </c:pt>
                <c:pt idx="146">
                  <c:v>0.74828600000000001</c:v>
                </c:pt>
                <c:pt idx="147">
                  <c:v>0.81848399999999999</c:v>
                </c:pt>
                <c:pt idx="148">
                  <c:v>0.78771999999999998</c:v>
                </c:pt>
                <c:pt idx="149">
                  <c:v>0.66402099999999997</c:v>
                </c:pt>
                <c:pt idx="150">
                  <c:v>0.68142499999999995</c:v>
                </c:pt>
                <c:pt idx="151">
                  <c:v>0.68400099999999997</c:v>
                </c:pt>
                <c:pt idx="152">
                  <c:v>0.70110700000000004</c:v>
                </c:pt>
                <c:pt idx="153">
                  <c:v>0.68973499999999999</c:v>
                </c:pt>
                <c:pt idx="154">
                  <c:v>0.67729399999999995</c:v>
                </c:pt>
                <c:pt idx="155">
                  <c:v>0.67061000000000004</c:v>
                </c:pt>
                <c:pt idx="156">
                  <c:v>0.75608699999999995</c:v>
                </c:pt>
                <c:pt idx="157">
                  <c:v>0.61310600000000004</c:v>
                </c:pt>
                <c:pt idx="158">
                  <c:v>0.64849500000000004</c:v>
                </c:pt>
                <c:pt idx="159">
                  <c:v>0.585754</c:v>
                </c:pt>
                <c:pt idx="160">
                  <c:v>0.532667</c:v>
                </c:pt>
                <c:pt idx="161">
                  <c:v>0.63847600000000004</c:v>
                </c:pt>
                <c:pt idx="162">
                  <c:v>0.53968700000000003</c:v>
                </c:pt>
                <c:pt idx="163">
                  <c:v>0.67452400000000001</c:v>
                </c:pt>
                <c:pt idx="164">
                  <c:v>0.55792600000000003</c:v>
                </c:pt>
                <c:pt idx="165">
                  <c:v>0.50903900000000002</c:v>
                </c:pt>
                <c:pt idx="166">
                  <c:v>0.44708999999999999</c:v>
                </c:pt>
                <c:pt idx="167">
                  <c:v>0.44417400000000001</c:v>
                </c:pt>
                <c:pt idx="168">
                  <c:v>0.64452500000000001</c:v>
                </c:pt>
                <c:pt idx="169">
                  <c:v>0.50597999999999999</c:v>
                </c:pt>
                <c:pt idx="170">
                  <c:v>0.40312599999999998</c:v>
                </c:pt>
                <c:pt idx="171">
                  <c:v>0.42763099999999998</c:v>
                </c:pt>
                <c:pt idx="172">
                  <c:v>0.302707</c:v>
                </c:pt>
                <c:pt idx="173">
                  <c:v>0.306454</c:v>
                </c:pt>
                <c:pt idx="174">
                  <c:v>0.38139600000000001</c:v>
                </c:pt>
                <c:pt idx="175">
                  <c:v>0.50864600000000004</c:v>
                </c:pt>
                <c:pt idx="176">
                  <c:v>0.34238200000000002</c:v>
                </c:pt>
                <c:pt idx="177">
                  <c:v>0.48707</c:v>
                </c:pt>
                <c:pt idx="178">
                  <c:v>0.28780099999999997</c:v>
                </c:pt>
                <c:pt idx="179">
                  <c:v>0.38950000000000001</c:v>
                </c:pt>
                <c:pt idx="180">
                  <c:v>0.364562</c:v>
                </c:pt>
                <c:pt idx="181">
                  <c:v>0.29571199999999997</c:v>
                </c:pt>
                <c:pt idx="182">
                  <c:v>0.33407799999999999</c:v>
                </c:pt>
                <c:pt idx="183">
                  <c:v>0.44463200000000003</c:v>
                </c:pt>
                <c:pt idx="184">
                  <c:v>0.39157700000000001</c:v>
                </c:pt>
                <c:pt idx="185">
                  <c:v>0.18418799999999999</c:v>
                </c:pt>
                <c:pt idx="186">
                  <c:v>0.41349799999999998</c:v>
                </c:pt>
                <c:pt idx="187">
                  <c:v>0.16247800000000001</c:v>
                </c:pt>
                <c:pt idx="188">
                  <c:v>0.37748500000000001</c:v>
                </c:pt>
                <c:pt idx="189">
                  <c:v>0.22927700000000001</c:v>
                </c:pt>
                <c:pt idx="190">
                  <c:v>0.27904000000000001</c:v>
                </c:pt>
                <c:pt idx="191">
                  <c:v>0.44731100000000001</c:v>
                </c:pt>
                <c:pt idx="192">
                  <c:v>0.129302</c:v>
                </c:pt>
                <c:pt idx="193">
                  <c:v>8.8406999999999999E-2</c:v>
                </c:pt>
                <c:pt idx="194">
                  <c:v>6.8765000000000007E-2</c:v>
                </c:pt>
                <c:pt idx="195">
                  <c:v>0.32739800000000002</c:v>
                </c:pt>
                <c:pt idx="196">
                  <c:v>0.18411</c:v>
                </c:pt>
                <c:pt idx="197">
                  <c:v>0.31081799999999998</c:v>
                </c:pt>
                <c:pt idx="198">
                  <c:v>0.22838900000000001</c:v>
                </c:pt>
                <c:pt idx="199">
                  <c:v>0.19214500000000001</c:v>
                </c:pt>
                <c:pt idx="200">
                  <c:v>0.27878900000000001</c:v>
                </c:pt>
                <c:pt idx="201">
                  <c:v>7.8337000000000004E-2</c:v>
                </c:pt>
                <c:pt idx="202">
                  <c:v>0.22229099999999999</c:v>
                </c:pt>
                <c:pt idx="203">
                  <c:v>0.10494199999999999</c:v>
                </c:pt>
                <c:pt idx="204">
                  <c:v>0.240314</c:v>
                </c:pt>
                <c:pt idx="205">
                  <c:v>4.9230000000000003E-3</c:v>
                </c:pt>
                <c:pt idx="206">
                  <c:v>0.144339</c:v>
                </c:pt>
                <c:pt idx="207">
                  <c:v>0.137293</c:v>
                </c:pt>
                <c:pt idx="208">
                  <c:v>0.130722</c:v>
                </c:pt>
                <c:pt idx="209">
                  <c:v>0.18826799999999999</c:v>
                </c:pt>
                <c:pt idx="210">
                  <c:v>6.2919000000000003E-2</c:v>
                </c:pt>
                <c:pt idx="211">
                  <c:v>0.20760799999999999</c:v>
                </c:pt>
                <c:pt idx="212">
                  <c:v>9.9319000000000005E-2</c:v>
                </c:pt>
                <c:pt idx="213">
                  <c:v>0.22051200000000001</c:v>
                </c:pt>
                <c:pt idx="214">
                  <c:v>0.10317</c:v>
                </c:pt>
                <c:pt idx="215">
                  <c:v>4.8738999999999998E-2</c:v>
                </c:pt>
                <c:pt idx="216">
                  <c:v>0.12748599999999999</c:v>
                </c:pt>
                <c:pt idx="217">
                  <c:v>3.1356000000000002E-2</c:v>
                </c:pt>
                <c:pt idx="218">
                  <c:v>0.14547399999999999</c:v>
                </c:pt>
                <c:pt idx="219">
                  <c:v>0.16241900000000001</c:v>
                </c:pt>
                <c:pt idx="220">
                  <c:v>3.2946000000000003E-2</c:v>
                </c:pt>
                <c:pt idx="221">
                  <c:v>1.0174000000000001E-2</c:v>
                </c:pt>
                <c:pt idx="222">
                  <c:v>1.1861E-2</c:v>
                </c:pt>
                <c:pt idx="223">
                  <c:v>7.2076000000000001E-2</c:v>
                </c:pt>
                <c:pt idx="224">
                  <c:v>0.14316499999999999</c:v>
                </c:pt>
                <c:pt idx="225">
                  <c:v>6.2867000000000006E-2</c:v>
                </c:pt>
                <c:pt idx="226">
                  <c:v>0.163634</c:v>
                </c:pt>
                <c:pt idx="227">
                  <c:v>0.121296</c:v>
                </c:pt>
                <c:pt idx="228">
                  <c:v>4.0882000000000002E-2</c:v>
                </c:pt>
                <c:pt idx="229">
                  <c:v>1.2024E-2</c:v>
                </c:pt>
                <c:pt idx="230">
                  <c:v>1.6837000000000001E-2</c:v>
                </c:pt>
                <c:pt idx="231">
                  <c:v>9.4245999999999996E-2</c:v>
                </c:pt>
                <c:pt idx="232">
                  <c:v>3.0620999999999999E-2</c:v>
                </c:pt>
                <c:pt idx="233">
                  <c:v>2.5943000000000001E-2</c:v>
                </c:pt>
                <c:pt idx="234">
                  <c:v>0.100409</c:v>
                </c:pt>
                <c:pt idx="235">
                  <c:v>2.1926999999999999E-2</c:v>
                </c:pt>
                <c:pt idx="236">
                  <c:v>5.8283000000000001E-2</c:v>
                </c:pt>
                <c:pt idx="237">
                  <c:v>0.124898</c:v>
                </c:pt>
                <c:pt idx="238">
                  <c:v>9.5773999999999998E-2</c:v>
                </c:pt>
                <c:pt idx="239">
                  <c:v>6.8321000000000007E-2</c:v>
                </c:pt>
                <c:pt idx="240">
                  <c:v>3.9538999999999998E-2</c:v>
                </c:pt>
                <c:pt idx="241">
                  <c:v>6.0193999999999998E-2</c:v>
                </c:pt>
                <c:pt idx="242">
                  <c:v>2.0723999999999999E-2</c:v>
                </c:pt>
                <c:pt idx="243">
                  <c:v>1.8027000000000001E-2</c:v>
                </c:pt>
                <c:pt idx="244">
                  <c:v>4.3657000000000001E-2</c:v>
                </c:pt>
                <c:pt idx="245">
                  <c:v>0.110642</c:v>
                </c:pt>
                <c:pt idx="246">
                  <c:v>0.147788</c:v>
                </c:pt>
                <c:pt idx="247">
                  <c:v>5.4070000000000003E-3</c:v>
                </c:pt>
                <c:pt idx="248">
                  <c:v>8.0871999999999999E-2</c:v>
                </c:pt>
                <c:pt idx="249">
                  <c:v>1.5013E-2</c:v>
                </c:pt>
                <c:pt idx="250">
                  <c:v>4.8167000000000001E-2</c:v>
                </c:pt>
                <c:pt idx="251">
                  <c:v>1.6774000000000001E-2</c:v>
                </c:pt>
                <c:pt idx="252">
                  <c:v>0.11890199999999999</c:v>
                </c:pt>
                <c:pt idx="253">
                  <c:v>0.116476</c:v>
                </c:pt>
                <c:pt idx="254">
                  <c:v>3.1720999999999999E-2</c:v>
                </c:pt>
                <c:pt idx="255">
                  <c:v>0.16150999999999999</c:v>
                </c:pt>
                <c:pt idx="256">
                  <c:v>0.15896099999999999</c:v>
                </c:pt>
                <c:pt idx="257">
                  <c:v>0.24333299999999999</c:v>
                </c:pt>
                <c:pt idx="258">
                  <c:v>0.16635</c:v>
                </c:pt>
                <c:pt idx="259">
                  <c:v>0.260098</c:v>
                </c:pt>
                <c:pt idx="260">
                  <c:v>0.168797</c:v>
                </c:pt>
                <c:pt idx="261">
                  <c:v>0.13505600000000001</c:v>
                </c:pt>
                <c:pt idx="262">
                  <c:v>9.0494000000000005E-2</c:v>
                </c:pt>
                <c:pt idx="263">
                  <c:v>0.37575799999999998</c:v>
                </c:pt>
                <c:pt idx="264">
                  <c:v>0.10743800000000001</c:v>
                </c:pt>
                <c:pt idx="265">
                  <c:v>0.348686</c:v>
                </c:pt>
                <c:pt idx="266">
                  <c:v>9.4797999999999993E-2</c:v>
                </c:pt>
                <c:pt idx="267">
                  <c:v>6.0965999999999999E-2</c:v>
                </c:pt>
                <c:pt idx="268">
                  <c:v>0.116729</c:v>
                </c:pt>
                <c:pt idx="269">
                  <c:v>0.17043</c:v>
                </c:pt>
                <c:pt idx="270">
                  <c:v>0.26754699999999998</c:v>
                </c:pt>
                <c:pt idx="271">
                  <c:v>0.21449099999999999</c:v>
                </c:pt>
                <c:pt idx="272">
                  <c:v>0.228797</c:v>
                </c:pt>
                <c:pt idx="273">
                  <c:v>0.4103</c:v>
                </c:pt>
                <c:pt idx="274">
                  <c:v>0.28128700000000001</c:v>
                </c:pt>
                <c:pt idx="275">
                  <c:v>0.22244800000000001</c:v>
                </c:pt>
                <c:pt idx="276">
                  <c:v>0.38407400000000003</c:v>
                </c:pt>
                <c:pt idx="277">
                  <c:v>0.29213299999999998</c:v>
                </c:pt>
                <c:pt idx="278">
                  <c:v>0.48336800000000002</c:v>
                </c:pt>
                <c:pt idx="279">
                  <c:v>0.55657999999999996</c:v>
                </c:pt>
                <c:pt idx="280">
                  <c:v>0.53005800000000003</c:v>
                </c:pt>
                <c:pt idx="281">
                  <c:v>0.25781900000000002</c:v>
                </c:pt>
                <c:pt idx="282">
                  <c:v>0.459198</c:v>
                </c:pt>
                <c:pt idx="283">
                  <c:v>0.56938200000000005</c:v>
                </c:pt>
                <c:pt idx="284">
                  <c:v>0.50715500000000002</c:v>
                </c:pt>
                <c:pt idx="285">
                  <c:v>0.49055599999999999</c:v>
                </c:pt>
                <c:pt idx="286">
                  <c:v>0.61945799999999995</c:v>
                </c:pt>
                <c:pt idx="287">
                  <c:v>0.50895599999999996</c:v>
                </c:pt>
                <c:pt idx="288">
                  <c:v>0.48340100000000003</c:v>
                </c:pt>
                <c:pt idx="289">
                  <c:v>0.61118399999999995</c:v>
                </c:pt>
                <c:pt idx="290">
                  <c:v>0.69886199999999998</c:v>
                </c:pt>
                <c:pt idx="291">
                  <c:v>0.68526100000000001</c:v>
                </c:pt>
                <c:pt idx="292">
                  <c:v>0.46297700000000003</c:v>
                </c:pt>
                <c:pt idx="293">
                  <c:v>0.62962300000000004</c:v>
                </c:pt>
                <c:pt idx="294">
                  <c:v>0.70755199999999996</c:v>
                </c:pt>
                <c:pt idx="295">
                  <c:v>0.69431100000000001</c:v>
                </c:pt>
                <c:pt idx="296">
                  <c:v>0.55715999999999999</c:v>
                </c:pt>
                <c:pt idx="297">
                  <c:v>0.63845600000000002</c:v>
                </c:pt>
                <c:pt idx="298">
                  <c:v>0.61344900000000002</c:v>
                </c:pt>
                <c:pt idx="299">
                  <c:v>0.68586800000000003</c:v>
                </c:pt>
                <c:pt idx="300">
                  <c:v>0.65564900000000004</c:v>
                </c:pt>
                <c:pt idx="301">
                  <c:v>0.77483900000000006</c:v>
                </c:pt>
                <c:pt idx="302">
                  <c:v>0.68158700000000005</c:v>
                </c:pt>
                <c:pt idx="303">
                  <c:v>0.67384699999999997</c:v>
                </c:pt>
                <c:pt idx="304">
                  <c:v>0.76107499999999995</c:v>
                </c:pt>
                <c:pt idx="305">
                  <c:v>0.68541200000000002</c:v>
                </c:pt>
                <c:pt idx="306">
                  <c:v>0.69898899999999997</c:v>
                </c:pt>
                <c:pt idx="307">
                  <c:v>0.70355199999999996</c:v>
                </c:pt>
                <c:pt idx="308">
                  <c:v>0.71143999999999996</c:v>
                </c:pt>
                <c:pt idx="309">
                  <c:v>0.81684199999999996</c:v>
                </c:pt>
                <c:pt idx="310">
                  <c:v>0.76800599999999997</c:v>
                </c:pt>
                <c:pt idx="311">
                  <c:v>0.83763299999999996</c:v>
                </c:pt>
                <c:pt idx="312">
                  <c:v>0.78255200000000003</c:v>
                </c:pt>
                <c:pt idx="313">
                  <c:v>0.78204300000000004</c:v>
                </c:pt>
                <c:pt idx="314">
                  <c:v>0.81743200000000005</c:v>
                </c:pt>
                <c:pt idx="315">
                  <c:v>0.80076599999999998</c:v>
                </c:pt>
                <c:pt idx="316">
                  <c:v>0.87273100000000003</c:v>
                </c:pt>
                <c:pt idx="317">
                  <c:v>0.81873499999999999</c:v>
                </c:pt>
                <c:pt idx="318">
                  <c:v>0.80953299999999995</c:v>
                </c:pt>
                <c:pt idx="319">
                  <c:v>0.84598099999999998</c:v>
                </c:pt>
                <c:pt idx="320">
                  <c:v>0.84220700000000004</c:v>
                </c:pt>
                <c:pt idx="321">
                  <c:v>0.94101000000000001</c:v>
                </c:pt>
                <c:pt idx="322">
                  <c:v>0.97000699999999995</c:v>
                </c:pt>
                <c:pt idx="323">
                  <c:v>0.97432700000000005</c:v>
                </c:pt>
                <c:pt idx="324">
                  <c:v>0.97092699999999998</c:v>
                </c:pt>
                <c:pt idx="325">
                  <c:v>0.98097699999999999</c:v>
                </c:pt>
                <c:pt idx="326">
                  <c:v>0.97264300000000004</c:v>
                </c:pt>
                <c:pt idx="327">
                  <c:v>0.97452499999999997</c:v>
                </c:pt>
                <c:pt idx="328">
                  <c:v>0.97856900000000002</c:v>
                </c:pt>
                <c:pt idx="329">
                  <c:v>0.98506700000000003</c:v>
                </c:pt>
                <c:pt idx="330">
                  <c:v>0.97625099999999998</c:v>
                </c:pt>
                <c:pt idx="331">
                  <c:v>0.98655899999999996</c:v>
                </c:pt>
                <c:pt idx="332">
                  <c:v>0.991201</c:v>
                </c:pt>
                <c:pt idx="333">
                  <c:v>0.98520399999999997</c:v>
                </c:pt>
                <c:pt idx="334">
                  <c:v>0.98148400000000002</c:v>
                </c:pt>
                <c:pt idx="335">
                  <c:v>0.98338400000000004</c:v>
                </c:pt>
                <c:pt idx="336">
                  <c:v>0.98717600000000005</c:v>
                </c:pt>
                <c:pt idx="337">
                  <c:v>0.98175800000000002</c:v>
                </c:pt>
                <c:pt idx="338">
                  <c:v>0.97967800000000005</c:v>
                </c:pt>
                <c:pt idx="339">
                  <c:v>0.98396700000000004</c:v>
                </c:pt>
                <c:pt idx="340">
                  <c:v>0.98820799999999998</c:v>
                </c:pt>
                <c:pt idx="341">
                  <c:v>0.98485</c:v>
                </c:pt>
                <c:pt idx="342">
                  <c:v>0.98745300000000003</c:v>
                </c:pt>
                <c:pt idx="343">
                  <c:v>0.98612100000000003</c:v>
                </c:pt>
                <c:pt idx="344">
                  <c:v>0.98843199999999998</c:v>
                </c:pt>
                <c:pt idx="345">
                  <c:v>0.98536500000000005</c:v>
                </c:pt>
                <c:pt idx="346">
                  <c:v>0.98790999999999995</c:v>
                </c:pt>
                <c:pt idx="347">
                  <c:v>0.98424599999999995</c:v>
                </c:pt>
                <c:pt idx="348">
                  <c:v>0.98583100000000001</c:v>
                </c:pt>
                <c:pt idx="349">
                  <c:v>0.98047600000000001</c:v>
                </c:pt>
                <c:pt idx="350">
                  <c:v>0.98539200000000005</c:v>
                </c:pt>
                <c:pt idx="351">
                  <c:v>0.98430899999999999</c:v>
                </c:pt>
                <c:pt idx="352">
                  <c:v>0.98095600000000005</c:v>
                </c:pt>
                <c:pt idx="353">
                  <c:v>0.98186200000000001</c:v>
                </c:pt>
                <c:pt idx="354">
                  <c:v>0.98440799999999995</c:v>
                </c:pt>
                <c:pt idx="355">
                  <c:v>0.98838999999999999</c:v>
                </c:pt>
                <c:pt idx="356">
                  <c:v>0.98585500000000004</c:v>
                </c:pt>
                <c:pt idx="357">
                  <c:v>0.98208200000000001</c:v>
                </c:pt>
                <c:pt idx="358">
                  <c:v>0.98400600000000005</c:v>
                </c:pt>
                <c:pt idx="359">
                  <c:v>0.982653</c:v>
                </c:pt>
                <c:pt idx="360">
                  <c:v>0.98218000000000005</c:v>
                </c:pt>
                <c:pt idx="361">
                  <c:v>0.98515600000000003</c:v>
                </c:pt>
                <c:pt idx="362">
                  <c:v>0.99015699999999995</c:v>
                </c:pt>
                <c:pt idx="363">
                  <c:v>0.98126199999999997</c:v>
                </c:pt>
                <c:pt idx="364">
                  <c:v>0.98544399999999999</c:v>
                </c:pt>
                <c:pt idx="365">
                  <c:v>0.98168900000000003</c:v>
                </c:pt>
                <c:pt idx="366">
                  <c:v>0.98312699999999997</c:v>
                </c:pt>
                <c:pt idx="367">
                  <c:v>0.98494199999999998</c:v>
                </c:pt>
                <c:pt idx="368">
                  <c:v>0.98783600000000005</c:v>
                </c:pt>
                <c:pt idx="369">
                  <c:v>0.98443199999999997</c:v>
                </c:pt>
                <c:pt idx="370">
                  <c:v>0.98130300000000004</c:v>
                </c:pt>
                <c:pt idx="371">
                  <c:v>0.98085100000000003</c:v>
                </c:pt>
                <c:pt idx="372">
                  <c:v>0.98601899999999998</c:v>
                </c:pt>
                <c:pt idx="373">
                  <c:v>0.98492500000000005</c:v>
                </c:pt>
                <c:pt idx="374">
                  <c:v>0.98621999999999999</c:v>
                </c:pt>
                <c:pt idx="375">
                  <c:v>0.98622900000000002</c:v>
                </c:pt>
                <c:pt idx="376">
                  <c:v>0.98702900000000005</c:v>
                </c:pt>
                <c:pt idx="377">
                  <c:v>0.98433700000000002</c:v>
                </c:pt>
                <c:pt idx="378">
                  <c:v>0.98877300000000001</c:v>
                </c:pt>
                <c:pt idx="379">
                  <c:v>0.98736999999999997</c:v>
                </c:pt>
                <c:pt idx="380">
                  <c:v>0.98822299999999996</c:v>
                </c:pt>
                <c:pt idx="381">
                  <c:v>0.99049399999999999</c:v>
                </c:pt>
                <c:pt idx="382">
                  <c:v>0.99085100000000004</c:v>
                </c:pt>
                <c:pt idx="383">
                  <c:v>0.99025700000000005</c:v>
                </c:pt>
                <c:pt idx="384">
                  <c:v>0.98640399999999995</c:v>
                </c:pt>
                <c:pt idx="385">
                  <c:v>0.98375999999999997</c:v>
                </c:pt>
                <c:pt idx="386">
                  <c:v>0.98783600000000005</c:v>
                </c:pt>
                <c:pt idx="387">
                  <c:v>0.985846</c:v>
                </c:pt>
                <c:pt idx="388">
                  <c:v>0.98951999999999996</c:v>
                </c:pt>
                <c:pt idx="389">
                  <c:v>0.99079799999999996</c:v>
                </c:pt>
                <c:pt idx="390">
                  <c:v>0.98944799999999999</c:v>
                </c:pt>
                <c:pt idx="391">
                  <c:v>0.99026099999999995</c:v>
                </c:pt>
                <c:pt idx="392">
                  <c:v>0.98694700000000002</c:v>
                </c:pt>
                <c:pt idx="393">
                  <c:v>0.98748000000000002</c:v>
                </c:pt>
                <c:pt idx="394">
                  <c:v>0.98999199999999998</c:v>
                </c:pt>
                <c:pt idx="395">
                  <c:v>0.98791600000000002</c:v>
                </c:pt>
                <c:pt idx="396">
                  <c:v>0.99009800000000003</c:v>
                </c:pt>
                <c:pt idx="397">
                  <c:v>0.99004499999999995</c:v>
                </c:pt>
                <c:pt idx="398">
                  <c:v>0.98986499999999999</c:v>
                </c:pt>
                <c:pt idx="399">
                  <c:v>0.98922500000000002</c:v>
                </c:pt>
                <c:pt idx="400">
                  <c:v>0.98832600000000004</c:v>
                </c:pt>
                <c:pt idx="401">
                  <c:v>0.98803399999999997</c:v>
                </c:pt>
                <c:pt idx="402">
                  <c:v>0.98811599999999999</c:v>
                </c:pt>
                <c:pt idx="403">
                  <c:v>0.99020600000000003</c:v>
                </c:pt>
                <c:pt idx="404">
                  <c:v>0.99081300000000005</c:v>
                </c:pt>
                <c:pt idx="405">
                  <c:v>0.99338000000000004</c:v>
                </c:pt>
                <c:pt idx="406">
                  <c:v>0.98895</c:v>
                </c:pt>
                <c:pt idx="407">
                  <c:v>0.98894099999999996</c:v>
                </c:pt>
                <c:pt idx="408">
                  <c:v>0.99445099999999997</c:v>
                </c:pt>
                <c:pt idx="409">
                  <c:v>0.98996300000000004</c:v>
                </c:pt>
                <c:pt idx="410">
                  <c:v>0.99128700000000003</c:v>
                </c:pt>
                <c:pt idx="411">
                  <c:v>0.98997900000000005</c:v>
                </c:pt>
                <c:pt idx="412">
                  <c:v>0.98824599999999996</c:v>
                </c:pt>
                <c:pt idx="413">
                  <c:v>0.99076500000000001</c:v>
                </c:pt>
                <c:pt idx="414">
                  <c:v>0.991753</c:v>
                </c:pt>
                <c:pt idx="415">
                  <c:v>0.99269499999999999</c:v>
                </c:pt>
                <c:pt idx="416">
                  <c:v>0.99295900000000004</c:v>
                </c:pt>
                <c:pt idx="417">
                  <c:v>0.98666799999999999</c:v>
                </c:pt>
                <c:pt idx="418">
                  <c:v>0.98653500000000005</c:v>
                </c:pt>
                <c:pt idx="419">
                  <c:v>0.98905399999999999</c:v>
                </c:pt>
                <c:pt idx="420">
                  <c:v>0.99001099999999997</c:v>
                </c:pt>
                <c:pt idx="421">
                  <c:v>0.98655099999999996</c:v>
                </c:pt>
                <c:pt idx="422">
                  <c:v>0.98727299999999996</c:v>
                </c:pt>
                <c:pt idx="423">
                  <c:v>0.98998200000000003</c:v>
                </c:pt>
                <c:pt idx="424">
                  <c:v>0.98640499999999998</c:v>
                </c:pt>
                <c:pt idx="425">
                  <c:v>0.98763199999999995</c:v>
                </c:pt>
                <c:pt idx="426">
                  <c:v>0.98785500000000004</c:v>
                </c:pt>
                <c:pt idx="427">
                  <c:v>0.98790299999999998</c:v>
                </c:pt>
                <c:pt idx="428">
                  <c:v>0.98618300000000003</c:v>
                </c:pt>
                <c:pt idx="429">
                  <c:v>0.98633700000000002</c:v>
                </c:pt>
                <c:pt idx="430">
                  <c:v>0.98975299999999999</c:v>
                </c:pt>
                <c:pt idx="431">
                  <c:v>0.984842</c:v>
                </c:pt>
                <c:pt idx="432">
                  <c:v>0.98613099999999998</c:v>
                </c:pt>
                <c:pt idx="433">
                  <c:v>0.98261299999999996</c:v>
                </c:pt>
                <c:pt idx="434">
                  <c:v>0.98189899999999997</c:v>
                </c:pt>
                <c:pt idx="435">
                  <c:v>0.98604999999999998</c:v>
                </c:pt>
                <c:pt idx="436">
                  <c:v>0.98253299999999999</c:v>
                </c:pt>
                <c:pt idx="437">
                  <c:v>0.98756900000000003</c:v>
                </c:pt>
                <c:pt idx="438">
                  <c:v>0.98574499999999998</c:v>
                </c:pt>
                <c:pt idx="439">
                  <c:v>0.98334900000000003</c:v>
                </c:pt>
                <c:pt idx="440">
                  <c:v>0.97672000000000003</c:v>
                </c:pt>
                <c:pt idx="441">
                  <c:v>0.97820700000000005</c:v>
                </c:pt>
                <c:pt idx="442">
                  <c:v>0.97147700000000003</c:v>
                </c:pt>
                <c:pt idx="443">
                  <c:v>0.98084199999999999</c:v>
                </c:pt>
                <c:pt idx="444">
                  <c:v>0.95740400000000003</c:v>
                </c:pt>
                <c:pt idx="445">
                  <c:v>0.94900600000000002</c:v>
                </c:pt>
                <c:pt idx="446">
                  <c:v>0.93818000000000001</c:v>
                </c:pt>
                <c:pt idx="447">
                  <c:v>0.93825800000000004</c:v>
                </c:pt>
                <c:pt idx="448">
                  <c:v>0.91424000000000005</c:v>
                </c:pt>
                <c:pt idx="449">
                  <c:v>0.88720100000000002</c:v>
                </c:pt>
                <c:pt idx="450">
                  <c:v>0.85497400000000001</c:v>
                </c:pt>
                <c:pt idx="451">
                  <c:v>0.15678300000000001</c:v>
                </c:pt>
                <c:pt idx="452">
                  <c:v>3.2690999999999998E-2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8.4740000000000006E-3</c:v>
                </c:pt>
                <c:pt idx="458">
                  <c:v>3.4629E-2</c:v>
                </c:pt>
                <c:pt idx="459">
                  <c:v>1.9949999999999999E-2</c:v>
                </c:pt>
                <c:pt idx="460">
                  <c:v>2.3907999999999999E-2</c:v>
                </c:pt>
                <c:pt idx="461">
                  <c:v>8.5019999999999998E-2</c:v>
                </c:pt>
                <c:pt idx="462">
                  <c:v>6.7246E-2</c:v>
                </c:pt>
                <c:pt idx="463">
                  <c:v>1.4166E-2</c:v>
                </c:pt>
                <c:pt idx="464">
                  <c:v>0.114022</c:v>
                </c:pt>
                <c:pt idx="465">
                  <c:v>6.7424999999999999E-2</c:v>
                </c:pt>
                <c:pt idx="466">
                  <c:v>3.3104000000000001E-2</c:v>
                </c:pt>
                <c:pt idx="467">
                  <c:v>5.9107E-2</c:v>
                </c:pt>
                <c:pt idx="468">
                  <c:v>3.7557E-2</c:v>
                </c:pt>
                <c:pt idx="469">
                  <c:v>0.21495500000000001</c:v>
                </c:pt>
                <c:pt idx="470">
                  <c:v>0.250724</c:v>
                </c:pt>
                <c:pt idx="471">
                  <c:v>7.7879999999999998E-3</c:v>
                </c:pt>
                <c:pt idx="472">
                  <c:v>3.9588999999999999E-2</c:v>
                </c:pt>
                <c:pt idx="473">
                  <c:v>1.6767000000000001E-2</c:v>
                </c:pt>
                <c:pt idx="474">
                  <c:v>5.5310000000000003E-3</c:v>
                </c:pt>
                <c:pt idx="475">
                  <c:v>2.2964999999999999E-2</c:v>
                </c:pt>
                <c:pt idx="476">
                  <c:v>8.2209999999999991E-3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0.7</c:v>
                </c:pt>
                <c:pt idx="16">
                  <c:v>1.3</c:v>
                </c:pt>
                <c:pt idx="17">
                  <c:v>3.6</c:v>
                </c:pt>
                <c:pt idx="18">
                  <c:v>4</c:v>
                </c:pt>
                <c:pt idx="19">
                  <c:v>3.8</c:v>
                </c:pt>
                <c:pt idx="20">
                  <c:v>4.2</c:v>
                </c:pt>
                <c:pt idx="21">
                  <c:v>4.9000000000000004</c:v>
                </c:pt>
                <c:pt idx="22">
                  <c:v>5.8</c:v>
                </c:pt>
                <c:pt idx="23">
                  <c:v>7.3</c:v>
                </c:pt>
                <c:pt idx="24">
                  <c:v>8</c:v>
                </c:pt>
                <c:pt idx="25">
                  <c:v>8.6</c:v>
                </c:pt>
                <c:pt idx="26">
                  <c:v>10.199999999999999</c:v>
                </c:pt>
                <c:pt idx="27">
                  <c:v>10.199999999999999</c:v>
                </c:pt>
                <c:pt idx="28">
                  <c:v>11.3</c:v>
                </c:pt>
                <c:pt idx="29">
                  <c:v>12.9</c:v>
                </c:pt>
                <c:pt idx="30">
                  <c:v>12.9</c:v>
                </c:pt>
                <c:pt idx="31">
                  <c:v>14.2</c:v>
                </c:pt>
                <c:pt idx="32">
                  <c:v>15.8</c:v>
                </c:pt>
                <c:pt idx="33">
                  <c:v>15.8</c:v>
                </c:pt>
                <c:pt idx="34">
                  <c:v>17.3</c:v>
                </c:pt>
                <c:pt idx="35">
                  <c:v>17.8</c:v>
                </c:pt>
                <c:pt idx="36">
                  <c:v>18.899999999999999</c:v>
                </c:pt>
                <c:pt idx="37">
                  <c:v>19.5</c:v>
                </c:pt>
                <c:pt idx="38">
                  <c:v>21.3</c:v>
                </c:pt>
                <c:pt idx="39">
                  <c:v>21.3</c:v>
                </c:pt>
                <c:pt idx="40">
                  <c:v>22.6</c:v>
                </c:pt>
                <c:pt idx="41">
                  <c:v>23.7</c:v>
                </c:pt>
                <c:pt idx="42">
                  <c:v>24.6</c:v>
                </c:pt>
                <c:pt idx="43">
                  <c:v>25.7</c:v>
                </c:pt>
                <c:pt idx="44">
                  <c:v>26.4</c:v>
                </c:pt>
                <c:pt idx="45">
                  <c:v>27.3</c:v>
                </c:pt>
                <c:pt idx="46">
                  <c:v>28.4</c:v>
                </c:pt>
                <c:pt idx="47">
                  <c:v>29.5</c:v>
                </c:pt>
                <c:pt idx="48">
                  <c:v>30.6</c:v>
                </c:pt>
                <c:pt idx="49">
                  <c:v>30.8</c:v>
                </c:pt>
                <c:pt idx="50">
                  <c:v>32.200000000000003</c:v>
                </c:pt>
                <c:pt idx="51">
                  <c:v>33</c:v>
                </c:pt>
                <c:pt idx="52">
                  <c:v>33.9</c:v>
                </c:pt>
                <c:pt idx="53">
                  <c:v>35.5</c:v>
                </c:pt>
                <c:pt idx="54">
                  <c:v>34.799999999999997</c:v>
                </c:pt>
                <c:pt idx="55">
                  <c:v>37.5</c:v>
                </c:pt>
                <c:pt idx="56">
                  <c:v>37.200000000000003</c:v>
                </c:pt>
                <c:pt idx="57">
                  <c:v>38.799999999999997</c:v>
                </c:pt>
                <c:pt idx="58">
                  <c:v>39.700000000000003</c:v>
                </c:pt>
                <c:pt idx="59">
                  <c:v>40.4</c:v>
                </c:pt>
                <c:pt idx="60">
                  <c:v>41.7</c:v>
                </c:pt>
                <c:pt idx="61">
                  <c:v>42.6</c:v>
                </c:pt>
                <c:pt idx="62">
                  <c:v>42.8</c:v>
                </c:pt>
                <c:pt idx="63">
                  <c:v>44.8</c:v>
                </c:pt>
                <c:pt idx="64">
                  <c:v>44.6</c:v>
                </c:pt>
                <c:pt idx="65">
                  <c:v>46.3</c:v>
                </c:pt>
                <c:pt idx="66">
                  <c:v>47.5</c:v>
                </c:pt>
                <c:pt idx="67">
                  <c:v>47.2</c:v>
                </c:pt>
                <c:pt idx="68">
                  <c:v>49.4</c:v>
                </c:pt>
                <c:pt idx="69">
                  <c:v>50.1</c:v>
                </c:pt>
                <c:pt idx="70">
                  <c:v>50.3</c:v>
                </c:pt>
                <c:pt idx="71">
                  <c:v>52.5</c:v>
                </c:pt>
                <c:pt idx="72">
                  <c:v>52.3</c:v>
                </c:pt>
                <c:pt idx="73">
                  <c:v>53.5</c:v>
                </c:pt>
                <c:pt idx="74">
                  <c:v>55</c:v>
                </c:pt>
                <c:pt idx="75">
                  <c:v>55.2</c:v>
                </c:pt>
                <c:pt idx="76">
                  <c:v>56.1</c:v>
                </c:pt>
                <c:pt idx="77">
                  <c:v>58.5</c:v>
                </c:pt>
                <c:pt idx="78">
                  <c:v>57.6</c:v>
                </c:pt>
                <c:pt idx="79">
                  <c:v>59.9</c:v>
                </c:pt>
                <c:pt idx="80">
                  <c:v>59.4</c:v>
                </c:pt>
                <c:pt idx="81">
                  <c:v>61.4</c:v>
                </c:pt>
                <c:pt idx="82">
                  <c:v>61.9</c:v>
                </c:pt>
                <c:pt idx="83">
                  <c:v>63</c:v>
                </c:pt>
                <c:pt idx="84">
                  <c:v>63.7</c:v>
                </c:pt>
                <c:pt idx="85">
                  <c:v>65</c:v>
                </c:pt>
                <c:pt idx="86">
                  <c:v>65.7</c:v>
                </c:pt>
                <c:pt idx="87">
                  <c:v>66.8</c:v>
                </c:pt>
                <c:pt idx="88">
                  <c:v>67.599999999999994</c:v>
                </c:pt>
                <c:pt idx="89">
                  <c:v>69.2</c:v>
                </c:pt>
                <c:pt idx="90">
                  <c:v>69.2</c:v>
                </c:pt>
                <c:pt idx="91">
                  <c:v>71</c:v>
                </c:pt>
                <c:pt idx="92">
                  <c:v>71</c:v>
                </c:pt>
                <c:pt idx="93">
                  <c:v>72.3</c:v>
                </c:pt>
                <c:pt idx="94">
                  <c:v>73.599999999999994</c:v>
                </c:pt>
                <c:pt idx="95">
                  <c:v>73.599999999999994</c:v>
                </c:pt>
                <c:pt idx="96">
                  <c:v>75</c:v>
                </c:pt>
                <c:pt idx="97">
                  <c:v>76.5</c:v>
                </c:pt>
                <c:pt idx="98">
                  <c:v>76.099999999999994</c:v>
                </c:pt>
                <c:pt idx="99">
                  <c:v>77.900000000000006</c:v>
                </c:pt>
                <c:pt idx="100">
                  <c:v>78.5</c:v>
                </c:pt>
                <c:pt idx="101">
                  <c:v>79.599999999999994</c:v>
                </c:pt>
                <c:pt idx="102">
                  <c:v>80.099999999999994</c:v>
                </c:pt>
                <c:pt idx="103">
                  <c:v>81</c:v>
                </c:pt>
                <c:pt idx="104">
                  <c:v>82</c:v>
                </c:pt>
                <c:pt idx="105">
                  <c:v>83.4</c:v>
                </c:pt>
                <c:pt idx="106">
                  <c:v>83.4</c:v>
                </c:pt>
                <c:pt idx="107">
                  <c:v>85.2</c:v>
                </c:pt>
                <c:pt idx="108">
                  <c:v>85.2</c:v>
                </c:pt>
                <c:pt idx="109">
                  <c:v>86.3</c:v>
                </c:pt>
                <c:pt idx="110">
                  <c:v>87.4</c:v>
                </c:pt>
                <c:pt idx="111">
                  <c:v>87.6</c:v>
                </c:pt>
                <c:pt idx="112">
                  <c:v>88.7</c:v>
                </c:pt>
                <c:pt idx="113">
                  <c:v>90.2</c:v>
                </c:pt>
                <c:pt idx="114">
                  <c:v>90.2</c:v>
                </c:pt>
                <c:pt idx="115">
                  <c:v>91.6</c:v>
                </c:pt>
                <c:pt idx="116">
                  <c:v>92.5</c:v>
                </c:pt>
                <c:pt idx="117">
                  <c:v>92.9</c:v>
                </c:pt>
                <c:pt idx="118">
                  <c:v>94.5</c:v>
                </c:pt>
                <c:pt idx="119">
                  <c:v>94.9</c:v>
                </c:pt>
                <c:pt idx="120">
                  <c:v>96</c:v>
                </c:pt>
                <c:pt idx="121">
                  <c:v>96.3</c:v>
                </c:pt>
                <c:pt idx="122">
                  <c:v>97.6</c:v>
                </c:pt>
                <c:pt idx="123">
                  <c:v>97.8</c:v>
                </c:pt>
                <c:pt idx="124">
                  <c:v>99.3</c:v>
                </c:pt>
                <c:pt idx="125">
                  <c:v>99.8</c:v>
                </c:pt>
                <c:pt idx="126">
                  <c:v>100.4</c:v>
                </c:pt>
                <c:pt idx="127">
                  <c:v>101.4</c:v>
                </c:pt>
                <c:pt idx="128">
                  <c:v>102.4</c:v>
                </c:pt>
                <c:pt idx="129">
                  <c:v>103.3</c:v>
                </c:pt>
                <c:pt idx="130">
                  <c:v>103.8</c:v>
                </c:pt>
                <c:pt idx="131">
                  <c:v>104.2</c:v>
                </c:pt>
                <c:pt idx="132">
                  <c:v>105.8</c:v>
                </c:pt>
                <c:pt idx="133">
                  <c:v>105.8</c:v>
                </c:pt>
                <c:pt idx="134">
                  <c:v>107.1</c:v>
                </c:pt>
                <c:pt idx="135">
                  <c:v>107.8</c:v>
                </c:pt>
                <c:pt idx="136">
                  <c:v>108.4</c:v>
                </c:pt>
                <c:pt idx="137">
                  <c:v>110</c:v>
                </c:pt>
                <c:pt idx="138">
                  <c:v>109.3</c:v>
                </c:pt>
                <c:pt idx="139">
                  <c:v>111.5</c:v>
                </c:pt>
                <c:pt idx="140">
                  <c:v>111.3</c:v>
                </c:pt>
                <c:pt idx="141">
                  <c:v>112.4</c:v>
                </c:pt>
                <c:pt idx="142">
                  <c:v>113.6</c:v>
                </c:pt>
                <c:pt idx="143">
                  <c:v>113.5</c:v>
                </c:pt>
                <c:pt idx="144">
                  <c:v>115.1</c:v>
                </c:pt>
                <c:pt idx="145">
                  <c:v>116</c:v>
                </c:pt>
                <c:pt idx="146">
                  <c:v>116</c:v>
                </c:pt>
                <c:pt idx="147">
                  <c:v>117.7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120.7</c:v>
                </c:pt>
                <c:pt idx="152">
                  <c:v>121.1</c:v>
                </c:pt>
                <c:pt idx="153">
                  <c:v>122.6</c:v>
                </c:pt>
                <c:pt idx="154">
                  <c:v>123.5</c:v>
                </c:pt>
                <c:pt idx="155">
                  <c:v>124</c:v>
                </c:pt>
                <c:pt idx="156">
                  <c:v>125.3</c:v>
                </c:pt>
                <c:pt idx="157">
                  <c:v>125.7</c:v>
                </c:pt>
                <c:pt idx="158">
                  <c:v>127.1</c:v>
                </c:pt>
                <c:pt idx="159">
                  <c:v>127.1</c:v>
                </c:pt>
                <c:pt idx="160">
                  <c:v>128.80000000000001</c:v>
                </c:pt>
                <c:pt idx="161">
                  <c:v>129.9</c:v>
                </c:pt>
                <c:pt idx="162">
                  <c:v>129.69999999999999</c:v>
                </c:pt>
                <c:pt idx="163">
                  <c:v>131.1</c:v>
                </c:pt>
                <c:pt idx="164">
                  <c:v>131.69999999999999</c:v>
                </c:pt>
                <c:pt idx="165">
                  <c:v>132.6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135.69999999999999</c:v>
                </c:pt>
                <c:pt idx="170">
                  <c:v>136.80000000000001</c:v>
                </c:pt>
                <c:pt idx="171">
                  <c:v>137.1</c:v>
                </c:pt>
                <c:pt idx="172">
                  <c:v>138.4</c:v>
                </c:pt>
                <c:pt idx="173">
                  <c:v>138.80000000000001</c:v>
                </c:pt>
                <c:pt idx="174">
                  <c:v>139.30000000000001</c:v>
                </c:pt>
                <c:pt idx="175">
                  <c:v>140.80000000000001</c:v>
                </c:pt>
                <c:pt idx="176">
                  <c:v>141</c:v>
                </c:pt>
                <c:pt idx="177">
                  <c:v>142.19999999999999</c:v>
                </c:pt>
                <c:pt idx="178">
                  <c:v>142.4</c:v>
                </c:pt>
                <c:pt idx="179">
                  <c:v>143.30000000000001</c:v>
                </c:pt>
                <c:pt idx="180">
                  <c:v>144.19999999999999</c:v>
                </c:pt>
                <c:pt idx="181">
                  <c:v>145.30000000000001</c:v>
                </c:pt>
                <c:pt idx="182">
                  <c:v>145.30000000000001</c:v>
                </c:pt>
                <c:pt idx="183">
                  <c:v>146.6</c:v>
                </c:pt>
                <c:pt idx="184">
                  <c:v>147.69999999999999</c:v>
                </c:pt>
                <c:pt idx="185">
                  <c:v>147.69999999999999</c:v>
                </c:pt>
                <c:pt idx="186">
                  <c:v>149.19999999999999</c:v>
                </c:pt>
                <c:pt idx="187">
                  <c:v>149.9</c:v>
                </c:pt>
                <c:pt idx="188">
                  <c:v>150.1</c:v>
                </c:pt>
                <c:pt idx="189">
                  <c:v>151.19999999999999</c:v>
                </c:pt>
                <c:pt idx="190">
                  <c:v>152.30000000000001</c:v>
                </c:pt>
                <c:pt idx="191">
                  <c:v>152.1</c:v>
                </c:pt>
                <c:pt idx="192">
                  <c:v>153.19999999999999</c:v>
                </c:pt>
                <c:pt idx="193">
                  <c:v>154.30000000000001</c:v>
                </c:pt>
                <c:pt idx="194">
                  <c:v>154.30000000000001</c:v>
                </c:pt>
                <c:pt idx="195">
                  <c:v>155.69999999999999</c:v>
                </c:pt>
                <c:pt idx="196">
                  <c:v>156.6</c:v>
                </c:pt>
                <c:pt idx="197">
                  <c:v>156.4</c:v>
                </c:pt>
                <c:pt idx="198">
                  <c:v>158.4</c:v>
                </c:pt>
                <c:pt idx="199">
                  <c:v>158.1</c:v>
                </c:pt>
                <c:pt idx="200">
                  <c:v>159.4</c:v>
                </c:pt>
                <c:pt idx="201">
                  <c:v>160.30000000000001</c:v>
                </c:pt>
                <c:pt idx="202">
                  <c:v>160.6</c:v>
                </c:pt>
                <c:pt idx="203">
                  <c:v>161.9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163.9</c:v>
                </c:pt>
                <c:pt idx="207">
                  <c:v>164.1</c:v>
                </c:pt>
                <c:pt idx="208">
                  <c:v>165</c:v>
                </c:pt>
                <c:pt idx="209">
                  <c:v>165.6</c:v>
                </c:pt>
                <c:pt idx="210">
                  <c:v>166.1</c:v>
                </c:pt>
                <c:pt idx="211">
                  <c:v>167.2</c:v>
                </c:pt>
                <c:pt idx="212">
                  <c:v>167.6</c:v>
                </c:pt>
                <c:pt idx="213">
                  <c:v>168.5</c:v>
                </c:pt>
                <c:pt idx="214">
                  <c:v>169.4</c:v>
                </c:pt>
                <c:pt idx="215">
                  <c:v>169.6</c:v>
                </c:pt>
                <c:pt idx="216">
                  <c:v>171.2</c:v>
                </c:pt>
                <c:pt idx="217">
                  <c:v>170.8</c:v>
                </c:pt>
                <c:pt idx="218">
                  <c:v>173.2</c:v>
                </c:pt>
                <c:pt idx="219">
                  <c:v>172.8</c:v>
                </c:pt>
                <c:pt idx="220">
                  <c:v>173.6</c:v>
                </c:pt>
                <c:pt idx="221">
                  <c:v>175.4</c:v>
                </c:pt>
                <c:pt idx="222">
                  <c:v>175.4</c:v>
                </c:pt>
                <c:pt idx="223">
                  <c:v>176.3</c:v>
                </c:pt>
                <c:pt idx="224">
                  <c:v>177.4</c:v>
                </c:pt>
                <c:pt idx="225">
                  <c:v>177.9</c:v>
                </c:pt>
                <c:pt idx="226">
                  <c:v>178.8</c:v>
                </c:pt>
                <c:pt idx="227">
                  <c:v>180.3</c:v>
                </c:pt>
                <c:pt idx="228">
                  <c:v>180.3</c:v>
                </c:pt>
                <c:pt idx="229">
                  <c:v>181.9</c:v>
                </c:pt>
                <c:pt idx="230">
                  <c:v>182.1</c:v>
                </c:pt>
                <c:pt idx="231">
                  <c:v>183.2</c:v>
                </c:pt>
                <c:pt idx="232">
                  <c:v>184.3</c:v>
                </c:pt>
                <c:pt idx="233">
                  <c:v>184.7</c:v>
                </c:pt>
                <c:pt idx="234">
                  <c:v>185.8</c:v>
                </c:pt>
                <c:pt idx="235">
                  <c:v>185.2</c:v>
                </c:pt>
                <c:pt idx="236">
                  <c:v>184.5</c:v>
                </c:pt>
                <c:pt idx="237">
                  <c:v>183.8</c:v>
                </c:pt>
                <c:pt idx="238">
                  <c:v>182.9</c:v>
                </c:pt>
                <c:pt idx="239">
                  <c:v>181.2</c:v>
                </c:pt>
                <c:pt idx="240">
                  <c:v>181.2</c:v>
                </c:pt>
                <c:pt idx="241">
                  <c:v>179.6</c:v>
                </c:pt>
                <c:pt idx="242">
                  <c:v>179.2</c:v>
                </c:pt>
                <c:pt idx="243">
                  <c:v>178.1</c:v>
                </c:pt>
                <c:pt idx="244">
                  <c:v>176.7</c:v>
                </c:pt>
                <c:pt idx="245">
                  <c:v>177</c:v>
                </c:pt>
                <c:pt idx="246">
                  <c:v>174.7</c:v>
                </c:pt>
                <c:pt idx="247">
                  <c:v>175.2</c:v>
                </c:pt>
                <c:pt idx="248">
                  <c:v>173.7</c:v>
                </c:pt>
                <c:pt idx="249">
                  <c:v>172.7</c:v>
                </c:pt>
                <c:pt idx="250">
                  <c:v>171.9</c:v>
                </c:pt>
                <c:pt idx="251">
                  <c:v>170.8</c:v>
                </c:pt>
                <c:pt idx="252">
                  <c:v>170.1</c:v>
                </c:pt>
                <c:pt idx="253">
                  <c:v>169.2</c:v>
                </c:pt>
                <c:pt idx="254">
                  <c:v>168.1</c:v>
                </c:pt>
                <c:pt idx="255">
                  <c:v>167.6</c:v>
                </c:pt>
                <c:pt idx="256">
                  <c:v>166.5</c:v>
                </c:pt>
                <c:pt idx="257">
                  <c:v>165.2</c:v>
                </c:pt>
                <c:pt idx="258">
                  <c:v>164.5</c:v>
                </c:pt>
                <c:pt idx="259">
                  <c:v>164.1</c:v>
                </c:pt>
                <c:pt idx="260">
                  <c:v>162.80000000000001</c:v>
                </c:pt>
                <c:pt idx="261">
                  <c:v>161.9</c:v>
                </c:pt>
                <c:pt idx="262">
                  <c:v>161.5</c:v>
                </c:pt>
                <c:pt idx="263">
                  <c:v>159.9</c:v>
                </c:pt>
                <c:pt idx="264">
                  <c:v>159.5</c:v>
                </c:pt>
                <c:pt idx="265">
                  <c:v>158.6</c:v>
                </c:pt>
                <c:pt idx="266">
                  <c:v>157.5</c:v>
                </c:pt>
                <c:pt idx="267">
                  <c:v>157.19999999999999</c:v>
                </c:pt>
                <c:pt idx="268">
                  <c:v>156.1</c:v>
                </c:pt>
                <c:pt idx="269">
                  <c:v>155.5</c:v>
                </c:pt>
                <c:pt idx="270">
                  <c:v>153.69999999999999</c:v>
                </c:pt>
                <c:pt idx="271">
                  <c:v>154.1</c:v>
                </c:pt>
                <c:pt idx="272">
                  <c:v>152.6</c:v>
                </c:pt>
                <c:pt idx="273">
                  <c:v>151.5</c:v>
                </c:pt>
                <c:pt idx="274">
                  <c:v>151.5</c:v>
                </c:pt>
                <c:pt idx="275">
                  <c:v>149.5</c:v>
                </c:pt>
                <c:pt idx="276">
                  <c:v>149.69999999999999</c:v>
                </c:pt>
                <c:pt idx="277">
                  <c:v>148.19999999999999</c:v>
                </c:pt>
                <c:pt idx="278">
                  <c:v>147.30000000000001</c:v>
                </c:pt>
                <c:pt idx="279">
                  <c:v>147.19999999999999</c:v>
                </c:pt>
                <c:pt idx="280">
                  <c:v>145.5</c:v>
                </c:pt>
                <c:pt idx="281">
                  <c:v>145.19999999999999</c:v>
                </c:pt>
                <c:pt idx="282">
                  <c:v>143.9</c:v>
                </c:pt>
                <c:pt idx="283">
                  <c:v>143.9</c:v>
                </c:pt>
                <c:pt idx="284">
                  <c:v>141.30000000000001</c:v>
                </c:pt>
                <c:pt idx="285">
                  <c:v>141.69999999999999</c:v>
                </c:pt>
                <c:pt idx="286">
                  <c:v>140.19999999999999</c:v>
                </c:pt>
                <c:pt idx="287">
                  <c:v>139.9</c:v>
                </c:pt>
                <c:pt idx="288">
                  <c:v>138.19999999999999</c:v>
                </c:pt>
                <c:pt idx="289">
                  <c:v>137.9</c:v>
                </c:pt>
                <c:pt idx="290">
                  <c:v>137.1</c:v>
                </c:pt>
                <c:pt idx="291">
                  <c:v>136.4</c:v>
                </c:pt>
                <c:pt idx="292">
                  <c:v>135</c:v>
                </c:pt>
                <c:pt idx="293">
                  <c:v>134.4</c:v>
                </c:pt>
                <c:pt idx="294">
                  <c:v>133.5</c:v>
                </c:pt>
                <c:pt idx="295">
                  <c:v>132.4</c:v>
                </c:pt>
                <c:pt idx="296">
                  <c:v>132.19999999999999</c:v>
                </c:pt>
                <c:pt idx="297">
                  <c:v>130.4</c:v>
                </c:pt>
                <c:pt idx="298">
                  <c:v>130</c:v>
                </c:pt>
                <c:pt idx="299">
                  <c:v>129.30000000000001</c:v>
                </c:pt>
                <c:pt idx="300">
                  <c:v>128.6</c:v>
                </c:pt>
                <c:pt idx="301">
                  <c:v>127.5</c:v>
                </c:pt>
                <c:pt idx="302">
                  <c:v>126.4</c:v>
                </c:pt>
                <c:pt idx="303">
                  <c:v>126.4</c:v>
                </c:pt>
                <c:pt idx="304">
                  <c:v>124.9</c:v>
                </c:pt>
                <c:pt idx="305">
                  <c:v>124.6</c:v>
                </c:pt>
                <c:pt idx="306">
                  <c:v>123.3</c:v>
                </c:pt>
                <c:pt idx="307">
                  <c:v>122.6</c:v>
                </c:pt>
                <c:pt idx="308">
                  <c:v>122</c:v>
                </c:pt>
                <c:pt idx="309">
                  <c:v>121.3</c:v>
                </c:pt>
                <c:pt idx="310">
                  <c:v>119.7</c:v>
                </c:pt>
                <c:pt idx="311">
                  <c:v>119.8</c:v>
                </c:pt>
                <c:pt idx="312">
                  <c:v>118</c:v>
                </c:pt>
                <c:pt idx="313">
                  <c:v>117.8</c:v>
                </c:pt>
                <c:pt idx="314">
                  <c:v>116.7</c:v>
                </c:pt>
                <c:pt idx="315">
                  <c:v>115.5</c:v>
                </c:pt>
                <c:pt idx="316">
                  <c:v>114.9</c:v>
                </c:pt>
                <c:pt idx="317">
                  <c:v>114.7</c:v>
                </c:pt>
                <c:pt idx="318">
                  <c:v>113.3</c:v>
                </c:pt>
                <c:pt idx="319">
                  <c:v>112.6</c:v>
                </c:pt>
                <c:pt idx="320">
                  <c:v>111.8</c:v>
                </c:pt>
                <c:pt idx="321">
                  <c:v>111.1</c:v>
                </c:pt>
                <c:pt idx="322">
                  <c:v>110.4</c:v>
                </c:pt>
                <c:pt idx="323">
                  <c:v>109.1</c:v>
                </c:pt>
                <c:pt idx="324">
                  <c:v>108.9</c:v>
                </c:pt>
                <c:pt idx="325">
                  <c:v>107.3</c:v>
                </c:pt>
                <c:pt idx="326">
                  <c:v>107.3</c:v>
                </c:pt>
                <c:pt idx="327">
                  <c:v>106.2</c:v>
                </c:pt>
                <c:pt idx="328">
                  <c:v>105.3</c:v>
                </c:pt>
                <c:pt idx="329">
                  <c:v>104.5</c:v>
                </c:pt>
                <c:pt idx="330">
                  <c:v>103.6</c:v>
                </c:pt>
                <c:pt idx="331">
                  <c:v>102.9</c:v>
                </c:pt>
                <c:pt idx="332">
                  <c:v>102</c:v>
                </c:pt>
                <c:pt idx="333">
                  <c:v>101.3</c:v>
                </c:pt>
                <c:pt idx="334">
                  <c:v>100.7</c:v>
                </c:pt>
                <c:pt idx="335">
                  <c:v>99.4</c:v>
                </c:pt>
                <c:pt idx="336">
                  <c:v>98.7</c:v>
                </c:pt>
                <c:pt idx="337">
                  <c:v>98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94.3</c:v>
                </c:pt>
                <c:pt idx="342">
                  <c:v>94.2</c:v>
                </c:pt>
                <c:pt idx="343">
                  <c:v>93.2</c:v>
                </c:pt>
                <c:pt idx="344">
                  <c:v>92</c:v>
                </c:pt>
                <c:pt idx="345">
                  <c:v>91.6</c:v>
                </c:pt>
                <c:pt idx="346">
                  <c:v>90.5</c:v>
                </c:pt>
                <c:pt idx="347">
                  <c:v>90.2</c:v>
                </c:pt>
                <c:pt idx="348">
                  <c:v>88.9</c:v>
                </c:pt>
                <c:pt idx="349">
                  <c:v>88.1</c:v>
                </c:pt>
                <c:pt idx="350">
                  <c:v>87.8</c:v>
                </c:pt>
                <c:pt idx="351">
                  <c:v>86.7</c:v>
                </c:pt>
                <c:pt idx="352">
                  <c:v>86.1</c:v>
                </c:pt>
                <c:pt idx="353">
                  <c:v>85.2</c:v>
                </c:pt>
                <c:pt idx="354">
                  <c:v>84</c:v>
                </c:pt>
                <c:pt idx="355">
                  <c:v>84</c:v>
                </c:pt>
                <c:pt idx="356">
                  <c:v>83.2</c:v>
                </c:pt>
                <c:pt idx="357">
                  <c:v>82</c:v>
                </c:pt>
                <c:pt idx="358">
                  <c:v>81.8</c:v>
                </c:pt>
                <c:pt idx="359">
                  <c:v>80.7</c:v>
                </c:pt>
                <c:pt idx="360">
                  <c:v>79.599999999999994</c:v>
                </c:pt>
                <c:pt idx="361">
                  <c:v>79.2</c:v>
                </c:pt>
                <c:pt idx="362">
                  <c:v>78.7</c:v>
                </c:pt>
                <c:pt idx="363">
                  <c:v>77.400000000000006</c:v>
                </c:pt>
                <c:pt idx="364">
                  <c:v>77</c:v>
                </c:pt>
                <c:pt idx="365">
                  <c:v>76.5</c:v>
                </c:pt>
                <c:pt idx="366">
                  <c:v>74.900000000000006</c:v>
                </c:pt>
                <c:pt idx="367">
                  <c:v>75</c:v>
                </c:pt>
                <c:pt idx="368">
                  <c:v>73.400000000000006</c:v>
                </c:pt>
                <c:pt idx="369">
                  <c:v>73.599999999999994</c:v>
                </c:pt>
                <c:pt idx="370">
                  <c:v>71.900000000000006</c:v>
                </c:pt>
                <c:pt idx="371">
                  <c:v>70.7</c:v>
                </c:pt>
                <c:pt idx="372">
                  <c:v>71</c:v>
                </c:pt>
                <c:pt idx="373">
                  <c:v>69.8</c:v>
                </c:pt>
                <c:pt idx="374">
                  <c:v>68.3</c:v>
                </c:pt>
                <c:pt idx="375">
                  <c:v>68.8</c:v>
                </c:pt>
                <c:pt idx="376">
                  <c:v>66.7</c:v>
                </c:pt>
                <c:pt idx="377">
                  <c:v>67.2</c:v>
                </c:pt>
                <c:pt idx="378">
                  <c:v>65.400000000000006</c:v>
                </c:pt>
                <c:pt idx="379">
                  <c:v>64.5</c:v>
                </c:pt>
                <c:pt idx="380">
                  <c:v>64.7</c:v>
                </c:pt>
                <c:pt idx="381">
                  <c:v>62.5</c:v>
                </c:pt>
                <c:pt idx="382">
                  <c:v>62.7</c:v>
                </c:pt>
                <c:pt idx="383">
                  <c:v>61.9</c:v>
                </c:pt>
                <c:pt idx="384">
                  <c:v>60.8</c:v>
                </c:pt>
                <c:pt idx="385">
                  <c:v>60.1</c:v>
                </c:pt>
                <c:pt idx="386">
                  <c:v>59.6</c:v>
                </c:pt>
                <c:pt idx="387">
                  <c:v>57.9</c:v>
                </c:pt>
                <c:pt idx="388">
                  <c:v>57.2</c:v>
                </c:pt>
                <c:pt idx="389">
                  <c:v>57</c:v>
                </c:pt>
                <c:pt idx="390">
                  <c:v>55.7</c:v>
                </c:pt>
                <c:pt idx="391">
                  <c:v>55</c:v>
                </c:pt>
                <c:pt idx="392">
                  <c:v>53.9</c:v>
                </c:pt>
                <c:pt idx="393">
                  <c:v>53.4</c:v>
                </c:pt>
                <c:pt idx="394">
                  <c:v>53</c:v>
                </c:pt>
                <c:pt idx="395">
                  <c:v>51.4</c:v>
                </c:pt>
                <c:pt idx="396">
                  <c:v>51.2</c:v>
                </c:pt>
                <c:pt idx="397">
                  <c:v>50.3</c:v>
                </c:pt>
                <c:pt idx="398">
                  <c:v>49.4</c:v>
                </c:pt>
                <c:pt idx="399">
                  <c:v>48.4</c:v>
                </c:pt>
                <c:pt idx="400">
                  <c:v>47.7</c:v>
                </c:pt>
                <c:pt idx="401">
                  <c:v>47</c:v>
                </c:pt>
                <c:pt idx="402">
                  <c:v>45.9</c:v>
                </c:pt>
                <c:pt idx="403">
                  <c:v>45.3</c:v>
                </c:pt>
                <c:pt idx="404">
                  <c:v>44.3</c:v>
                </c:pt>
                <c:pt idx="405">
                  <c:v>43.3</c:v>
                </c:pt>
                <c:pt idx="406">
                  <c:v>42.6</c:v>
                </c:pt>
                <c:pt idx="407">
                  <c:v>41.9</c:v>
                </c:pt>
                <c:pt idx="408">
                  <c:v>40.799999999999997</c:v>
                </c:pt>
                <c:pt idx="409">
                  <c:v>40.1</c:v>
                </c:pt>
                <c:pt idx="410">
                  <c:v>39.5</c:v>
                </c:pt>
                <c:pt idx="411">
                  <c:v>38.1</c:v>
                </c:pt>
                <c:pt idx="412">
                  <c:v>37.700000000000003</c:v>
                </c:pt>
                <c:pt idx="413">
                  <c:v>36.799999999999997</c:v>
                </c:pt>
                <c:pt idx="414">
                  <c:v>36.1</c:v>
                </c:pt>
                <c:pt idx="415">
                  <c:v>35</c:v>
                </c:pt>
                <c:pt idx="416">
                  <c:v>34.4</c:v>
                </c:pt>
                <c:pt idx="417">
                  <c:v>33.299999999999997</c:v>
                </c:pt>
                <c:pt idx="418">
                  <c:v>32.4</c:v>
                </c:pt>
                <c:pt idx="419">
                  <c:v>31.1</c:v>
                </c:pt>
                <c:pt idx="420">
                  <c:v>30.4</c:v>
                </c:pt>
                <c:pt idx="421">
                  <c:v>29.5</c:v>
                </c:pt>
                <c:pt idx="422">
                  <c:v>29</c:v>
                </c:pt>
                <c:pt idx="423">
                  <c:v>28</c:v>
                </c:pt>
                <c:pt idx="424">
                  <c:v>26.8</c:v>
                </c:pt>
                <c:pt idx="425">
                  <c:v>26.2</c:v>
                </c:pt>
                <c:pt idx="426">
                  <c:v>25.5</c:v>
                </c:pt>
                <c:pt idx="427">
                  <c:v>24</c:v>
                </c:pt>
                <c:pt idx="428">
                  <c:v>23.5</c:v>
                </c:pt>
                <c:pt idx="429">
                  <c:v>22.4</c:v>
                </c:pt>
                <c:pt idx="430">
                  <c:v>21.3</c:v>
                </c:pt>
                <c:pt idx="431">
                  <c:v>21.1</c:v>
                </c:pt>
                <c:pt idx="432">
                  <c:v>19.100000000000001</c:v>
                </c:pt>
                <c:pt idx="433">
                  <c:v>18.899999999999999</c:v>
                </c:pt>
                <c:pt idx="434">
                  <c:v>17.5</c:v>
                </c:pt>
                <c:pt idx="435">
                  <c:v>16.899999999999999</c:v>
                </c:pt>
                <c:pt idx="436">
                  <c:v>16</c:v>
                </c:pt>
                <c:pt idx="437">
                  <c:v>14.9</c:v>
                </c:pt>
                <c:pt idx="438">
                  <c:v>14</c:v>
                </c:pt>
                <c:pt idx="439">
                  <c:v>13.3</c:v>
                </c:pt>
                <c:pt idx="440">
                  <c:v>11.5</c:v>
                </c:pt>
                <c:pt idx="441">
                  <c:v>10.4</c:v>
                </c:pt>
                <c:pt idx="442">
                  <c:v>9.3000000000000007</c:v>
                </c:pt>
                <c:pt idx="443">
                  <c:v>8</c:v>
                </c:pt>
                <c:pt idx="444">
                  <c:v>6.9</c:v>
                </c:pt>
                <c:pt idx="445">
                  <c:v>6.4</c:v>
                </c:pt>
                <c:pt idx="446">
                  <c:v>4.7</c:v>
                </c:pt>
                <c:pt idx="447">
                  <c:v>3.6</c:v>
                </c:pt>
                <c:pt idx="448">
                  <c:v>3.5</c:v>
                </c:pt>
                <c:pt idx="449">
                  <c:v>2.4</c:v>
                </c:pt>
                <c:pt idx="450">
                  <c:v>1.1000000000000001</c:v>
                </c:pt>
                <c:pt idx="451">
                  <c:v>0.5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67-2B46-9C0F-79F5127B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213200"/>
        <c:axId val="1"/>
      </c:scatterChart>
      <c:valAx>
        <c:axId val="141921320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92132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0.21048397098527316</c:v>
                </c:pt>
                <c:pt idx="16">
                  <c:v>0.23598718828643328</c:v>
                </c:pt>
                <c:pt idx="17">
                  <c:v>0.26032170758664996</c:v>
                </c:pt>
                <c:pt idx="18">
                  <c:v>0.27142386726670864</c:v>
                </c:pt>
                <c:pt idx="19">
                  <c:v>0.25344557929196904</c:v>
                </c:pt>
                <c:pt idx="20">
                  <c:v>0.25684765626854966</c:v>
                </c:pt>
                <c:pt idx="21">
                  <c:v>0.26331932145215797</c:v>
                </c:pt>
                <c:pt idx="22">
                  <c:v>0.27864425741189686</c:v>
                </c:pt>
                <c:pt idx="23">
                  <c:v>0.28125280524547708</c:v>
                </c:pt>
                <c:pt idx="24">
                  <c:v>0.28776052637626093</c:v>
                </c:pt>
                <c:pt idx="25">
                  <c:v>0.27388219525342739</c:v>
                </c:pt>
                <c:pt idx="26">
                  <c:v>0.25547335402229326</c:v>
                </c:pt>
                <c:pt idx="27">
                  <c:v>0.26061494880683067</c:v>
                </c:pt>
                <c:pt idx="28">
                  <c:v>0.27871954137863286</c:v>
                </c:pt>
                <c:pt idx="29">
                  <c:v>0.2923856941065261</c:v>
                </c:pt>
                <c:pt idx="30">
                  <c:v>0.31172818547800357</c:v>
                </c:pt>
                <c:pt idx="31">
                  <c:v>0.34665102669648029</c:v>
                </c:pt>
                <c:pt idx="32">
                  <c:v>0.3534106902891801</c:v>
                </c:pt>
                <c:pt idx="33">
                  <c:v>0.37723899927797239</c:v>
                </c:pt>
                <c:pt idx="34">
                  <c:v>0.37335142967332879</c:v>
                </c:pt>
                <c:pt idx="35">
                  <c:v>0.39003504099728936</c:v>
                </c:pt>
                <c:pt idx="36">
                  <c:v>0.37132257414041658</c:v>
                </c:pt>
                <c:pt idx="37">
                  <c:v>0.38889255649446253</c:v>
                </c:pt>
                <c:pt idx="38">
                  <c:v>0.34899454758485382</c:v>
                </c:pt>
                <c:pt idx="39">
                  <c:v>0.36582853921172531</c:v>
                </c:pt>
                <c:pt idx="40">
                  <c:v>0.37876855752364685</c:v>
                </c:pt>
                <c:pt idx="41">
                  <c:v>0.37728856662691634</c:v>
                </c:pt>
                <c:pt idx="42">
                  <c:v>0.3803832479214484</c:v>
                </c:pt>
                <c:pt idx="43">
                  <c:v>0.39006966571922375</c:v>
                </c:pt>
                <c:pt idx="44">
                  <c:v>0.39224507431902644</c:v>
                </c:pt>
                <c:pt idx="45">
                  <c:v>0.39845587384817055</c:v>
                </c:pt>
                <c:pt idx="46">
                  <c:v>0.41826970918761253</c:v>
                </c:pt>
                <c:pt idx="47">
                  <c:v>0.42249864088976696</c:v>
                </c:pt>
                <c:pt idx="48">
                  <c:v>0.42369720168736152</c:v>
                </c:pt>
                <c:pt idx="49">
                  <c:v>0.41850791009098864</c:v>
                </c:pt>
                <c:pt idx="50">
                  <c:v>0.43630850523320797</c:v>
                </c:pt>
                <c:pt idx="51">
                  <c:v>0.41092490591028774</c:v>
                </c:pt>
                <c:pt idx="52">
                  <c:v>0.42636792058400796</c:v>
                </c:pt>
                <c:pt idx="53">
                  <c:v>0.42765887984003526</c:v>
                </c:pt>
                <c:pt idx="54">
                  <c:v>0.42369675520846239</c:v>
                </c:pt>
                <c:pt idx="55">
                  <c:v>0.42202741595630638</c:v>
                </c:pt>
                <c:pt idx="56">
                  <c:v>0.42887848855707139</c:v>
                </c:pt>
                <c:pt idx="57">
                  <c:v>0.41799023961133042</c:v>
                </c:pt>
                <c:pt idx="58">
                  <c:v>0.44297085121827395</c:v>
                </c:pt>
                <c:pt idx="59">
                  <c:v>0.42269398987665235</c:v>
                </c:pt>
                <c:pt idx="60">
                  <c:v>0.41413712088312693</c:v>
                </c:pt>
                <c:pt idx="61">
                  <c:v>0.42607378318116285</c:v>
                </c:pt>
                <c:pt idx="62">
                  <c:v>0.44876298379362473</c:v>
                </c:pt>
                <c:pt idx="63">
                  <c:v>0.40350930072338964</c:v>
                </c:pt>
                <c:pt idx="64">
                  <c:v>0.41733079621235342</c:v>
                </c:pt>
                <c:pt idx="65">
                  <c:v>0.44767948594269702</c:v>
                </c:pt>
                <c:pt idx="66">
                  <c:v>0.43923965972025542</c:v>
                </c:pt>
                <c:pt idx="67">
                  <c:v>0.43851240350701576</c:v>
                </c:pt>
                <c:pt idx="68">
                  <c:v>0.45387274812260187</c:v>
                </c:pt>
                <c:pt idx="69">
                  <c:v>0.44231555417677737</c:v>
                </c:pt>
                <c:pt idx="70">
                  <c:v>0.45466963848796776</c:v>
                </c:pt>
                <c:pt idx="71">
                  <c:v>0.43073727989099653</c:v>
                </c:pt>
                <c:pt idx="72">
                  <c:v>0.44135227734141058</c:v>
                </c:pt>
                <c:pt idx="73">
                  <c:v>0.45466946925522606</c:v>
                </c:pt>
                <c:pt idx="74">
                  <c:v>0.44121424708568679</c:v>
                </c:pt>
                <c:pt idx="75">
                  <c:v>0.44985703867039784</c:v>
                </c:pt>
                <c:pt idx="76">
                  <c:v>0.43772893032023441</c:v>
                </c:pt>
                <c:pt idx="77">
                  <c:v>0.43156489986563046</c:v>
                </c:pt>
                <c:pt idx="78">
                  <c:v>0.4331310308257989</c:v>
                </c:pt>
                <c:pt idx="79">
                  <c:v>0.4523600954246097</c:v>
                </c:pt>
                <c:pt idx="80">
                  <c:v>0.44902206133967704</c:v>
                </c:pt>
                <c:pt idx="81">
                  <c:v>0.46270756418326897</c:v>
                </c:pt>
                <c:pt idx="82">
                  <c:v>0.43662850475387305</c:v>
                </c:pt>
                <c:pt idx="83">
                  <c:v>0.4219045962348757</c:v>
                </c:pt>
                <c:pt idx="84">
                  <c:v>0.45611912222392476</c:v>
                </c:pt>
                <c:pt idx="85">
                  <c:v>0.4475531017988798</c:v>
                </c:pt>
                <c:pt idx="86">
                  <c:v>0.45997617377749694</c:v>
                </c:pt>
                <c:pt idx="87">
                  <c:v>0.43661572086557948</c:v>
                </c:pt>
                <c:pt idx="88">
                  <c:v>0.43994352712547719</c:v>
                </c:pt>
                <c:pt idx="89">
                  <c:v>0.44334519337344519</c:v>
                </c:pt>
                <c:pt idx="90">
                  <c:v>0.44399321021244958</c:v>
                </c:pt>
                <c:pt idx="91">
                  <c:v>0.44360424520916925</c:v>
                </c:pt>
                <c:pt idx="92">
                  <c:v>0.44733178960423803</c:v>
                </c:pt>
                <c:pt idx="93">
                  <c:v>0.44639316995741124</c:v>
                </c:pt>
                <c:pt idx="94">
                  <c:v>0.44844944652529906</c:v>
                </c:pt>
                <c:pt idx="95">
                  <c:v>0.44803291293945746</c:v>
                </c:pt>
                <c:pt idx="96">
                  <c:v>0.43988933629409227</c:v>
                </c:pt>
                <c:pt idx="97">
                  <c:v>0.45357435848079447</c:v>
                </c:pt>
                <c:pt idx="98">
                  <c:v>0.44932947684505692</c:v>
                </c:pt>
                <c:pt idx="99">
                  <c:v>0.44319093409605859</c:v>
                </c:pt>
                <c:pt idx="100">
                  <c:v>0.4533214286971346</c:v>
                </c:pt>
                <c:pt idx="101">
                  <c:v>0.45693113091973048</c:v>
                </c:pt>
                <c:pt idx="102">
                  <c:v>0.44097752226612841</c:v>
                </c:pt>
                <c:pt idx="103">
                  <c:v>0.44247650319683562</c:v>
                </c:pt>
                <c:pt idx="104">
                  <c:v>0.44979986214068907</c:v>
                </c:pt>
                <c:pt idx="105">
                  <c:v>0.44283647772616536</c:v>
                </c:pt>
                <c:pt idx="106">
                  <c:v>0.43568436475945554</c:v>
                </c:pt>
                <c:pt idx="107">
                  <c:v>0.43662562748725398</c:v>
                </c:pt>
                <c:pt idx="108">
                  <c:v>0.45557868539654095</c:v>
                </c:pt>
                <c:pt idx="109">
                  <c:v>0.4384909725971714</c:v>
                </c:pt>
                <c:pt idx="110">
                  <c:v>0.4424753377928477</c:v>
                </c:pt>
                <c:pt idx="111">
                  <c:v>0.428002579886121</c:v>
                </c:pt>
                <c:pt idx="112">
                  <c:v>0.44441279983269633</c:v>
                </c:pt>
                <c:pt idx="113">
                  <c:v>0.45095600743095032</c:v>
                </c:pt>
                <c:pt idx="114">
                  <c:v>0.44147089264052886</c:v>
                </c:pt>
                <c:pt idx="115">
                  <c:v>0.45894799290882349</c:v>
                </c:pt>
                <c:pt idx="116">
                  <c:v>0.46477912209580097</c:v>
                </c:pt>
                <c:pt idx="117">
                  <c:v>0.43412550747968981</c:v>
                </c:pt>
                <c:pt idx="118">
                  <c:v>0.42726144992357168</c:v>
                </c:pt>
                <c:pt idx="119">
                  <c:v>0.45323504810048054</c:v>
                </c:pt>
                <c:pt idx="120">
                  <c:v>0.44207176883886035</c:v>
                </c:pt>
                <c:pt idx="121">
                  <c:v>0.45170570614352579</c:v>
                </c:pt>
                <c:pt idx="122">
                  <c:v>0.41577056032206855</c:v>
                </c:pt>
                <c:pt idx="123">
                  <c:v>0.43916452385098981</c:v>
                </c:pt>
                <c:pt idx="124">
                  <c:v>0.43075449421933126</c:v>
                </c:pt>
                <c:pt idx="125">
                  <c:v>0.44390791828239756</c:v>
                </c:pt>
                <c:pt idx="126">
                  <c:v>0.43703957795257103</c:v>
                </c:pt>
                <c:pt idx="127">
                  <c:v>0.45230628375182585</c:v>
                </c:pt>
                <c:pt idx="128">
                  <c:v>0.42466391124646508</c:v>
                </c:pt>
                <c:pt idx="129">
                  <c:v>0.4477542018821144</c:v>
                </c:pt>
                <c:pt idx="130">
                  <c:v>0.41470579614328656</c:v>
                </c:pt>
                <c:pt idx="131">
                  <c:v>0.37029343724672459</c:v>
                </c:pt>
                <c:pt idx="132">
                  <c:v>0.31124280452312214</c:v>
                </c:pt>
                <c:pt idx="133">
                  <c:v>0</c:v>
                </c:pt>
                <c:pt idx="134">
                  <c:v>0.36262915266993917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0.37140303162859689</c:v>
                </c:pt>
                <c:pt idx="316">
                  <c:v>0</c:v>
                </c:pt>
                <c:pt idx="317">
                  <c:v>0.3040925737154076</c:v>
                </c:pt>
                <c:pt idx="318">
                  <c:v>0</c:v>
                </c:pt>
                <c:pt idx="319">
                  <c:v>0</c:v>
                </c:pt>
                <c:pt idx="320">
                  <c:v>0.35980480877061571</c:v>
                </c:pt>
                <c:pt idx="321">
                  <c:v>0.39874998348286839</c:v>
                </c:pt>
                <c:pt idx="322">
                  <c:v>0.41255421665286202</c:v>
                </c:pt>
                <c:pt idx="323">
                  <c:v>0.45056177536953657</c:v>
                </c:pt>
                <c:pt idx="324">
                  <c:v>0.44924798180268993</c:v>
                </c:pt>
                <c:pt idx="325">
                  <c:v>0.42726562368245019</c:v>
                </c:pt>
                <c:pt idx="326">
                  <c:v>0.45997574010073528</c:v>
                </c:pt>
                <c:pt idx="327">
                  <c:v>0.43367890414863097</c:v>
                </c:pt>
                <c:pt idx="328">
                  <c:v>0.42973250614349595</c:v>
                </c:pt>
                <c:pt idx="329">
                  <c:v>0.43571650399632889</c:v>
                </c:pt>
                <c:pt idx="330">
                  <c:v>0.4258841737913997</c:v>
                </c:pt>
                <c:pt idx="331">
                  <c:v>0.4588516773847649</c:v>
                </c:pt>
                <c:pt idx="332">
                  <c:v>0.44879922065820499</c:v>
                </c:pt>
                <c:pt idx="333">
                  <c:v>0.43901274672504503</c:v>
                </c:pt>
                <c:pt idx="334">
                  <c:v>0.42614708447580985</c:v>
                </c:pt>
                <c:pt idx="335">
                  <c:v>0.44146330471311729</c:v>
                </c:pt>
                <c:pt idx="336">
                  <c:v>0.43200049248821637</c:v>
                </c:pt>
                <c:pt idx="337">
                  <c:v>0.43429943493011119</c:v>
                </c:pt>
                <c:pt idx="338">
                  <c:v>0.46380801316723852</c:v>
                </c:pt>
                <c:pt idx="339">
                  <c:v>0.44231542292885001</c:v>
                </c:pt>
                <c:pt idx="340">
                  <c:v>0.43851806498964402</c:v>
                </c:pt>
                <c:pt idx="341">
                  <c:v>0.44469994787729966</c:v>
                </c:pt>
                <c:pt idx="342">
                  <c:v>0.44228253168746412</c:v>
                </c:pt>
                <c:pt idx="343">
                  <c:v>0.45875055951476873</c:v>
                </c:pt>
                <c:pt idx="344">
                  <c:v>0.4356166188588978</c:v>
                </c:pt>
                <c:pt idx="345">
                  <c:v>0.44871966120539747</c:v>
                </c:pt>
                <c:pt idx="346">
                  <c:v>0.41955616761060188</c:v>
                </c:pt>
                <c:pt idx="347">
                  <c:v>0.43394849311770134</c:v>
                </c:pt>
                <c:pt idx="348">
                  <c:v>0.44761456690910939</c:v>
                </c:pt>
                <c:pt idx="349">
                  <c:v>0.43309953501013437</c:v>
                </c:pt>
                <c:pt idx="350">
                  <c:v>0.42732874277341004</c:v>
                </c:pt>
                <c:pt idx="351">
                  <c:v>0.45041168298715822</c:v>
                </c:pt>
                <c:pt idx="352">
                  <c:v>0.44743288089188521</c:v>
                </c:pt>
                <c:pt idx="353">
                  <c:v>0.44396755751243644</c:v>
                </c:pt>
                <c:pt idx="354">
                  <c:v>0.43886584582976157</c:v>
                </c:pt>
                <c:pt idx="355">
                  <c:v>0.46016181865413008</c:v>
                </c:pt>
                <c:pt idx="356">
                  <c:v>0.43708274249798795</c:v>
                </c:pt>
                <c:pt idx="357">
                  <c:v>0.44420022900060557</c:v>
                </c:pt>
                <c:pt idx="358">
                  <c:v>0.43075513913958985</c:v>
                </c:pt>
                <c:pt idx="359">
                  <c:v>0.42673332719149931</c:v>
                </c:pt>
                <c:pt idx="360">
                  <c:v>0.43255868991454394</c:v>
                </c:pt>
                <c:pt idx="361">
                  <c:v>0.43645722327106407</c:v>
                </c:pt>
                <c:pt idx="362">
                  <c:v>0.41826521498353769</c:v>
                </c:pt>
                <c:pt idx="363">
                  <c:v>0.43972552681797883</c:v>
                </c:pt>
                <c:pt idx="364">
                  <c:v>0.44989216334806381</c:v>
                </c:pt>
                <c:pt idx="365">
                  <c:v>0.42864947552447558</c:v>
                </c:pt>
                <c:pt idx="366">
                  <c:v>0.44457619224916423</c:v>
                </c:pt>
                <c:pt idx="367">
                  <c:v>0.44677145542771218</c:v>
                </c:pt>
                <c:pt idx="368">
                  <c:v>0.43850447069874809</c:v>
                </c:pt>
                <c:pt idx="369">
                  <c:v>0.44350481648349577</c:v>
                </c:pt>
                <c:pt idx="370">
                  <c:v>0.43472182414174199</c:v>
                </c:pt>
                <c:pt idx="371">
                  <c:v>0.42993267749819769</c:v>
                </c:pt>
                <c:pt idx="372">
                  <c:v>0.44279473237577394</c:v>
                </c:pt>
                <c:pt idx="373">
                  <c:v>0.45949941673164219</c:v>
                </c:pt>
                <c:pt idx="374">
                  <c:v>0.45757318599013713</c:v>
                </c:pt>
                <c:pt idx="375">
                  <c:v>0.4636717251689173</c:v>
                </c:pt>
                <c:pt idx="376">
                  <c:v>0.44207640180920987</c:v>
                </c:pt>
                <c:pt idx="377">
                  <c:v>0.44366174033838629</c:v>
                </c:pt>
                <c:pt idx="378">
                  <c:v>0.43868537918401612</c:v>
                </c:pt>
                <c:pt idx="379">
                  <c:v>0.44586129937572638</c:v>
                </c:pt>
                <c:pt idx="380">
                  <c:v>0.44730744029111036</c:v>
                </c:pt>
                <c:pt idx="381">
                  <c:v>0.46147600478661838</c:v>
                </c:pt>
                <c:pt idx="382">
                  <c:v>0.45237679237481732</c:v>
                </c:pt>
                <c:pt idx="383">
                  <c:v>0.44404922237186584</c:v>
                </c:pt>
                <c:pt idx="384">
                  <c:v>0.43356538458169464</c:v>
                </c:pt>
                <c:pt idx="385">
                  <c:v>0.44578866986093052</c:v>
                </c:pt>
                <c:pt idx="386">
                  <c:v>0.43781434330597446</c:v>
                </c:pt>
                <c:pt idx="387">
                  <c:v>0.43814300439080522</c:v>
                </c:pt>
                <c:pt idx="388">
                  <c:v>0.45383897506913295</c:v>
                </c:pt>
                <c:pt idx="389">
                  <c:v>0.44340413081352825</c:v>
                </c:pt>
                <c:pt idx="390">
                  <c:v>0.44978457253281523</c:v>
                </c:pt>
                <c:pt idx="391">
                  <c:v>0.44509187978361209</c:v>
                </c:pt>
                <c:pt idx="392">
                  <c:v>0.45606567314031471</c:v>
                </c:pt>
                <c:pt idx="393">
                  <c:v>0.43927281081817421</c:v>
                </c:pt>
                <c:pt idx="394">
                  <c:v>0.44574705612478976</c:v>
                </c:pt>
                <c:pt idx="395">
                  <c:v>0.4457660684234831</c:v>
                </c:pt>
                <c:pt idx="396">
                  <c:v>0.43125194953952511</c:v>
                </c:pt>
                <c:pt idx="397">
                  <c:v>0.42876145698723933</c:v>
                </c:pt>
                <c:pt idx="398">
                  <c:v>0.44172399021109188</c:v>
                </c:pt>
                <c:pt idx="399">
                  <c:v>0.43358856835246556</c:v>
                </c:pt>
                <c:pt idx="400">
                  <c:v>0.41970647260652177</c:v>
                </c:pt>
                <c:pt idx="401">
                  <c:v>0.425015645685966</c:v>
                </c:pt>
                <c:pt idx="402">
                  <c:v>0.45604189118240351</c:v>
                </c:pt>
                <c:pt idx="403">
                  <c:v>0.42312487383271907</c:v>
                </c:pt>
                <c:pt idx="404">
                  <c:v>0.42423313636554433</c:v>
                </c:pt>
                <c:pt idx="405">
                  <c:v>0.41882773001279405</c:v>
                </c:pt>
                <c:pt idx="406">
                  <c:v>0.43085188798223112</c:v>
                </c:pt>
                <c:pt idx="407">
                  <c:v>0.40509903929417806</c:v>
                </c:pt>
                <c:pt idx="408">
                  <c:v>0.42320252866833735</c:v>
                </c:pt>
                <c:pt idx="409">
                  <c:v>0.42521433137765985</c:v>
                </c:pt>
                <c:pt idx="410">
                  <c:v>0.4327577593847961</c:v>
                </c:pt>
                <c:pt idx="411">
                  <c:v>0.42960202005846665</c:v>
                </c:pt>
                <c:pt idx="412">
                  <c:v>0.41309894121225804</c:v>
                </c:pt>
                <c:pt idx="413">
                  <c:v>0.41959013118984673</c:v>
                </c:pt>
                <c:pt idx="414">
                  <c:v>0.41220361479146772</c:v>
                </c:pt>
                <c:pt idx="415">
                  <c:v>0.41146066037653201</c:v>
                </c:pt>
                <c:pt idx="416">
                  <c:v>0.39945161710904353</c:v>
                </c:pt>
                <c:pt idx="417">
                  <c:v>0.38169239936556248</c:v>
                </c:pt>
                <c:pt idx="418">
                  <c:v>0.37043365434163467</c:v>
                </c:pt>
                <c:pt idx="419">
                  <c:v>0.37005832645485515</c:v>
                </c:pt>
                <c:pt idx="420">
                  <c:v>0.36953758039962459</c:v>
                </c:pt>
                <c:pt idx="421">
                  <c:v>0.34956223034732081</c:v>
                </c:pt>
                <c:pt idx="422">
                  <c:v>0.36187294722967078</c:v>
                </c:pt>
                <c:pt idx="423">
                  <c:v>0.35535127820045215</c:v>
                </c:pt>
                <c:pt idx="424">
                  <c:v>0.33360553267922766</c:v>
                </c:pt>
                <c:pt idx="425">
                  <c:v>0.33714095568598262</c:v>
                </c:pt>
                <c:pt idx="426">
                  <c:v>0.32451265344363178</c:v>
                </c:pt>
                <c:pt idx="427">
                  <c:v>0.34008129253875719</c:v>
                </c:pt>
                <c:pt idx="428">
                  <c:v>0.32139725461065149</c:v>
                </c:pt>
                <c:pt idx="429">
                  <c:v>0.31280425041211657</c:v>
                </c:pt>
                <c:pt idx="430">
                  <c:v>0.31062036987428943</c:v>
                </c:pt>
                <c:pt idx="431">
                  <c:v>0.30558048625799028</c:v>
                </c:pt>
                <c:pt idx="432">
                  <c:v>0.31433535555214254</c:v>
                </c:pt>
                <c:pt idx="433">
                  <c:v>0.28448824731439382</c:v>
                </c:pt>
                <c:pt idx="434">
                  <c:v>0.29446640933555884</c:v>
                </c:pt>
                <c:pt idx="435">
                  <c:v>0.30312486443211351</c:v>
                </c:pt>
                <c:pt idx="436">
                  <c:v>0.30984174836764022</c:v>
                </c:pt>
                <c:pt idx="437">
                  <c:v>0.29721180606571657</c:v>
                </c:pt>
                <c:pt idx="438">
                  <c:v>0.28280756371702537</c:v>
                </c:pt>
                <c:pt idx="439">
                  <c:v>0.27315970670941631</c:v>
                </c:pt>
                <c:pt idx="440">
                  <c:v>0.27038347409267288</c:v>
                </c:pt>
                <c:pt idx="441">
                  <c:v>0.26230383285105713</c:v>
                </c:pt>
                <c:pt idx="442">
                  <c:v>0.25226280814370339</c:v>
                </c:pt>
                <c:pt idx="443">
                  <c:v>0.23287909366386259</c:v>
                </c:pt>
                <c:pt idx="444">
                  <c:v>0.22069147250297214</c:v>
                </c:pt>
                <c:pt idx="445">
                  <c:v>0.21348096760828233</c:v>
                </c:pt>
                <c:pt idx="446">
                  <c:v>0.18104988727717927</c:v>
                </c:pt>
                <c:pt idx="447">
                  <c:v>0.17769553476388217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0.7</c:v>
                </c:pt>
                <c:pt idx="16">
                  <c:v>1.3</c:v>
                </c:pt>
                <c:pt idx="17">
                  <c:v>3.6</c:v>
                </c:pt>
                <c:pt idx="18">
                  <c:v>4</c:v>
                </c:pt>
                <c:pt idx="19">
                  <c:v>3.8</c:v>
                </c:pt>
                <c:pt idx="20">
                  <c:v>4.2</c:v>
                </c:pt>
                <c:pt idx="21">
                  <c:v>4.9000000000000004</c:v>
                </c:pt>
                <c:pt idx="22">
                  <c:v>5.8</c:v>
                </c:pt>
                <c:pt idx="23">
                  <c:v>7.3</c:v>
                </c:pt>
                <c:pt idx="24">
                  <c:v>8</c:v>
                </c:pt>
                <c:pt idx="25">
                  <c:v>8.6</c:v>
                </c:pt>
                <c:pt idx="26">
                  <c:v>10.199999999999999</c:v>
                </c:pt>
                <c:pt idx="27">
                  <c:v>10.199999999999999</c:v>
                </c:pt>
                <c:pt idx="28">
                  <c:v>11.3</c:v>
                </c:pt>
                <c:pt idx="29">
                  <c:v>12.9</c:v>
                </c:pt>
                <c:pt idx="30">
                  <c:v>12.9</c:v>
                </c:pt>
                <c:pt idx="31">
                  <c:v>14.2</c:v>
                </c:pt>
                <c:pt idx="32">
                  <c:v>15.8</c:v>
                </c:pt>
                <c:pt idx="33">
                  <c:v>15.8</c:v>
                </c:pt>
                <c:pt idx="34">
                  <c:v>17.3</c:v>
                </c:pt>
                <c:pt idx="35">
                  <c:v>17.8</c:v>
                </c:pt>
                <c:pt idx="36">
                  <c:v>18.899999999999999</c:v>
                </c:pt>
                <c:pt idx="37">
                  <c:v>19.5</c:v>
                </c:pt>
                <c:pt idx="38">
                  <c:v>21.3</c:v>
                </c:pt>
                <c:pt idx="39">
                  <c:v>21.3</c:v>
                </c:pt>
                <c:pt idx="40">
                  <c:v>22.6</c:v>
                </c:pt>
                <c:pt idx="41">
                  <c:v>23.7</c:v>
                </c:pt>
                <c:pt idx="42">
                  <c:v>24.6</c:v>
                </c:pt>
                <c:pt idx="43">
                  <c:v>25.7</c:v>
                </c:pt>
                <c:pt idx="44">
                  <c:v>26.4</c:v>
                </c:pt>
                <c:pt idx="45">
                  <c:v>27.3</c:v>
                </c:pt>
                <c:pt idx="46">
                  <c:v>28.4</c:v>
                </c:pt>
                <c:pt idx="47">
                  <c:v>29.5</c:v>
                </c:pt>
                <c:pt idx="48">
                  <c:v>30.6</c:v>
                </c:pt>
                <c:pt idx="49">
                  <c:v>30.8</c:v>
                </c:pt>
                <c:pt idx="50">
                  <c:v>32.200000000000003</c:v>
                </c:pt>
                <c:pt idx="51">
                  <c:v>33</c:v>
                </c:pt>
                <c:pt idx="52">
                  <c:v>33.9</c:v>
                </c:pt>
                <c:pt idx="53">
                  <c:v>35.5</c:v>
                </c:pt>
                <c:pt idx="54">
                  <c:v>34.799999999999997</c:v>
                </c:pt>
                <c:pt idx="55">
                  <c:v>37.5</c:v>
                </c:pt>
                <c:pt idx="56">
                  <c:v>37.200000000000003</c:v>
                </c:pt>
                <c:pt idx="57">
                  <c:v>38.799999999999997</c:v>
                </c:pt>
                <c:pt idx="58">
                  <c:v>39.700000000000003</c:v>
                </c:pt>
                <c:pt idx="59">
                  <c:v>40.4</c:v>
                </c:pt>
                <c:pt idx="60">
                  <c:v>41.7</c:v>
                </c:pt>
                <c:pt idx="61">
                  <c:v>42.6</c:v>
                </c:pt>
                <c:pt idx="62">
                  <c:v>42.8</c:v>
                </c:pt>
                <c:pt idx="63">
                  <c:v>44.8</c:v>
                </c:pt>
                <c:pt idx="64">
                  <c:v>44.6</c:v>
                </c:pt>
                <c:pt idx="65">
                  <c:v>46.3</c:v>
                </c:pt>
                <c:pt idx="66">
                  <c:v>47.5</c:v>
                </c:pt>
                <c:pt idx="67">
                  <c:v>47.2</c:v>
                </c:pt>
                <c:pt idx="68">
                  <c:v>49.4</c:v>
                </c:pt>
                <c:pt idx="69">
                  <c:v>50.1</c:v>
                </c:pt>
                <c:pt idx="70">
                  <c:v>50.3</c:v>
                </c:pt>
                <c:pt idx="71">
                  <c:v>52.5</c:v>
                </c:pt>
                <c:pt idx="72">
                  <c:v>52.3</c:v>
                </c:pt>
                <c:pt idx="73">
                  <c:v>53.5</c:v>
                </c:pt>
                <c:pt idx="74">
                  <c:v>55</c:v>
                </c:pt>
                <c:pt idx="75">
                  <c:v>55.2</c:v>
                </c:pt>
                <c:pt idx="76">
                  <c:v>56.1</c:v>
                </c:pt>
                <c:pt idx="77">
                  <c:v>58.5</c:v>
                </c:pt>
                <c:pt idx="78">
                  <c:v>57.6</c:v>
                </c:pt>
                <c:pt idx="79">
                  <c:v>59.9</c:v>
                </c:pt>
                <c:pt idx="80">
                  <c:v>59.4</c:v>
                </c:pt>
                <c:pt idx="81">
                  <c:v>61.4</c:v>
                </c:pt>
                <c:pt idx="82">
                  <c:v>61.9</c:v>
                </c:pt>
                <c:pt idx="83">
                  <c:v>63</c:v>
                </c:pt>
                <c:pt idx="84">
                  <c:v>63.7</c:v>
                </c:pt>
                <c:pt idx="85">
                  <c:v>65</c:v>
                </c:pt>
                <c:pt idx="86">
                  <c:v>65.7</c:v>
                </c:pt>
                <c:pt idx="87">
                  <c:v>66.8</c:v>
                </c:pt>
                <c:pt idx="88">
                  <c:v>67.599999999999994</c:v>
                </c:pt>
                <c:pt idx="89">
                  <c:v>69.2</c:v>
                </c:pt>
                <c:pt idx="90">
                  <c:v>69.2</c:v>
                </c:pt>
                <c:pt idx="91">
                  <c:v>71</c:v>
                </c:pt>
                <c:pt idx="92">
                  <c:v>71</c:v>
                </c:pt>
                <c:pt idx="93">
                  <c:v>72.3</c:v>
                </c:pt>
                <c:pt idx="94">
                  <c:v>73.599999999999994</c:v>
                </c:pt>
                <c:pt idx="95">
                  <c:v>73.599999999999994</c:v>
                </c:pt>
                <c:pt idx="96">
                  <c:v>75</c:v>
                </c:pt>
                <c:pt idx="97">
                  <c:v>76.5</c:v>
                </c:pt>
                <c:pt idx="98">
                  <c:v>76.099999999999994</c:v>
                </c:pt>
                <c:pt idx="99">
                  <c:v>77.900000000000006</c:v>
                </c:pt>
                <c:pt idx="100">
                  <c:v>78.5</c:v>
                </c:pt>
                <c:pt idx="101">
                  <c:v>79.599999999999994</c:v>
                </c:pt>
                <c:pt idx="102">
                  <c:v>80.099999999999994</c:v>
                </c:pt>
                <c:pt idx="103">
                  <c:v>81</c:v>
                </c:pt>
                <c:pt idx="104">
                  <c:v>82</c:v>
                </c:pt>
                <c:pt idx="105">
                  <c:v>83.4</c:v>
                </c:pt>
                <c:pt idx="106">
                  <c:v>83.4</c:v>
                </c:pt>
                <c:pt idx="107">
                  <c:v>85.2</c:v>
                </c:pt>
                <c:pt idx="108">
                  <c:v>85.2</c:v>
                </c:pt>
                <c:pt idx="109">
                  <c:v>86.3</c:v>
                </c:pt>
                <c:pt idx="110">
                  <c:v>87.4</c:v>
                </c:pt>
                <c:pt idx="111">
                  <c:v>87.6</c:v>
                </c:pt>
                <c:pt idx="112">
                  <c:v>88.7</c:v>
                </c:pt>
                <c:pt idx="113">
                  <c:v>90.2</c:v>
                </c:pt>
                <c:pt idx="114">
                  <c:v>90.2</c:v>
                </c:pt>
                <c:pt idx="115">
                  <c:v>91.6</c:v>
                </c:pt>
                <c:pt idx="116">
                  <c:v>92.5</c:v>
                </c:pt>
                <c:pt idx="117">
                  <c:v>92.9</c:v>
                </c:pt>
                <c:pt idx="118">
                  <c:v>94.5</c:v>
                </c:pt>
                <c:pt idx="119">
                  <c:v>94.9</c:v>
                </c:pt>
                <c:pt idx="120">
                  <c:v>96</c:v>
                </c:pt>
                <c:pt idx="121">
                  <c:v>96.3</c:v>
                </c:pt>
                <c:pt idx="122">
                  <c:v>97.6</c:v>
                </c:pt>
                <c:pt idx="123">
                  <c:v>97.8</c:v>
                </c:pt>
                <c:pt idx="124">
                  <c:v>99.3</c:v>
                </c:pt>
                <c:pt idx="125">
                  <c:v>99.8</c:v>
                </c:pt>
                <c:pt idx="126">
                  <c:v>100.4</c:v>
                </c:pt>
                <c:pt idx="127">
                  <c:v>101.4</c:v>
                </c:pt>
                <c:pt idx="128">
                  <c:v>102.4</c:v>
                </c:pt>
                <c:pt idx="129">
                  <c:v>103.3</c:v>
                </c:pt>
                <c:pt idx="130">
                  <c:v>103.8</c:v>
                </c:pt>
                <c:pt idx="131">
                  <c:v>104.2</c:v>
                </c:pt>
                <c:pt idx="132">
                  <c:v>105.8</c:v>
                </c:pt>
                <c:pt idx="133">
                  <c:v>105.8</c:v>
                </c:pt>
                <c:pt idx="134">
                  <c:v>107.1</c:v>
                </c:pt>
                <c:pt idx="135">
                  <c:v>107.8</c:v>
                </c:pt>
                <c:pt idx="136">
                  <c:v>108.4</c:v>
                </c:pt>
                <c:pt idx="137">
                  <c:v>110</c:v>
                </c:pt>
                <c:pt idx="138">
                  <c:v>109.3</c:v>
                </c:pt>
                <c:pt idx="139">
                  <c:v>111.5</c:v>
                </c:pt>
                <c:pt idx="140">
                  <c:v>111.3</c:v>
                </c:pt>
                <c:pt idx="141">
                  <c:v>112.4</c:v>
                </c:pt>
                <c:pt idx="142">
                  <c:v>113.6</c:v>
                </c:pt>
                <c:pt idx="143">
                  <c:v>113.5</c:v>
                </c:pt>
                <c:pt idx="144">
                  <c:v>115.1</c:v>
                </c:pt>
                <c:pt idx="145">
                  <c:v>116</c:v>
                </c:pt>
                <c:pt idx="146">
                  <c:v>116</c:v>
                </c:pt>
                <c:pt idx="147">
                  <c:v>117.7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120.7</c:v>
                </c:pt>
                <c:pt idx="152">
                  <c:v>121.1</c:v>
                </c:pt>
                <c:pt idx="153">
                  <c:v>122.6</c:v>
                </c:pt>
                <c:pt idx="154">
                  <c:v>123.5</c:v>
                </c:pt>
                <c:pt idx="155">
                  <c:v>124</c:v>
                </c:pt>
                <c:pt idx="156">
                  <c:v>125.3</c:v>
                </c:pt>
                <c:pt idx="157">
                  <c:v>125.7</c:v>
                </c:pt>
                <c:pt idx="158">
                  <c:v>127.1</c:v>
                </c:pt>
                <c:pt idx="159">
                  <c:v>127.1</c:v>
                </c:pt>
                <c:pt idx="160">
                  <c:v>128.80000000000001</c:v>
                </c:pt>
                <c:pt idx="161">
                  <c:v>129.9</c:v>
                </c:pt>
                <c:pt idx="162">
                  <c:v>129.69999999999999</c:v>
                </c:pt>
                <c:pt idx="163">
                  <c:v>131.1</c:v>
                </c:pt>
                <c:pt idx="164">
                  <c:v>131.69999999999999</c:v>
                </c:pt>
                <c:pt idx="165">
                  <c:v>132.6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135.69999999999999</c:v>
                </c:pt>
                <c:pt idx="170">
                  <c:v>136.80000000000001</c:v>
                </c:pt>
                <c:pt idx="171">
                  <c:v>137.1</c:v>
                </c:pt>
                <c:pt idx="172">
                  <c:v>138.4</c:v>
                </c:pt>
                <c:pt idx="173">
                  <c:v>138.80000000000001</c:v>
                </c:pt>
                <c:pt idx="174">
                  <c:v>139.30000000000001</c:v>
                </c:pt>
                <c:pt idx="175">
                  <c:v>140.80000000000001</c:v>
                </c:pt>
                <c:pt idx="176">
                  <c:v>141</c:v>
                </c:pt>
                <c:pt idx="177">
                  <c:v>142.19999999999999</c:v>
                </c:pt>
                <c:pt idx="178">
                  <c:v>142.4</c:v>
                </c:pt>
                <c:pt idx="179">
                  <c:v>143.30000000000001</c:v>
                </c:pt>
                <c:pt idx="180">
                  <c:v>144.19999999999999</c:v>
                </c:pt>
                <c:pt idx="181">
                  <c:v>145.30000000000001</c:v>
                </c:pt>
                <c:pt idx="182">
                  <c:v>145.30000000000001</c:v>
                </c:pt>
                <c:pt idx="183">
                  <c:v>146.6</c:v>
                </c:pt>
                <c:pt idx="184">
                  <c:v>147.69999999999999</c:v>
                </c:pt>
                <c:pt idx="185">
                  <c:v>147.69999999999999</c:v>
                </c:pt>
                <c:pt idx="186">
                  <c:v>149.19999999999999</c:v>
                </c:pt>
                <c:pt idx="187">
                  <c:v>149.9</c:v>
                </c:pt>
                <c:pt idx="188">
                  <c:v>150.1</c:v>
                </c:pt>
                <c:pt idx="189">
                  <c:v>151.19999999999999</c:v>
                </c:pt>
                <c:pt idx="190">
                  <c:v>152.30000000000001</c:v>
                </c:pt>
                <c:pt idx="191">
                  <c:v>152.1</c:v>
                </c:pt>
                <c:pt idx="192">
                  <c:v>153.19999999999999</c:v>
                </c:pt>
                <c:pt idx="193">
                  <c:v>154.30000000000001</c:v>
                </c:pt>
                <c:pt idx="194">
                  <c:v>154.30000000000001</c:v>
                </c:pt>
                <c:pt idx="195">
                  <c:v>155.69999999999999</c:v>
                </c:pt>
                <c:pt idx="196">
                  <c:v>156.6</c:v>
                </c:pt>
                <c:pt idx="197">
                  <c:v>156.4</c:v>
                </c:pt>
                <c:pt idx="198">
                  <c:v>158.4</c:v>
                </c:pt>
                <c:pt idx="199">
                  <c:v>158.1</c:v>
                </c:pt>
                <c:pt idx="200">
                  <c:v>159.4</c:v>
                </c:pt>
                <c:pt idx="201">
                  <c:v>160.30000000000001</c:v>
                </c:pt>
                <c:pt idx="202">
                  <c:v>160.6</c:v>
                </c:pt>
                <c:pt idx="203">
                  <c:v>161.9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163.9</c:v>
                </c:pt>
                <c:pt idx="207">
                  <c:v>164.1</c:v>
                </c:pt>
                <c:pt idx="208">
                  <c:v>165</c:v>
                </c:pt>
                <c:pt idx="209">
                  <c:v>165.6</c:v>
                </c:pt>
                <c:pt idx="210">
                  <c:v>166.1</c:v>
                </c:pt>
                <c:pt idx="211">
                  <c:v>167.2</c:v>
                </c:pt>
                <c:pt idx="212">
                  <c:v>167.6</c:v>
                </c:pt>
                <c:pt idx="213">
                  <c:v>168.5</c:v>
                </c:pt>
                <c:pt idx="214">
                  <c:v>169.4</c:v>
                </c:pt>
                <c:pt idx="215">
                  <c:v>169.6</c:v>
                </c:pt>
                <c:pt idx="216">
                  <c:v>171.2</c:v>
                </c:pt>
                <c:pt idx="217">
                  <c:v>170.8</c:v>
                </c:pt>
                <c:pt idx="218">
                  <c:v>173.2</c:v>
                </c:pt>
                <c:pt idx="219">
                  <c:v>172.8</c:v>
                </c:pt>
                <c:pt idx="220">
                  <c:v>173.6</c:v>
                </c:pt>
                <c:pt idx="221">
                  <c:v>175.4</c:v>
                </c:pt>
                <c:pt idx="222">
                  <c:v>175.4</c:v>
                </c:pt>
                <c:pt idx="223">
                  <c:v>176.3</c:v>
                </c:pt>
                <c:pt idx="224">
                  <c:v>177.4</c:v>
                </c:pt>
                <c:pt idx="225">
                  <c:v>177.9</c:v>
                </c:pt>
                <c:pt idx="226">
                  <c:v>178.8</c:v>
                </c:pt>
                <c:pt idx="227">
                  <c:v>180.3</c:v>
                </c:pt>
                <c:pt idx="228">
                  <c:v>180.3</c:v>
                </c:pt>
                <c:pt idx="229">
                  <c:v>181.9</c:v>
                </c:pt>
                <c:pt idx="230">
                  <c:v>182.1</c:v>
                </c:pt>
                <c:pt idx="231">
                  <c:v>183.2</c:v>
                </c:pt>
                <c:pt idx="232">
                  <c:v>184.3</c:v>
                </c:pt>
                <c:pt idx="233">
                  <c:v>184.7</c:v>
                </c:pt>
                <c:pt idx="234">
                  <c:v>185.8</c:v>
                </c:pt>
                <c:pt idx="235">
                  <c:v>185.2</c:v>
                </c:pt>
                <c:pt idx="236">
                  <c:v>184.5</c:v>
                </c:pt>
                <c:pt idx="237">
                  <c:v>183.8</c:v>
                </c:pt>
                <c:pt idx="238">
                  <c:v>182.9</c:v>
                </c:pt>
                <c:pt idx="239">
                  <c:v>181.2</c:v>
                </c:pt>
                <c:pt idx="240">
                  <c:v>181.2</c:v>
                </c:pt>
                <c:pt idx="241">
                  <c:v>179.6</c:v>
                </c:pt>
                <c:pt idx="242">
                  <c:v>179.2</c:v>
                </c:pt>
                <c:pt idx="243">
                  <c:v>178.1</c:v>
                </c:pt>
                <c:pt idx="244">
                  <c:v>176.7</c:v>
                </c:pt>
                <c:pt idx="245">
                  <c:v>177</c:v>
                </c:pt>
                <c:pt idx="246">
                  <c:v>174.7</c:v>
                </c:pt>
                <c:pt idx="247">
                  <c:v>175.2</c:v>
                </c:pt>
                <c:pt idx="248">
                  <c:v>173.7</c:v>
                </c:pt>
                <c:pt idx="249">
                  <c:v>172.7</c:v>
                </c:pt>
                <c:pt idx="250">
                  <c:v>171.9</c:v>
                </c:pt>
                <c:pt idx="251">
                  <c:v>170.8</c:v>
                </c:pt>
                <c:pt idx="252">
                  <c:v>170.1</c:v>
                </c:pt>
                <c:pt idx="253">
                  <c:v>169.2</c:v>
                </c:pt>
                <c:pt idx="254">
                  <c:v>168.1</c:v>
                </c:pt>
                <c:pt idx="255">
                  <c:v>167.6</c:v>
                </c:pt>
                <c:pt idx="256">
                  <c:v>166.5</c:v>
                </c:pt>
                <c:pt idx="257">
                  <c:v>165.2</c:v>
                </c:pt>
                <c:pt idx="258">
                  <c:v>164.5</c:v>
                </c:pt>
                <c:pt idx="259">
                  <c:v>164.1</c:v>
                </c:pt>
                <c:pt idx="260">
                  <c:v>162.80000000000001</c:v>
                </c:pt>
                <c:pt idx="261">
                  <c:v>161.9</c:v>
                </c:pt>
                <c:pt idx="262">
                  <c:v>161.5</c:v>
                </c:pt>
                <c:pt idx="263">
                  <c:v>159.9</c:v>
                </c:pt>
                <c:pt idx="264">
                  <c:v>159.5</c:v>
                </c:pt>
                <c:pt idx="265">
                  <c:v>158.6</c:v>
                </c:pt>
                <c:pt idx="266">
                  <c:v>157.5</c:v>
                </c:pt>
                <c:pt idx="267">
                  <c:v>157.19999999999999</c:v>
                </c:pt>
                <c:pt idx="268">
                  <c:v>156.1</c:v>
                </c:pt>
                <c:pt idx="269">
                  <c:v>155.5</c:v>
                </c:pt>
                <c:pt idx="270">
                  <c:v>153.69999999999999</c:v>
                </c:pt>
                <c:pt idx="271">
                  <c:v>154.1</c:v>
                </c:pt>
                <c:pt idx="272">
                  <c:v>152.6</c:v>
                </c:pt>
                <c:pt idx="273">
                  <c:v>151.5</c:v>
                </c:pt>
                <c:pt idx="274">
                  <c:v>151.5</c:v>
                </c:pt>
                <c:pt idx="275">
                  <c:v>149.5</c:v>
                </c:pt>
                <c:pt idx="276">
                  <c:v>149.69999999999999</c:v>
                </c:pt>
                <c:pt idx="277">
                  <c:v>148.19999999999999</c:v>
                </c:pt>
                <c:pt idx="278">
                  <c:v>147.30000000000001</c:v>
                </c:pt>
                <c:pt idx="279">
                  <c:v>147.19999999999999</c:v>
                </c:pt>
                <c:pt idx="280">
                  <c:v>145.5</c:v>
                </c:pt>
                <c:pt idx="281">
                  <c:v>145.19999999999999</c:v>
                </c:pt>
                <c:pt idx="282">
                  <c:v>143.9</c:v>
                </c:pt>
                <c:pt idx="283">
                  <c:v>143.9</c:v>
                </c:pt>
                <c:pt idx="284">
                  <c:v>141.30000000000001</c:v>
                </c:pt>
                <c:pt idx="285">
                  <c:v>141.69999999999999</c:v>
                </c:pt>
                <c:pt idx="286">
                  <c:v>140.19999999999999</c:v>
                </c:pt>
                <c:pt idx="287">
                  <c:v>139.9</c:v>
                </c:pt>
                <c:pt idx="288">
                  <c:v>138.19999999999999</c:v>
                </c:pt>
                <c:pt idx="289">
                  <c:v>137.9</c:v>
                </c:pt>
                <c:pt idx="290">
                  <c:v>137.1</c:v>
                </c:pt>
                <c:pt idx="291">
                  <c:v>136.4</c:v>
                </c:pt>
                <c:pt idx="292">
                  <c:v>135</c:v>
                </c:pt>
                <c:pt idx="293">
                  <c:v>134.4</c:v>
                </c:pt>
                <c:pt idx="294">
                  <c:v>133.5</c:v>
                </c:pt>
                <c:pt idx="295">
                  <c:v>132.4</c:v>
                </c:pt>
                <c:pt idx="296">
                  <c:v>132.19999999999999</c:v>
                </c:pt>
                <c:pt idx="297">
                  <c:v>130.4</c:v>
                </c:pt>
                <c:pt idx="298">
                  <c:v>130</c:v>
                </c:pt>
                <c:pt idx="299">
                  <c:v>129.30000000000001</c:v>
                </c:pt>
                <c:pt idx="300">
                  <c:v>128.6</c:v>
                </c:pt>
                <c:pt idx="301">
                  <c:v>127.5</c:v>
                </c:pt>
                <c:pt idx="302">
                  <c:v>126.4</c:v>
                </c:pt>
                <c:pt idx="303">
                  <c:v>126.4</c:v>
                </c:pt>
                <c:pt idx="304">
                  <c:v>124.9</c:v>
                </c:pt>
                <c:pt idx="305">
                  <c:v>124.6</c:v>
                </c:pt>
                <c:pt idx="306">
                  <c:v>123.3</c:v>
                </c:pt>
                <c:pt idx="307">
                  <c:v>122.6</c:v>
                </c:pt>
                <c:pt idx="308">
                  <c:v>122</c:v>
                </c:pt>
                <c:pt idx="309">
                  <c:v>121.3</c:v>
                </c:pt>
                <c:pt idx="310">
                  <c:v>119.7</c:v>
                </c:pt>
                <c:pt idx="311">
                  <c:v>119.8</c:v>
                </c:pt>
                <c:pt idx="312">
                  <c:v>118</c:v>
                </c:pt>
                <c:pt idx="313">
                  <c:v>117.8</c:v>
                </c:pt>
                <c:pt idx="314">
                  <c:v>116.7</c:v>
                </c:pt>
                <c:pt idx="315">
                  <c:v>115.5</c:v>
                </c:pt>
                <c:pt idx="316">
                  <c:v>114.9</c:v>
                </c:pt>
                <c:pt idx="317">
                  <c:v>114.7</c:v>
                </c:pt>
                <c:pt idx="318">
                  <c:v>113.3</c:v>
                </c:pt>
                <c:pt idx="319">
                  <c:v>112.6</c:v>
                </c:pt>
                <c:pt idx="320">
                  <c:v>111.8</c:v>
                </c:pt>
                <c:pt idx="321">
                  <c:v>111.1</c:v>
                </c:pt>
                <c:pt idx="322">
                  <c:v>110.4</c:v>
                </c:pt>
                <c:pt idx="323">
                  <c:v>109.1</c:v>
                </c:pt>
                <c:pt idx="324">
                  <c:v>108.9</c:v>
                </c:pt>
                <c:pt idx="325">
                  <c:v>107.3</c:v>
                </c:pt>
                <c:pt idx="326">
                  <c:v>107.3</c:v>
                </c:pt>
                <c:pt idx="327">
                  <c:v>106.2</c:v>
                </c:pt>
                <c:pt idx="328">
                  <c:v>105.3</c:v>
                </c:pt>
                <c:pt idx="329">
                  <c:v>104.5</c:v>
                </c:pt>
                <c:pt idx="330">
                  <c:v>103.6</c:v>
                </c:pt>
                <c:pt idx="331">
                  <c:v>102.9</c:v>
                </c:pt>
                <c:pt idx="332">
                  <c:v>102</c:v>
                </c:pt>
                <c:pt idx="333">
                  <c:v>101.3</c:v>
                </c:pt>
                <c:pt idx="334">
                  <c:v>100.7</c:v>
                </c:pt>
                <c:pt idx="335">
                  <c:v>99.4</c:v>
                </c:pt>
                <c:pt idx="336">
                  <c:v>98.7</c:v>
                </c:pt>
                <c:pt idx="337">
                  <c:v>98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94.3</c:v>
                </c:pt>
                <c:pt idx="342">
                  <c:v>94.2</c:v>
                </c:pt>
                <c:pt idx="343">
                  <c:v>93.2</c:v>
                </c:pt>
                <c:pt idx="344">
                  <c:v>92</c:v>
                </c:pt>
                <c:pt idx="345">
                  <c:v>91.6</c:v>
                </c:pt>
                <c:pt idx="346">
                  <c:v>90.5</c:v>
                </c:pt>
                <c:pt idx="347">
                  <c:v>90.2</c:v>
                </c:pt>
                <c:pt idx="348">
                  <c:v>88.9</c:v>
                </c:pt>
                <c:pt idx="349">
                  <c:v>88.1</c:v>
                </c:pt>
                <c:pt idx="350">
                  <c:v>87.8</c:v>
                </c:pt>
                <c:pt idx="351">
                  <c:v>86.7</c:v>
                </c:pt>
                <c:pt idx="352">
                  <c:v>86.1</c:v>
                </c:pt>
                <c:pt idx="353">
                  <c:v>85.2</c:v>
                </c:pt>
                <c:pt idx="354">
                  <c:v>84</c:v>
                </c:pt>
                <c:pt idx="355">
                  <c:v>84</c:v>
                </c:pt>
                <c:pt idx="356">
                  <c:v>83.2</c:v>
                </c:pt>
                <c:pt idx="357">
                  <c:v>82</c:v>
                </c:pt>
                <c:pt idx="358">
                  <c:v>81.8</c:v>
                </c:pt>
                <c:pt idx="359">
                  <c:v>80.7</c:v>
                </c:pt>
                <c:pt idx="360">
                  <c:v>79.599999999999994</c:v>
                </c:pt>
                <c:pt idx="361">
                  <c:v>79.2</c:v>
                </c:pt>
                <c:pt idx="362">
                  <c:v>78.7</c:v>
                </c:pt>
                <c:pt idx="363">
                  <c:v>77.400000000000006</c:v>
                </c:pt>
                <c:pt idx="364">
                  <c:v>77</c:v>
                </c:pt>
                <c:pt idx="365">
                  <c:v>76.5</c:v>
                </c:pt>
                <c:pt idx="366">
                  <c:v>74.900000000000006</c:v>
                </c:pt>
                <c:pt idx="367">
                  <c:v>75</c:v>
                </c:pt>
                <c:pt idx="368">
                  <c:v>73.400000000000006</c:v>
                </c:pt>
                <c:pt idx="369">
                  <c:v>73.599999999999994</c:v>
                </c:pt>
                <c:pt idx="370">
                  <c:v>71.900000000000006</c:v>
                </c:pt>
                <c:pt idx="371">
                  <c:v>70.7</c:v>
                </c:pt>
                <c:pt idx="372">
                  <c:v>71</c:v>
                </c:pt>
                <c:pt idx="373">
                  <c:v>69.8</c:v>
                </c:pt>
                <c:pt idx="374">
                  <c:v>68.3</c:v>
                </c:pt>
                <c:pt idx="375">
                  <c:v>68.8</c:v>
                </c:pt>
                <c:pt idx="376">
                  <c:v>66.7</c:v>
                </c:pt>
                <c:pt idx="377">
                  <c:v>67.2</c:v>
                </c:pt>
                <c:pt idx="378">
                  <c:v>65.400000000000006</c:v>
                </c:pt>
                <c:pt idx="379">
                  <c:v>64.5</c:v>
                </c:pt>
                <c:pt idx="380">
                  <c:v>64.7</c:v>
                </c:pt>
                <c:pt idx="381">
                  <c:v>62.5</c:v>
                </c:pt>
                <c:pt idx="382">
                  <c:v>62.7</c:v>
                </c:pt>
                <c:pt idx="383">
                  <c:v>61.9</c:v>
                </c:pt>
                <c:pt idx="384">
                  <c:v>60.8</c:v>
                </c:pt>
                <c:pt idx="385">
                  <c:v>60.1</c:v>
                </c:pt>
                <c:pt idx="386">
                  <c:v>59.6</c:v>
                </c:pt>
                <c:pt idx="387">
                  <c:v>57.9</c:v>
                </c:pt>
                <c:pt idx="388">
                  <c:v>57.2</c:v>
                </c:pt>
                <c:pt idx="389">
                  <c:v>57</c:v>
                </c:pt>
                <c:pt idx="390">
                  <c:v>55.7</c:v>
                </c:pt>
                <c:pt idx="391">
                  <c:v>55</c:v>
                </c:pt>
                <c:pt idx="392">
                  <c:v>53.9</c:v>
                </c:pt>
                <c:pt idx="393">
                  <c:v>53.4</c:v>
                </c:pt>
                <c:pt idx="394">
                  <c:v>53</c:v>
                </c:pt>
                <c:pt idx="395">
                  <c:v>51.4</c:v>
                </c:pt>
                <c:pt idx="396">
                  <c:v>51.2</c:v>
                </c:pt>
                <c:pt idx="397">
                  <c:v>50.3</c:v>
                </c:pt>
                <c:pt idx="398">
                  <c:v>49.4</c:v>
                </c:pt>
                <c:pt idx="399">
                  <c:v>48.4</c:v>
                </c:pt>
                <c:pt idx="400">
                  <c:v>47.7</c:v>
                </c:pt>
                <c:pt idx="401">
                  <c:v>47</c:v>
                </c:pt>
                <c:pt idx="402">
                  <c:v>45.9</c:v>
                </c:pt>
                <c:pt idx="403">
                  <c:v>45.3</c:v>
                </c:pt>
                <c:pt idx="404">
                  <c:v>44.3</c:v>
                </c:pt>
                <c:pt idx="405">
                  <c:v>43.3</c:v>
                </c:pt>
                <c:pt idx="406">
                  <c:v>42.6</c:v>
                </c:pt>
                <c:pt idx="407">
                  <c:v>41.9</c:v>
                </c:pt>
                <c:pt idx="408">
                  <c:v>40.799999999999997</c:v>
                </c:pt>
                <c:pt idx="409">
                  <c:v>40.1</c:v>
                </c:pt>
                <c:pt idx="410">
                  <c:v>39.5</c:v>
                </c:pt>
                <c:pt idx="411">
                  <c:v>38.1</c:v>
                </c:pt>
                <c:pt idx="412">
                  <c:v>37.700000000000003</c:v>
                </c:pt>
                <c:pt idx="413">
                  <c:v>36.799999999999997</c:v>
                </c:pt>
                <c:pt idx="414">
                  <c:v>36.1</c:v>
                </c:pt>
                <c:pt idx="415">
                  <c:v>35</c:v>
                </c:pt>
                <c:pt idx="416">
                  <c:v>34.4</c:v>
                </c:pt>
                <c:pt idx="417">
                  <c:v>33.299999999999997</c:v>
                </c:pt>
                <c:pt idx="418">
                  <c:v>32.4</c:v>
                </c:pt>
                <c:pt idx="419">
                  <c:v>31.1</c:v>
                </c:pt>
                <c:pt idx="420">
                  <c:v>30.4</c:v>
                </c:pt>
                <c:pt idx="421">
                  <c:v>29.5</c:v>
                </c:pt>
                <c:pt idx="422">
                  <c:v>29</c:v>
                </c:pt>
                <c:pt idx="423">
                  <c:v>28</c:v>
                </c:pt>
                <c:pt idx="424">
                  <c:v>26.8</c:v>
                </c:pt>
                <c:pt idx="425">
                  <c:v>26.2</c:v>
                </c:pt>
                <c:pt idx="426">
                  <c:v>25.5</c:v>
                </c:pt>
                <c:pt idx="427">
                  <c:v>24</c:v>
                </c:pt>
                <c:pt idx="428">
                  <c:v>23.5</c:v>
                </c:pt>
                <c:pt idx="429">
                  <c:v>22.4</c:v>
                </c:pt>
                <c:pt idx="430">
                  <c:v>21.3</c:v>
                </c:pt>
                <c:pt idx="431">
                  <c:v>21.1</c:v>
                </c:pt>
                <c:pt idx="432">
                  <c:v>19.100000000000001</c:v>
                </c:pt>
                <c:pt idx="433">
                  <c:v>18.899999999999999</c:v>
                </c:pt>
                <c:pt idx="434">
                  <c:v>17.5</c:v>
                </c:pt>
                <c:pt idx="435">
                  <c:v>16.899999999999999</c:v>
                </c:pt>
                <c:pt idx="436">
                  <c:v>16</c:v>
                </c:pt>
                <c:pt idx="437">
                  <c:v>14.9</c:v>
                </c:pt>
                <c:pt idx="438">
                  <c:v>14</c:v>
                </c:pt>
                <c:pt idx="439">
                  <c:v>13.3</c:v>
                </c:pt>
                <c:pt idx="440">
                  <c:v>11.5</c:v>
                </c:pt>
                <c:pt idx="441">
                  <c:v>10.4</c:v>
                </c:pt>
                <c:pt idx="442">
                  <c:v>9.3000000000000007</c:v>
                </c:pt>
                <c:pt idx="443">
                  <c:v>8</c:v>
                </c:pt>
                <c:pt idx="444">
                  <c:v>6.9</c:v>
                </c:pt>
                <c:pt idx="445">
                  <c:v>6.4</c:v>
                </c:pt>
                <c:pt idx="446">
                  <c:v>4.7</c:v>
                </c:pt>
                <c:pt idx="447">
                  <c:v>3.6</c:v>
                </c:pt>
                <c:pt idx="448">
                  <c:v>3.5</c:v>
                </c:pt>
                <c:pt idx="449">
                  <c:v>2.4</c:v>
                </c:pt>
                <c:pt idx="450">
                  <c:v>1.1000000000000001</c:v>
                </c:pt>
                <c:pt idx="451">
                  <c:v>0.5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9C-F24E-861C-E39CA0AB312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0.25711753464912146</c:v>
                </c:pt>
                <c:pt idx="16">
                  <c:v>0.29104634502906201</c:v>
                </c:pt>
                <c:pt idx="17">
                  <c:v>0.31675238600848954</c:v>
                </c:pt>
                <c:pt idx="18">
                  <c:v>0.32101954626981993</c:v>
                </c:pt>
                <c:pt idx="19">
                  <c:v>0.34993240534738596</c:v>
                </c:pt>
                <c:pt idx="20">
                  <c:v>0.30886496541354075</c:v>
                </c:pt>
                <c:pt idx="21">
                  <c:v>0.35036969510513005</c:v>
                </c:pt>
                <c:pt idx="22">
                  <c:v>0.33037210996356692</c:v>
                </c:pt>
                <c:pt idx="23">
                  <c:v>0.34466301139363148</c:v>
                </c:pt>
                <c:pt idx="24">
                  <c:v>0.32728572048339127</c:v>
                </c:pt>
                <c:pt idx="25">
                  <c:v>0.32478067025054369</c:v>
                </c:pt>
                <c:pt idx="26">
                  <c:v>0.32713601489805416</c:v>
                </c:pt>
                <c:pt idx="27">
                  <c:v>0.28368077938681541</c:v>
                </c:pt>
                <c:pt idx="28">
                  <c:v>0.31841594575950904</c:v>
                </c:pt>
                <c:pt idx="29">
                  <c:v>0.34850807908077563</c:v>
                </c:pt>
                <c:pt idx="30">
                  <c:v>0.36048637021449265</c:v>
                </c:pt>
                <c:pt idx="31">
                  <c:v>0.37334413434486374</c:v>
                </c:pt>
                <c:pt idx="32">
                  <c:v>0.36812655723099075</c:v>
                </c:pt>
                <c:pt idx="33">
                  <c:v>0.40065348799215811</c:v>
                </c:pt>
                <c:pt idx="34">
                  <c:v>0.40574165337092538</c:v>
                </c:pt>
                <c:pt idx="35">
                  <c:v>0.41966031337157045</c:v>
                </c:pt>
                <c:pt idx="36">
                  <c:v>0.41416831525312753</c:v>
                </c:pt>
                <c:pt idx="37">
                  <c:v>0.41628957947026995</c:v>
                </c:pt>
                <c:pt idx="38">
                  <c:v>0.40702536363913172</c:v>
                </c:pt>
                <c:pt idx="39">
                  <c:v>0.41880737691040587</c:v>
                </c:pt>
                <c:pt idx="40">
                  <c:v>0.39565358633102232</c:v>
                </c:pt>
                <c:pt idx="41">
                  <c:v>0.41031000092479469</c:v>
                </c:pt>
                <c:pt idx="42">
                  <c:v>0.41957545481871655</c:v>
                </c:pt>
                <c:pt idx="43">
                  <c:v>0.41132300381130099</c:v>
                </c:pt>
                <c:pt idx="44">
                  <c:v>0.4096280636760124</c:v>
                </c:pt>
                <c:pt idx="45">
                  <c:v>0.4376094599929522</c:v>
                </c:pt>
                <c:pt idx="46">
                  <c:v>0.4303369936267174</c:v>
                </c:pt>
                <c:pt idx="47">
                  <c:v>0.43966180177397135</c:v>
                </c:pt>
                <c:pt idx="48">
                  <c:v>0.45740584359403114</c:v>
                </c:pt>
                <c:pt idx="49">
                  <c:v>0.45200274774185722</c:v>
                </c:pt>
                <c:pt idx="50">
                  <c:v>0.45572706297820348</c:v>
                </c:pt>
                <c:pt idx="51">
                  <c:v>0.43959816937172014</c:v>
                </c:pt>
                <c:pt idx="52">
                  <c:v>0.45760171553975088</c:v>
                </c:pt>
                <c:pt idx="53">
                  <c:v>0.42950516296841551</c:v>
                </c:pt>
                <c:pt idx="54">
                  <c:v>0.46781128738717487</c:v>
                </c:pt>
                <c:pt idx="55">
                  <c:v>0.4571856036810783</c:v>
                </c:pt>
                <c:pt idx="56">
                  <c:v>0.45604251384718947</c:v>
                </c:pt>
                <c:pt idx="57">
                  <c:v>0.44763340527869244</c:v>
                </c:pt>
                <c:pt idx="58">
                  <c:v>0.44291582080589043</c:v>
                </c:pt>
                <c:pt idx="59">
                  <c:v>0.4548131399572159</c:v>
                </c:pt>
                <c:pt idx="60">
                  <c:v>0.45233865753569263</c:v>
                </c:pt>
                <c:pt idx="61">
                  <c:v>0.45114479595825452</c:v>
                </c:pt>
                <c:pt idx="62">
                  <c:v>0.4564536366815789</c:v>
                </c:pt>
                <c:pt idx="63">
                  <c:v>0.44387155162766251</c:v>
                </c:pt>
                <c:pt idx="64">
                  <c:v>0.46332223269452294</c:v>
                </c:pt>
                <c:pt idx="65">
                  <c:v>0.46143345447173512</c:v>
                </c:pt>
                <c:pt idx="66">
                  <c:v>0.46086477242204121</c:v>
                </c:pt>
                <c:pt idx="67">
                  <c:v>0.46114608991161632</c:v>
                </c:pt>
                <c:pt idx="68">
                  <c:v>0.46829719308429046</c:v>
                </c:pt>
                <c:pt idx="69">
                  <c:v>0.46871663731797319</c:v>
                </c:pt>
                <c:pt idx="70">
                  <c:v>0.4717326814675013</c:v>
                </c:pt>
                <c:pt idx="71">
                  <c:v>0.45855756273666265</c:v>
                </c:pt>
                <c:pt idx="72">
                  <c:v>0.46241389663233512</c:v>
                </c:pt>
                <c:pt idx="73">
                  <c:v>0.46675431507806137</c:v>
                </c:pt>
                <c:pt idx="74">
                  <c:v>0.45733439530246539</c:v>
                </c:pt>
                <c:pt idx="75">
                  <c:v>0.47085110861768964</c:v>
                </c:pt>
                <c:pt idx="76">
                  <c:v>0.46691152735662683</c:v>
                </c:pt>
                <c:pt idx="77">
                  <c:v>0.45027776859065133</c:v>
                </c:pt>
                <c:pt idx="78">
                  <c:v>0.45262669228942198</c:v>
                </c:pt>
                <c:pt idx="79">
                  <c:v>0.45802572624932891</c:v>
                </c:pt>
                <c:pt idx="80">
                  <c:v>0.47016680205463979</c:v>
                </c:pt>
                <c:pt idx="81">
                  <c:v>0.4649681462767663</c:v>
                </c:pt>
                <c:pt idx="82">
                  <c:v>0.45082388443684368</c:v>
                </c:pt>
                <c:pt idx="83">
                  <c:v>0.46248290722692653</c:v>
                </c:pt>
                <c:pt idx="84">
                  <c:v>0.47163364712089723</c:v>
                </c:pt>
                <c:pt idx="85">
                  <c:v>0.45986376943540741</c:v>
                </c:pt>
                <c:pt idx="86">
                  <c:v>0.46274732865600615</c:v>
                </c:pt>
                <c:pt idx="87">
                  <c:v>0.47157384068229691</c:v>
                </c:pt>
                <c:pt idx="88">
                  <c:v>0.46419979630540137</c:v>
                </c:pt>
                <c:pt idx="89">
                  <c:v>0.45449729233674774</c:v>
                </c:pt>
                <c:pt idx="90">
                  <c:v>0.45572124778224443</c:v>
                </c:pt>
                <c:pt idx="91">
                  <c:v>0.46539067509491888</c:v>
                </c:pt>
                <c:pt idx="92">
                  <c:v>0.4684400798453674</c:v>
                </c:pt>
                <c:pt idx="93">
                  <c:v>0.48401784502497691</c:v>
                </c:pt>
                <c:pt idx="94">
                  <c:v>0.45870483394548439</c:v>
                </c:pt>
                <c:pt idx="95">
                  <c:v>0.48371220098632828</c:v>
                </c:pt>
                <c:pt idx="96">
                  <c:v>0.46062510518759819</c:v>
                </c:pt>
                <c:pt idx="97">
                  <c:v>0.46550920425873754</c:v>
                </c:pt>
                <c:pt idx="98">
                  <c:v>0.45660304817611685</c:v>
                </c:pt>
                <c:pt idx="99">
                  <c:v>0.44861622534418466</c:v>
                </c:pt>
                <c:pt idx="100">
                  <c:v>0.47448211452554828</c:v>
                </c:pt>
                <c:pt idx="101">
                  <c:v>0.47479496175303382</c:v>
                </c:pt>
                <c:pt idx="102">
                  <c:v>0.45938874542410396</c:v>
                </c:pt>
                <c:pt idx="103">
                  <c:v>0.45426584294423028</c:v>
                </c:pt>
                <c:pt idx="104">
                  <c:v>0.45323370610372982</c:v>
                </c:pt>
                <c:pt idx="105">
                  <c:v>0.46418736112689407</c:v>
                </c:pt>
                <c:pt idx="106">
                  <c:v>0.44529824359640852</c:v>
                </c:pt>
                <c:pt idx="107">
                  <c:v>0.44478577612908132</c:v>
                </c:pt>
                <c:pt idx="108">
                  <c:v>0.45213897021945287</c:v>
                </c:pt>
                <c:pt idx="109">
                  <c:v>0.46747194621642929</c:v>
                </c:pt>
                <c:pt idx="110">
                  <c:v>0.47880018897048982</c:v>
                </c:pt>
                <c:pt idx="111">
                  <c:v>0.47666313106892616</c:v>
                </c:pt>
                <c:pt idx="112">
                  <c:v>0.44078608798612817</c:v>
                </c:pt>
                <c:pt idx="113">
                  <c:v>0.46328216274962641</c:v>
                </c:pt>
                <c:pt idx="114">
                  <c:v>0.46109815939127835</c:v>
                </c:pt>
                <c:pt idx="115">
                  <c:v>0.45919216632592641</c:v>
                </c:pt>
                <c:pt idx="116">
                  <c:v>0.45975922636668637</c:v>
                </c:pt>
                <c:pt idx="117">
                  <c:v>0.47307686797048498</c:v>
                </c:pt>
                <c:pt idx="118">
                  <c:v>0.45184619600188419</c:v>
                </c:pt>
                <c:pt idx="119">
                  <c:v>0.46082953082569833</c:v>
                </c:pt>
                <c:pt idx="120">
                  <c:v>0.45995753956086438</c:v>
                </c:pt>
                <c:pt idx="121">
                  <c:v>0.4394724837927988</c:v>
                </c:pt>
                <c:pt idx="122">
                  <c:v>0.46006478980317489</c:v>
                </c:pt>
                <c:pt idx="123">
                  <c:v>0.45453690402900332</c:v>
                </c:pt>
                <c:pt idx="124">
                  <c:v>0.45498886798069177</c:v>
                </c:pt>
                <c:pt idx="125">
                  <c:v>0.42828414878333554</c:v>
                </c:pt>
                <c:pt idx="126">
                  <c:v>0.43821263982344927</c:v>
                </c:pt>
                <c:pt idx="127">
                  <c:v>0.4391690651501316</c:v>
                </c:pt>
                <c:pt idx="128">
                  <c:v>0.44519887800218688</c:v>
                </c:pt>
                <c:pt idx="129">
                  <c:v>0.45629401031142464</c:v>
                </c:pt>
                <c:pt idx="130">
                  <c:v>0.43900336934044798</c:v>
                </c:pt>
                <c:pt idx="131">
                  <c:v>0.42900639345980501</c:v>
                </c:pt>
                <c:pt idx="132">
                  <c:v>0.36389500176293943</c:v>
                </c:pt>
                <c:pt idx="133">
                  <c:v>0</c:v>
                </c:pt>
                <c:pt idx="134">
                  <c:v>0.35651860362782967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0.36671548171379692</c:v>
                </c:pt>
                <c:pt idx="316">
                  <c:v>0</c:v>
                </c:pt>
                <c:pt idx="317">
                  <c:v>0.37179647868277144</c:v>
                </c:pt>
                <c:pt idx="318">
                  <c:v>0</c:v>
                </c:pt>
                <c:pt idx="319">
                  <c:v>0</c:v>
                </c:pt>
                <c:pt idx="320">
                  <c:v>0.37203993565355048</c:v>
                </c:pt>
                <c:pt idx="321">
                  <c:v>0.42194819139655054</c:v>
                </c:pt>
                <c:pt idx="322">
                  <c:v>0.44044093597234873</c:v>
                </c:pt>
                <c:pt idx="323">
                  <c:v>0.44441504862576753</c:v>
                </c:pt>
                <c:pt idx="324">
                  <c:v>0.44205424288768497</c:v>
                </c:pt>
                <c:pt idx="325">
                  <c:v>0.46708046664672448</c:v>
                </c:pt>
                <c:pt idx="326">
                  <c:v>0.45981043582027792</c:v>
                </c:pt>
                <c:pt idx="327">
                  <c:v>0.46848381308565418</c:v>
                </c:pt>
                <c:pt idx="328">
                  <c:v>0.45869478558049465</c:v>
                </c:pt>
                <c:pt idx="329">
                  <c:v>0.45452053466768033</c:v>
                </c:pt>
                <c:pt idx="330">
                  <c:v>0.43761893206983316</c:v>
                </c:pt>
                <c:pt idx="331">
                  <c:v>0.45409844985437853</c:v>
                </c:pt>
                <c:pt idx="332">
                  <c:v>0.46690475898600997</c:v>
                </c:pt>
                <c:pt idx="333">
                  <c:v>0.46549817866602988</c:v>
                </c:pt>
                <c:pt idx="334">
                  <c:v>0.45880697471369597</c:v>
                </c:pt>
                <c:pt idx="335">
                  <c:v>0.45949910915386422</c:v>
                </c:pt>
                <c:pt idx="336">
                  <c:v>0.44268531708483672</c:v>
                </c:pt>
                <c:pt idx="337">
                  <c:v>0.48850663874128947</c:v>
                </c:pt>
                <c:pt idx="338">
                  <c:v>0.46273458584721827</c:v>
                </c:pt>
                <c:pt idx="339">
                  <c:v>0.45776436289684203</c:v>
                </c:pt>
                <c:pt idx="340">
                  <c:v>0.4787807716223782</c:v>
                </c:pt>
                <c:pt idx="341">
                  <c:v>0.45011878803658029</c:v>
                </c:pt>
                <c:pt idx="342">
                  <c:v>0.47400481299508673</c:v>
                </c:pt>
                <c:pt idx="343">
                  <c:v>0.4517078438977426</c:v>
                </c:pt>
                <c:pt idx="344">
                  <c:v>0.45224050681569899</c:v>
                </c:pt>
                <c:pt idx="345">
                  <c:v>0.46253800560102276</c:v>
                </c:pt>
                <c:pt idx="346">
                  <c:v>0.46468975394659068</c:v>
                </c:pt>
                <c:pt idx="347">
                  <c:v>0.45373990581658308</c:v>
                </c:pt>
                <c:pt idx="348">
                  <c:v>0.45477586230586953</c:v>
                </c:pt>
                <c:pt idx="349">
                  <c:v>0.44737149213632682</c:v>
                </c:pt>
                <c:pt idx="350">
                  <c:v>0.46470524952787823</c:v>
                </c:pt>
                <c:pt idx="351">
                  <c:v>0.44935017830814084</c:v>
                </c:pt>
                <c:pt idx="352">
                  <c:v>0.46553688100423507</c:v>
                </c:pt>
                <c:pt idx="353">
                  <c:v>0.47089429985041409</c:v>
                </c:pt>
                <c:pt idx="354">
                  <c:v>0.47303730766167462</c:v>
                </c:pt>
                <c:pt idx="355">
                  <c:v>0.46093565540533604</c:v>
                </c:pt>
                <c:pt idx="356">
                  <c:v>0.45426412537368455</c:v>
                </c:pt>
                <c:pt idx="357">
                  <c:v>0.46811846911631816</c:v>
                </c:pt>
                <c:pt idx="358">
                  <c:v>0.45625695890620749</c:v>
                </c:pt>
                <c:pt idx="359">
                  <c:v>0.46593363217876427</c:v>
                </c:pt>
                <c:pt idx="360">
                  <c:v>0.44086992048775892</c:v>
                </c:pt>
                <c:pt idx="361">
                  <c:v>0.47704090726227399</c:v>
                </c:pt>
                <c:pt idx="362">
                  <c:v>0.47647222036676412</c:v>
                </c:pt>
                <c:pt idx="363">
                  <c:v>0.4665867332978838</c:v>
                </c:pt>
                <c:pt idx="364">
                  <c:v>0.45624209519696463</c:v>
                </c:pt>
                <c:pt idx="365">
                  <c:v>0.47156631310008013</c:v>
                </c:pt>
                <c:pt idx="366">
                  <c:v>0.48074026416379673</c:v>
                </c:pt>
                <c:pt idx="367">
                  <c:v>0.47041067358920569</c:v>
                </c:pt>
                <c:pt idx="368">
                  <c:v>0.44884481079706501</c:v>
                </c:pt>
                <c:pt idx="369">
                  <c:v>0.46557725981796472</c:v>
                </c:pt>
                <c:pt idx="370">
                  <c:v>0.46258774356137439</c:v>
                </c:pt>
                <c:pt idx="371">
                  <c:v>0.472606217566228</c:v>
                </c:pt>
                <c:pt idx="372">
                  <c:v>0.46172164521985493</c:v>
                </c:pt>
                <c:pt idx="373">
                  <c:v>0.45590175642468916</c:v>
                </c:pt>
                <c:pt idx="374">
                  <c:v>0.48878707761399443</c:v>
                </c:pt>
                <c:pt idx="375">
                  <c:v>0.46681413571336372</c:v>
                </c:pt>
                <c:pt idx="376">
                  <c:v>0.47488045396521178</c:v>
                </c:pt>
                <c:pt idx="377">
                  <c:v>0.45334049665711557</c:v>
                </c:pt>
                <c:pt idx="378">
                  <c:v>0.47517751618235116</c:v>
                </c:pt>
                <c:pt idx="379">
                  <c:v>0.46974995013759718</c:v>
                </c:pt>
                <c:pt idx="380">
                  <c:v>0.4649875071573577</c:v>
                </c:pt>
                <c:pt idx="381">
                  <c:v>0.47323454131398018</c:v>
                </c:pt>
                <c:pt idx="382">
                  <c:v>0.45962826021784753</c:v>
                </c:pt>
                <c:pt idx="383">
                  <c:v>0.45621060774989197</c:v>
                </c:pt>
                <c:pt idx="384">
                  <c:v>0.4649856320610295</c:v>
                </c:pt>
                <c:pt idx="385">
                  <c:v>0.45984790997303709</c:v>
                </c:pt>
                <c:pt idx="386">
                  <c:v>0.45653611307180092</c:v>
                </c:pt>
                <c:pt idx="387">
                  <c:v>0.46562698784693157</c:v>
                </c:pt>
                <c:pt idx="388">
                  <c:v>0.46420172431702506</c:v>
                </c:pt>
                <c:pt idx="389">
                  <c:v>0.4730497942818801</c:v>
                </c:pt>
                <c:pt idx="390">
                  <c:v>0.47063886733862076</c:v>
                </c:pt>
                <c:pt idx="391">
                  <c:v>0.46731757305769023</c:v>
                </c:pt>
                <c:pt idx="392">
                  <c:v>0.47105247640594494</c:v>
                </c:pt>
                <c:pt idx="393">
                  <c:v>0.47273245452064033</c:v>
                </c:pt>
                <c:pt idx="394">
                  <c:v>0.46105072644515793</c:v>
                </c:pt>
                <c:pt idx="395">
                  <c:v>0.46756354455184368</c:v>
                </c:pt>
                <c:pt idx="396">
                  <c:v>0.4627148253862482</c:v>
                </c:pt>
                <c:pt idx="397">
                  <c:v>0.46972792483922482</c:v>
                </c:pt>
                <c:pt idx="398">
                  <c:v>0.45233919195916572</c:v>
                </c:pt>
                <c:pt idx="399">
                  <c:v>0.44848199753506884</c:v>
                </c:pt>
                <c:pt idx="400">
                  <c:v>0.44660175111174283</c:v>
                </c:pt>
                <c:pt idx="401">
                  <c:v>0.46239208110055519</c:v>
                </c:pt>
                <c:pt idx="402">
                  <c:v>0.45985585344799562</c:v>
                </c:pt>
                <c:pt idx="403">
                  <c:v>0.47738621342226223</c:v>
                </c:pt>
                <c:pt idx="404">
                  <c:v>0.46330963936832559</c:v>
                </c:pt>
                <c:pt idx="405">
                  <c:v>0.4539073630077487</c:v>
                </c:pt>
                <c:pt idx="406">
                  <c:v>0.46779095973125828</c:v>
                </c:pt>
                <c:pt idx="407">
                  <c:v>0.45646792588477497</c:v>
                </c:pt>
                <c:pt idx="408">
                  <c:v>0.45570432496401325</c:v>
                </c:pt>
                <c:pt idx="409">
                  <c:v>0.46944543457832016</c:v>
                </c:pt>
                <c:pt idx="410">
                  <c:v>0.47042578201682561</c:v>
                </c:pt>
                <c:pt idx="411">
                  <c:v>0.45367884167172184</c:v>
                </c:pt>
                <c:pt idx="412">
                  <c:v>0.46238886815232427</c:v>
                </c:pt>
                <c:pt idx="413">
                  <c:v>0.475283781670437</c:v>
                </c:pt>
                <c:pt idx="414">
                  <c:v>0.44635107489543308</c:v>
                </c:pt>
                <c:pt idx="415">
                  <c:v>0.45158496287369276</c:v>
                </c:pt>
                <c:pt idx="416">
                  <c:v>0.45880167150727419</c:v>
                </c:pt>
                <c:pt idx="417">
                  <c:v>0.46857557527861482</c:v>
                </c:pt>
                <c:pt idx="418">
                  <c:v>0.46046283719271197</c:v>
                </c:pt>
                <c:pt idx="419">
                  <c:v>0.45096379891248994</c:v>
                </c:pt>
                <c:pt idx="420">
                  <c:v>0.45309353740998126</c:v>
                </c:pt>
                <c:pt idx="421">
                  <c:v>0.44160978928713107</c:v>
                </c:pt>
                <c:pt idx="422">
                  <c:v>0.43746500628227519</c:v>
                </c:pt>
                <c:pt idx="423">
                  <c:v>0.43475537772141659</c:v>
                </c:pt>
                <c:pt idx="424">
                  <c:v>0.42727944362977521</c:v>
                </c:pt>
                <c:pt idx="425">
                  <c:v>0.44087633210198407</c:v>
                </c:pt>
                <c:pt idx="426">
                  <c:v>0.42365261015774025</c:v>
                </c:pt>
                <c:pt idx="427">
                  <c:v>0.43343022918575991</c:v>
                </c:pt>
                <c:pt idx="428">
                  <c:v>0.41530567456871731</c:v>
                </c:pt>
                <c:pt idx="429">
                  <c:v>0.3853779474286777</c:v>
                </c:pt>
                <c:pt idx="430">
                  <c:v>0.41972965340458573</c:v>
                </c:pt>
                <c:pt idx="431">
                  <c:v>0.40592873668409257</c:v>
                </c:pt>
                <c:pt idx="432">
                  <c:v>0.39501520105033566</c:v>
                </c:pt>
                <c:pt idx="433">
                  <c:v>0.38545135301302447</c:v>
                </c:pt>
                <c:pt idx="434">
                  <c:v>0.39960443345347302</c:v>
                </c:pt>
                <c:pt idx="435">
                  <c:v>0.39507406628351394</c:v>
                </c:pt>
                <c:pt idx="436">
                  <c:v>0.38988759294837166</c:v>
                </c:pt>
                <c:pt idx="437">
                  <c:v>0.38096579480652359</c:v>
                </c:pt>
                <c:pt idx="438">
                  <c:v>0.38469888656930823</c:v>
                </c:pt>
                <c:pt idx="439">
                  <c:v>0.37543373397133262</c:v>
                </c:pt>
                <c:pt idx="440">
                  <c:v>0.35156486279667842</c:v>
                </c:pt>
                <c:pt idx="441">
                  <c:v>0.3598827524787494</c:v>
                </c:pt>
                <c:pt idx="442">
                  <c:v>0.34739670313810644</c:v>
                </c:pt>
                <c:pt idx="443">
                  <c:v>0.31214969499548206</c:v>
                </c:pt>
                <c:pt idx="444">
                  <c:v>0.32940708127859597</c:v>
                </c:pt>
                <c:pt idx="445">
                  <c:v>0.26954397594663337</c:v>
                </c:pt>
                <c:pt idx="446">
                  <c:v>0.26649703032973576</c:v>
                </c:pt>
                <c:pt idx="447">
                  <c:v>0.28731220357785048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0.7</c:v>
                </c:pt>
                <c:pt idx="16">
                  <c:v>1.3</c:v>
                </c:pt>
                <c:pt idx="17">
                  <c:v>3.6</c:v>
                </c:pt>
                <c:pt idx="18">
                  <c:v>4</c:v>
                </c:pt>
                <c:pt idx="19">
                  <c:v>3.8</c:v>
                </c:pt>
                <c:pt idx="20">
                  <c:v>4.2</c:v>
                </c:pt>
                <c:pt idx="21">
                  <c:v>4.9000000000000004</c:v>
                </c:pt>
                <c:pt idx="22">
                  <c:v>5.8</c:v>
                </c:pt>
                <c:pt idx="23">
                  <c:v>7.3</c:v>
                </c:pt>
                <c:pt idx="24">
                  <c:v>8</c:v>
                </c:pt>
                <c:pt idx="25">
                  <c:v>8.6</c:v>
                </c:pt>
                <c:pt idx="26">
                  <c:v>10.199999999999999</c:v>
                </c:pt>
                <c:pt idx="27">
                  <c:v>10.199999999999999</c:v>
                </c:pt>
                <c:pt idx="28">
                  <c:v>11.3</c:v>
                </c:pt>
                <c:pt idx="29">
                  <c:v>12.9</c:v>
                </c:pt>
                <c:pt idx="30">
                  <c:v>12.9</c:v>
                </c:pt>
                <c:pt idx="31">
                  <c:v>14.2</c:v>
                </c:pt>
                <c:pt idx="32">
                  <c:v>15.8</c:v>
                </c:pt>
                <c:pt idx="33">
                  <c:v>15.8</c:v>
                </c:pt>
                <c:pt idx="34">
                  <c:v>17.3</c:v>
                </c:pt>
                <c:pt idx="35">
                  <c:v>17.8</c:v>
                </c:pt>
                <c:pt idx="36">
                  <c:v>18.899999999999999</c:v>
                </c:pt>
                <c:pt idx="37">
                  <c:v>19.5</c:v>
                </c:pt>
                <c:pt idx="38">
                  <c:v>21.3</c:v>
                </c:pt>
                <c:pt idx="39">
                  <c:v>21.3</c:v>
                </c:pt>
                <c:pt idx="40">
                  <c:v>22.6</c:v>
                </c:pt>
                <c:pt idx="41">
                  <c:v>23.7</c:v>
                </c:pt>
                <c:pt idx="42">
                  <c:v>24.6</c:v>
                </c:pt>
                <c:pt idx="43">
                  <c:v>25.7</c:v>
                </c:pt>
                <c:pt idx="44">
                  <c:v>26.4</c:v>
                </c:pt>
                <c:pt idx="45">
                  <c:v>27.3</c:v>
                </c:pt>
                <c:pt idx="46">
                  <c:v>28.4</c:v>
                </c:pt>
                <c:pt idx="47">
                  <c:v>29.5</c:v>
                </c:pt>
                <c:pt idx="48">
                  <c:v>30.6</c:v>
                </c:pt>
                <c:pt idx="49">
                  <c:v>30.8</c:v>
                </c:pt>
                <c:pt idx="50">
                  <c:v>32.200000000000003</c:v>
                </c:pt>
                <c:pt idx="51">
                  <c:v>33</c:v>
                </c:pt>
                <c:pt idx="52">
                  <c:v>33.9</c:v>
                </c:pt>
                <c:pt idx="53">
                  <c:v>35.5</c:v>
                </c:pt>
                <c:pt idx="54">
                  <c:v>34.799999999999997</c:v>
                </c:pt>
                <c:pt idx="55">
                  <c:v>37.5</c:v>
                </c:pt>
                <c:pt idx="56">
                  <c:v>37.200000000000003</c:v>
                </c:pt>
                <c:pt idx="57">
                  <c:v>38.799999999999997</c:v>
                </c:pt>
                <c:pt idx="58">
                  <c:v>39.700000000000003</c:v>
                </c:pt>
                <c:pt idx="59">
                  <c:v>40.4</c:v>
                </c:pt>
                <c:pt idx="60">
                  <c:v>41.7</c:v>
                </c:pt>
                <c:pt idx="61">
                  <c:v>42.6</c:v>
                </c:pt>
                <c:pt idx="62">
                  <c:v>42.8</c:v>
                </c:pt>
                <c:pt idx="63">
                  <c:v>44.8</c:v>
                </c:pt>
                <c:pt idx="64">
                  <c:v>44.6</c:v>
                </c:pt>
                <c:pt idx="65">
                  <c:v>46.3</c:v>
                </c:pt>
                <c:pt idx="66">
                  <c:v>47.5</c:v>
                </c:pt>
                <c:pt idx="67">
                  <c:v>47.2</c:v>
                </c:pt>
                <c:pt idx="68">
                  <c:v>49.4</c:v>
                </c:pt>
                <c:pt idx="69">
                  <c:v>50.1</c:v>
                </c:pt>
                <c:pt idx="70">
                  <c:v>50.3</c:v>
                </c:pt>
                <c:pt idx="71">
                  <c:v>52.5</c:v>
                </c:pt>
                <c:pt idx="72">
                  <c:v>52.3</c:v>
                </c:pt>
                <c:pt idx="73">
                  <c:v>53.5</c:v>
                </c:pt>
                <c:pt idx="74">
                  <c:v>55</c:v>
                </c:pt>
                <c:pt idx="75">
                  <c:v>55.2</c:v>
                </c:pt>
                <c:pt idx="76">
                  <c:v>56.1</c:v>
                </c:pt>
                <c:pt idx="77">
                  <c:v>58.5</c:v>
                </c:pt>
                <c:pt idx="78">
                  <c:v>57.6</c:v>
                </c:pt>
                <c:pt idx="79">
                  <c:v>59.9</c:v>
                </c:pt>
                <c:pt idx="80">
                  <c:v>59.4</c:v>
                </c:pt>
                <c:pt idx="81">
                  <c:v>61.4</c:v>
                </c:pt>
                <c:pt idx="82">
                  <c:v>61.9</c:v>
                </c:pt>
                <c:pt idx="83">
                  <c:v>63</c:v>
                </c:pt>
                <c:pt idx="84">
                  <c:v>63.7</c:v>
                </c:pt>
                <c:pt idx="85">
                  <c:v>65</c:v>
                </c:pt>
                <c:pt idx="86">
                  <c:v>65.7</c:v>
                </c:pt>
                <c:pt idx="87">
                  <c:v>66.8</c:v>
                </c:pt>
                <c:pt idx="88">
                  <c:v>67.599999999999994</c:v>
                </c:pt>
                <c:pt idx="89">
                  <c:v>69.2</c:v>
                </c:pt>
                <c:pt idx="90">
                  <c:v>69.2</c:v>
                </c:pt>
                <c:pt idx="91">
                  <c:v>71</c:v>
                </c:pt>
                <c:pt idx="92">
                  <c:v>71</c:v>
                </c:pt>
                <c:pt idx="93">
                  <c:v>72.3</c:v>
                </c:pt>
                <c:pt idx="94">
                  <c:v>73.599999999999994</c:v>
                </c:pt>
                <c:pt idx="95">
                  <c:v>73.599999999999994</c:v>
                </c:pt>
                <c:pt idx="96">
                  <c:v>75</c:v>
                </c:pt>
                <c:pt idx="97">
                  <c:v>76.5</c:v>
                </c:pt>
                <c:pt idx="98">
                  <c:v>76.099999999999994</c:v>
                </c:pt>
                <c:pt idx="99">
                  <c:v>77.900000000000006</c:v>
                </c:pt>
                <c:pt idx="100">
                  <c:v>78.5</c:v>
                </c:pt>
                <c:pt idx="101">
                  <c:v>79.599999999999994</c:v>
                </c:pt>
                <c:pt idx="102">
                  <c:v>80.099999999999994</c:v>
                </c:pt>
                <c:pt idx="103">
                  <c:v>81</c:v>
                </c:pt>
                <c:pt idx="104">
                  <c:v>82</c:v>
                </c:pt>
                <c:pt idx="105">
                  <c:v>83.4</c:v>
                </c:pt>
                <c:pt idx="106">
                  <c:v>83.4</c:v>
                </c:pt>
                <c:pt idx="107">
                  <c:v>85.2</c:v>
                </c:pt>
                <c:pt idx="108">
                  <c:v>85.2</c:v>
                </c:pt>
                <c:pt idx="109">
                  <c:v>86.3</c:v>
                </c:pt>
                <c:pt idx="110">
                  <c:v>87.4</c:v>
                </c:pt>
                <c:pt idx="111">
                  <c:v>87.6</c:v>
                </c:pt>
                <c:pt idx="112">
                  <c:v>88.7</c:v>
                </c:pt>
                <c:pt idx="113">
                  <c:v>90.2</c:v>
                </c:pt>
                <c:pt idx="114">
                  <c:v>90.2</c:v>
                </c:pt>
                <c:pt idx="115">
                  <c:v>91.6</c:v>
                </c:pt>
                <c:pt idx="116">
                  <c:v>92.5</c:v>
                </c:pt>
                <c:pt idx="117">
                  <c:v>92.9</c:v>
                </c:pt>
                <c:pt idx="118">
                  <c:v>94.5</c:v>
                </c:pt>
                <c:pt idx="119">
                  <c:v>94.9</c:v>
                </c:pt>
                <c:pt idx="120">
                  <c:v>96</c:v>
                </c:pt>
                <c:pt idx="121">
                  <c:v>96.3</c:v>
                </c:pt>
                <c:pt idx="122">
                  <c:v>97.6</c:v>
                </c:pt>
                <c:pt idx="123">
                  <c:v>97.8</c:v>
                </c:pt>
                <c:pt idx="124">
                  <c:v>99.3</c:v>
                </c:pt>
                <c:pt idx="125">
                  <c:v>99.8</c:v>
                </c:pt>
                <c:pt idx="126">
                  <c:v>100.4</c:v>
                </c:pt>
                <c:pt idx="127">
                  <c:v>101.4</c:v>
                </c:pt>
                <c:pt idx="128">
                  <c:v>102.4</c:v>
                </c:pt>
                <c:pt idx="129">
                  <c:v>103.3</c:v>
                </c:pt>
                <c:pt idx="130">
                  <c:v>103.8</c:v>
                </c:pt>
                <c:pt idx="131">
                  <c:v>104.2</c:v>
                </c:pt>
                <c:pt idx="132">
                  <c:v>105.8</c:v>
                </c:pt>
                <c:pt idx="133">
                  <c:v>105.8</c:v>
                </c:pt>
                <c:pt idx="134">
                  <c:v>107.1</c:v>
                </c:pt>
                <c:pt idx="135">
                  <c:v>107.8</c:v>
                </c:pt>
                <c:pt idx="136">
                  <c:v>108.4</c:v>
                </c:pt>
                <c:pt idx="137">
                  <c:v>110</c:v>
                </c:pt>
                <c:pt idx="138">
                  <c:v>109.3</c:v>
                </c:pt>
                <c:pt idx="139">
                  <c:v>111.5</c:v>
                </c:pt>
                <c:pt idx="140">
                  <c:v>111.3</c:v>
                </c:pt>
                <c:pt idx="141">
                  <c:v>112.4</c:v>
                </c:pt>
                <c:pt idx="142">
                  <c:v>113.6</c:v>
                </c:pt>
                <c:pt idx="143">
                  <c:v>113.5</c:v>
                </c:pt>
                <c:pt idx="144">
                  <c:v>115.1</c:v>
                </c:pt>
                <c:pt idx="145">
                  <c:v>116</c:v>
                </c:pt>
                <c:pt idx="146">
                  <c:v>116</c:v>
                </c:pt>
                <c:pt idx="147">
                  <c:v>117.7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120.7</c:v>
                </c:pt>
                <c:pt idx="152">
                  <c:v>121.1</c:v>
                </c:pt>
                <c:pt idx="153">
                  <c:v>122.6</c:v>
                </c:pt>
                <c:pt idx="154">
                  <c:v>123.5</c:v>
                </c:pt>
                <c:pt idx="155">
                  <c:v>124</c:v>
                </c:pt>
                <c:pt idx="156">
                  <c:v>125.3</c:v>
                </c:pt>
                <c:pt idx="157">
                  <c:v>125.7</c:v>
                </c:pt>
                <c:pt idx="158">
                  <c:v>127.1</c:v>
                </c:pt>
                <c:pt idx="159">
                  <c:v>127.1</c:v>
                </c:pt>
                <c:pt idx="160">
                  <c:v>128.80000000000001</c:v>
                </c:pt>
                <c:pt idx="161">
                  <c:v>129.9</c:v>
                </c:pt>
                <c:pt idx="162">
                  <c:v>129.69999999999999</c:v>
                </c:pt>
                <c:pt idx="163">
                  <c:v>131.1</c:v>
                </c:pt>
                <c:pt idx="164">
                  <c:v>131.69999999999999</c:v>
                </c:pt>
                <c:pt idx="165">
                  <c:v>132.6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135.69999999999999</c:v>
                </c:pt>
                <c:pt idx="170">
                  <c:v>136.80000000000001</c:v>
                </c:pt>
                <c:pt idx="171">
                  <c:v>137.1</c:v>
                </c:pt>
                <c:pt idx="172">
                  <c:v>138.4</c:v>
                </c:pt>
                <c:pt idx="173">
                  <c:v>138.80000000000001</c:v>
                </c:pt>
                <c:pt idx="174">
                  <c:v>139.30000000000001</c:v>
                </c:pt>
                <c:pt idx="175">
                  <c:v>140.80000000000001</c:v>
                </c:pt>
                <c:pt idx="176">
                  <c:v>141</c:v>
                </c:pt>
                <c:pt idx="177">
                  <c:v>142.19999999999999</c:v>
                </c:pt>
                <c:pt idx="178">
                  <c:v>142.4</c:v>
                </c:pt>
                <c:pt idx="179">
                  <c:v>143.30000000000001</c:v>
                </c:pt>
                <c:pt idx="180">
                  <c:v>144.19999999999999</c:v>
                </c:pt>
                <c:pt idx="181">
                  <c:v>145.30000000000001</c:v>
                </c:pt>
                <c:pt idx="182">
                  <c:v>145.30000000000001</c:v>
                </c:pt>
                <c:pt idx="183">
                  <c:v>146.6</c:v>
                </c:pt>
                <c:pt idx="184">
                  <c:v>147.69999999999999</c:v>
                </c:pt>
                <c:pt idx="185">
                  <c:v>147.69999999999999</c:v>
                </c:pt>
                <c:pt idx="186">
                  <c:v>149.19999999999999</c:v>
                </c:pt>
                <c:pt idx="187">
                  <c:v>149.9</c:v>
                </c:pt>
                <c:pt idx="188">
                  <c:v>150.1</c:v>
                </c:pt>
                <c:pt idx="189">
                  <c:v>151.19999999999999</c:v>
                </c:pt>
                <c:pt idx="190">
                  <c:v>152.30000000000001</c:v>
                </c:pt>
                <c:pt idx="191">
                  <c:v>152.1</c:v>
                </c:pt>
                <c:pt idx="192">
                  <c:v>153.19999999999999</c:v>
                </c:pt>
                <c:pt idx="193">
                  <c:v>154.30000000000001</c:v>
                </c:pt>
                <c:pt idx="194">
                  <c:v>154.30000000000001</c:v>
                </c:pt>
                <c:pt idx="195">
                  <c:v>155.69999999999999</c:v>
                </c:pt>
                <c:pt idx="196">
                  <c:v>156.6</c:v>
                </c:pt>
                <c:pt idx="197">
                  <c:v>156.4</c:v>
                </c:pt>
                <c:pt idx="198">
                  <c:v>158.4</c:v>
                </c:pt>
                <c:pt idx="199">
                  <c:v>158.1</c:v>
                </c:pt>
                <c:pt idx="200">
                  <c:v>159.4</c:v>
                </c:pt>
                <c:pt idx="201">
                  <c:v>160.30000000000001</c:v>
                </c:pt>
                <c:pt idx="202">
                  <c:v>160.6</c:v>
                </c:pt>
                <c:pt idx="203">
                  <c:v>161.9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163.9</c:v>
                </c:pt>
                <c:pt idx="207">
                  <c:v>164.1</c:v>
                </c:pt>
                <c:pt idx="208">
                  <c:v>165</c:v>
                </c:pt>
                <c:pt idx="209">
                  <c:v>165.6</c:v>
                </c:pt>
                <c:pt idx="210">
                  <c:v>166.1</c:v>
                </c:pt>
                <c:pt idx="211">
                  <c:v>167.2</c:v>
                </c:pt>
                <c:pt idx="212">
                  <c:v>167.6</c:v>
                </c:pt>
                <c:pt idx="213">
                  <c:v>168.5</c:v>
                </c:pt>
                <c:pt idx="214">
                  <c:v>169.4</c:v>
                </c:pt>
                <c:pt idx="215">
                  <c:v>169.6</c:v>
                </c:pt>
                <c:pt idx="216">
                  <c:v>171.2</c:v>
                </c:pt>
                <c:pt idx="217">
                  <c:v>170.8</c:v>
                </c:pt>
                <c:pt idx="218">
                  <c:v>173.2</c:v>
                </c:pt>
                <c:pt idx="219">
                  <c:v>172.8</c:v>
                </c:pt>
                <c:pt idx="220">
                  <c:v>173.6</c:v>
                </c:pt>
                <c:pt idx="221">
                  <c:v>175.4</c:v>
                </c:pt>
                <c:pt idx="222">
                  <c:v>175.4</c:v>
                </c:pt>
                <c:pt idx="223">
                  <c:v>176.3</c:v>
                </c:pt>
                <c:pt idx="224">
                  <c:v>177.4</c:v>
                </c:pt>
                <c:pt idx="225">
                  <c:v>177.9</c:v>
                </c:pt>
                <c:pt idx="226">
                  <c:v>178.8</c:v>
                </c:pt>
                <c:pt idx="227">
                  <c:v>180.3</c:v>
                </c:pt>
                <c:pt idx="228">
                  <c:v>180.3</c:v>
                </c:pt>
                <c:pt idx="229">
                  <c:v>181.9</c:v>
                </c:pt>
                <c:pt idx="230">
                  <c:v>182.1</c:v>
                </c:pt>
                <c:pt idx="231">
                  <c:v>183.2</c:v>
                </c:pt>
                <c:pt idx="232">
                  <c:v>184.3</c:v>
                </c:pt>
                <c:pt idx="233">
                  <c:v>184.7</c:v>
                </c:pt>
                <c:pt idx="234">
                  <c:v>185.8</c:v>
                </c:pt>
                <c:pt idx="235">
                  <c:v>185.2</c:v>
                </c:pt>
                <c:pt idx="236">
                  <c:v>184.5</c:v>
                </c:pt>
                <c:pt idx="237">
                  <c:v>183.8</c:v>
                </c:pt>
                <c:pt idx="238">
                  <c:v>182.9</c:v>
                </c:pt>
                <c:pt idx="239">
                  <c:v>181.2</c:v>
                </c:pt>
                <c:pt idx="240">
                  <c:v>181.2</c:v>
                </c:pt>
                <c:pt idx="241">
                  <c:v>179.6</c:v>
                </c:pt>
                <c:pt idx="242">
                  <c:v>179.2</c:v>
                </c:pt>
                <c:pt idx="243">
                  <c:v>178.1</c:v>
                </c:pt>
                <c:pt idx="244">
                  <c:v>176.7</c:v>
                </c:pt>
                <c:pt idx="245">
                  <c:v>177</c:v>
                </c:pt>
                <c:pt idx="246">
                  <c:v>174.7</c:v>
                </c:pt>
                <c:pt idx="247">
                  <c:v>175.2</c:v>
                </c:pt>
                <c:pt idx="248">
                  <c:v>173.7</c:v>
                </c:pt>
                <c:pt idx="249">
                  <c:v>172.7</c:v>
                </c:pt>
                <c:pt idx="250">
                  <c:v>171.9</c:v>
                </c:pt>
                <c:pt idx="251">
                  <c:v>170.8</c:v>
                </c:pt>
                <c:pt idx="252">
                  <c:v>170.1</c:v>
                </c:pt>
                <c:pt idx="253">
                  <c:v>169.2</c:v>
                </c:pt>
                <c:pt idx="254">
                  <c:v>168.1</c:v>
                </c:pt>
                <c:pt idx="255">
                  <c:v>167.6</c:v>
                </c:pt>
                <c:pt idx="256">
                  <c:v>166.5</c:v>
                </c:pt>
                <c:pt idx="257">
                  <c:v>165.2</c:v>
                </c:pt>
                <c:pt idx="258">
                  <c:v>164.5</c:v>
                </c:pt>
                <c:pt idx="259">
                  <c:v>164.1</c:v>
                </c:pt>
                <c:pt idx="260">
                  <c:v>162.80000000000001</c:v>
                </c:pt>
                <c:pt idx="261">
                  <c:v>161.9</c:v>
                </c:pt>
                <c:pt idx="262">
                  <c:v>161.5</c:v>
                </c:pt>
                <c:pt idx="263">
                  <c:v>159.9</c:v>
                </c:pt>
                <c:pt idx="264">
                  <c:v>159.5</c:v>
                </c:pt>
                <c:pt idx="265">
                  <c:v>158.6</c:v>
                </c:pt>
                <c:pt idx="266">
                  <c:v>157.5</c:v>
                </c:pt>
                <c:pt idx="267">
                  <c:v>157.19999999999999</c:v>
                </c:pt>
                <c:pt idx="268">
                  <c:v>156.1</c:v>
                </c:pt>
                <c:pt idx="269">
                  <c:v>155.5</c:v>
                </c:pt>
                <c:pt idx="270">
                  <c:v>153.69999999999999</c:v>
                </c:pt>
                <c:pt idx="271">
                  <c:v>154.1</c:v>
                </c:pt>
                <c:pt idx="272">
                  <c:v>152.6</c:v>
                </c:pt>
                <c:pt idx="273">
                  <c:v>151.5</c:v>
                </c:pt>
                <c:pt idx="274">
                  <c:v>151.5</c:v>
                </c:pt>
                <c:pt idx="275">
                  <c:v>149.5</c:v>
                </c:pt>
                <c:pt idx="276">
                  <c:v>149.69999999999999</c:v>
                </c:pt>
                <c:pt idx="277">
                  <c:v>148.19999999999999</c:v>
                </c:pt>
                <c:pt idx="278">
                  <c:v>147.30000000000001</c:v>
                </c:pt>
                <c:pt idx="279">
                  <c:v>147.19999999999999</c:v>
                </c:pt>
                <c:pt idx="280">
                  <c:v>145.5</c:v>
                </c:pt>
                <c:pt idx="281">
                  <c:v>145.19999999999999</c:v>
                </c:pt>
                <c:pt idx="282">
                  <c:v>143.9</c:v>
                </c:pt>
                <c:pt idx="283">
                  <c:v>143.9</c:v>
                </c:pt>
                <c:pt idx="284">
                  <c:v>141.30000000000001</c:v>
                </c:pt>
                <c:pt idx="285">
                  <c:v>141.69999999999999</c:v>
                </c:pt>
                <c:pt idx="286">
                  <c:v>140.19999999999999</c:v>
                </c:pt>
                <c:pt idx="287">
                  <c:v>139.9</c:v>
                </c:pt>
                <c:pt idx="288">
                  <c:v>138.19999999999999</c:v>
                </c:pt>
                <c:pt idx="289">
                  <c:v>137.9</c:v>
                </c:pt>
                <c:pt idx="290">
                  <c:v>137.1</c:v>
                </c:pt>
                <c:pt idx="291">
                  <c:v>136.4</c:v>
                </c:pt>
                <c:pt idx="292">
                  <c:v>135</c:v>
                </c:pt>
                <c:pt idx="293">
                  <c:v>134.4</c:v>
                </c:pt>
                <c:pt idx="294">
                  <c:v>133.5</c:v>
                </c:pt>
                <c:pt idx="295">
                  <c:v>132.4</c:v>
                </c:pt>
                <c:pt idx="296">
                  <c:v>132.19999999999999</c:v>
                </c:pt>
                <c:pt idx="297">
                  <c:v>130.4</c:v>
                </c:pt>
                <c:pt idx="298">
                  <c:v>130</c:v>
                </c:pt>
                <c:pt idx="299">
                  <c:v>129.30000000000001</c:v>
                </c:pt>
                <c:pt idx="300">
                  <c:v>128.6</c:v>
                </c:pt>
                <c:pt idx="301">
                  <c:v>127.5</c:v>
                </c:pt>
                <c:pt idx="302">
                  <c:v>126.4</c:v>
                </c:pt>
                <c:pt idx="303">
                  <c:v>126.4</c:v>
                </c:pt>
                <c:pt idx="304">
                  <c:v>124.9</c:v>
                </c:pt>
                <c:pt idx="305">
                  <c:v>124.6</c:v>
                </c:pt>
                <c:pt idx="306">
                  <c:v>123.3</c:v>
                </c:pt>
                <c:pt idx="307">
                  <c:v>122.6</c:v>
                </c:pt>
                <c:pt idx="308">
                  <c:v>122</c:v>
                </c:pt>
                <c:pt idx="309">
                  <c:v>121.3</c:v>
                </c:pt>
                <c:pt idx="310">
                  <c:v>119.7</c:v>
                </c:pt>
                <c:pt idx="311">
                  <c:v>119.8</c:v>
                </c:pt>
                <c:pt idx="312">
                  <c:v>118</c:v>
                </c:pt>
                <c:pt idx="313">
                  <c:v>117.8</c:v>
                </c:pt>
                <c:pt idx="314">
                  <c:v>116.7</c:v>
                </c:pt>
                <c:pt idx="315">
                  <c:v>115.5</c:v>
                </c:pt>
                <c:pt idx="316">
                  <c:v>114.9</c:v>
                </c:pt>
                <c:pt idx="317">
                  <c:v>114.7</c:v>
                </c:pt>
                <c:pt idx="318">
                  <c:v>113.3</c:v>
                </c:pt>
                <c:pt idx="319">
                  <c:v>112.6</c:v>
                </c:pt>
                <c:pt idx="320">
                  <c:v>111.8</c:v>
                </c:pt>
                <c:pt idx="321">
                  <c:v>111.1</c:v>
                </c:pt>
                <c:pt idx="322">
                  <c:v>110.4</c:v>
                </c:pt>
                <c:pt idx="323">
                  <c:v>109.1</c:v>
                </c:pt>
                <c:pt idx="324">
                  <c:v>108.9</c:v>
                </c:pt>
                <c:pt idx="325">
                  <c:v>107.3</c:v>
                </c:pt>
                <c:pt idx="326">
                  <c:v>107.3</c:v>
                </c:pt>
                <c:pt idx="327">
                  <c:v>106.2</c:v>
                </c:pt>
                <c:pt idx="328">
                  <c:v>105.3</c:v>
                </c:pt>
                <c:pt idx="329">
                  <c:v>104.5</c:v>
                </c:pt>
                <c:pt idx="330">
                  <c:v>103.6</c:v>
                </c:pt>
                <c:pt idx="331">
                  <c:v>102.9</c:v>
                </c:pt>
                <c:pt idx="332">
                  <c:v>102</c:v>
                </c:pt>
                <c:pt idx="333">
                  <c:v>101.3</c:v>
                </c:pt>
                <c:pt idx="334">
                  <c:v>100.7</c:v>
                </c:pt>
                <c:pt idx="335">
                  <c:v>99.4</c:v>
                </c:pt>
                <c:pt idx="336">
                  <c:v>98.7</c:v>
                </c:pt>
                <c:pt idx="337">
                  <c:v>98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94.3</c:v>
                </c:pt>
                <c:pt idx="342">
                  <c:v>94.2</c:v>
                </c:pt>
                <c:pt idx="343">
                  <c:v>93.2</c:v>
                </c:pt>
                <c:pt idx="344">
                  <c:v>92</c:v>
                </c:pt>
                <c:pt idx="345">
                  <c:v>91.6</c:v>
                </c:pt>
                <c:pt idx="346">
                  <c:v>90.5</c:v>
                </c:pt>
                <c:pt idx="347">
                  <c:v>90.2</c:v>
                </c:pt>
                <c:pt idx="348">
                  <c:v>88.9</c:v>
                </c:pt>
                <c:pt idx="349">
                  <c:v>88.1</c:v>
                </c:pt>
                <c:pt idx="350">
                  <c:v>87.8</c:v>
                </c:pt>
                <c:pt idx="351">
                  <c:v>86.7</c:v>
                </c:pt>
                <c:pt idx="352">
                  <c:v>86.1</c:v>
                </c:pt>
                <c:pt idx="353">
                  <c:v>85.2</c:v>
                </c:pt>
                <c:pt idx="354">
                  <c:v>84</c:v>
                </c:pt>
                <c:pt idx="355">
                  <c:v>84</c:v>
                </c:pt>
                <c:pt idx="356">
                  <c:v>83.2</c:v>
                </c:pt>
                <c:pt idx="357">
                  <c:v>82</c:v>
                </c:pt>
                <c:pt idx="358">
                  <c:v>81.8</c:v>
                </c:pt>
                <c:pt idx="359">
                  <c:v>80.7</c:v>
                </c:pt>
                <c:pt idx="360">
                  <c:v>79.599999999999994</c:v>
                </c:pt>
                <c:pt idx="361">
                  <c:v>79.2</c:v>
                </c:pt>
                <c:pt idx="362">
                  <c:v>78.7</c:v>
                </c:pt>
                <c:pt idx="363">
                  <c:v>77.400000000000006</c:v>
                </c:pt>
                <c:pt idx="364">
                  <c:v>77</c:v>
                </c:pt>
                <c:pt idx="365">
                  <c:v>76.5</c:v>
                </c:pt>
                <c:pt idx="366">
                  <c:v>74.900000000000006</c:v>
                </c:pt>
                <c:pt idx="367">
                  <c:v>75</c:v>
                </c:pt>
                <c:pt idx="368">
                  <c:v>73.400000000000006</c:v>
                </c:pt>
                <c:pt idx="369">
                  <c:v>73.599999999999994</c:v>
                </c:pt>
                <c:pt idx="370">
                  <c:v>71.900000000000006</c:v>
                </c:pt>
                <c:pt idx="371">
                  <c:v>70.7</c:v>
                </c:pt>
                <c:pt idx="372">
                  <c:v>71</c:v>
                </c:pt>
                <c:pt idx="373">
                  <c:v>69.8</c:v>
                </c:pt>
                <c:pt idx="374">
                  <c:v>68.3</c:v>
                </c:pt>
                <c:pt idx="375">
                  <c:v>68.8</c:v>
                </c:pt>
                <c:pt idx="376">
                  <c:v>66.7</c:v>
                </c:pt>
                <c:pt idx="377">
                  <c:v>67.2</c:v>
                </c:pt>
                <c:pt idx="378">
                  <c:v>65.400000000000006</c:v>
                </c:pt>
                <c:pt idx="379">
                  <c:v>64.5</c:v>
                </c:pt>
                <c:pt idx="380">
                  <c:v>64.7</c:v>
                </c:pt>
                <c:pt idx="381">
                  <c:v>62.5</c:v>
                </c:pt>
                <c:pt idx="382">
                  <c:v>62.7</c:v>
                </c:pt>
                <c:pt idx="383">
                  <c:v>61.9</c:v>
                </c:pt>
                <c:pt idx="384">
                  <c:v>60.8</c:v>
                </c:pt>
                <c:pt idx="385">
                  <c:v>60.1</c:v>
                </c:pt>
                <c:pt idx="386">
                  <c:v>59.6</c:v>
                </c:pt>
                <c:pt idx="387">
                  <c:v>57.9</c:v>
                </c:pt>
                <c:pt idx="388">
                  <c:v>57.2</c:v>
                </c:pt>
                <c:pt idx="389">
                  <c:v>57</c:v>
                </c:pt>
                <c:pt idx="390">
                  <c:v>55.7</c:v>
                </c:pt>
                <c:pt idx="391">
                  <c:v>55</c:v>
                </c:pt>
                <c:pt idx="392">
                  <c:v>53.9</c:v>
                </c:pt>
                <c:pt idx="393">
                  <c:v>53.4</c:v>
                </c:pt>
                <c:pt idx="394">
                  <c:v>53</c:v>
                </c:pt>
                <c:pt idx="395">
                  <c:v>51.4</c:v>
                </c:pt>
                <c:pt idx="396">
                  <c:v>51.2</c:v>
                </c:pt>
                <c:pt idx="397">
                  <c:v>50.3</c:v>
                </c:pt>
                <c:pt idx="398">
                  <c:v>49.4</c:v>
                </c:pt>
                <c:pt idx="399">
                  <c:v>48.4</c:v>
                </c:pt>
                <c:pt idx="400">
                  <c:v>47.7</c:v>
                </c:pt>
                <c:pt idx="401">
                  <c:v>47</c:v>
                </c:pt>
                <c:pt idx="402">
                  <c:v>45.9</c:v>
                </c:pt>
                <c:pt idx="403">
                  <c:v>45.3</c:v>
                </c:pt>
                <c:pt idx="404">
                  <c:v>44.3</c:v>
                </c:pt>
                <c:pt idx="405">
                  <c:v>43.3</c:v>
                </c:pt>
                <c:pt idx="406">
                  <c:v>42.6</c:v>
                </c:pt>
                <c:pt idx="407">
                  <c:v>41.9</c:v>
                </c:pt>
                <c:pt idx="408">
                  <c:v>40.799999999999997</c:v>
                </c:pt>
                <c:pt idx="409">
                  <c:v>40.1</c:v>
                </c:pt>
                <c:pt idx="410">
                  <c:v>39.5</c:v>
                </c:pt>
                <c:pt idx="411">
                  <c:v>38.1</c:v>
                </c:pt>
                <c:pt idx="412">
                  <c:v>37.700000000000003</c:v>
                </c:pt>
                <c:pt idx="413">
                  <c:v>36.799999999999997</c:v>
                </c:pt>
                <c:pt idx="414">
                  <c:v>36.1</c:v>
                </c:pt>
                <c:pt idx="415">
                  <c:v>35</c:v>
                </c:pt>
                <c:pt idx="416">
                  <c:v>34.4</c:v>
                </c:pt>
                <c:pt idx="417">
                  <c:v>33.299999999999997</c:v>
                </c:pt>
                <c:pt idx="418">
                  <c:v>32.4</c:v>
                </c:pt>
                <c:pt idx="419">
                  <c:v>31.1</c:v>
                </c:pt>
                <c:pt idx="420">
                  <c:v>30.4</c:v>
                </c:pt>
                <c:pt idx="421">
                  <c:v>29.5</c:v>
                </c:pt>
                <c:pt idx="422">
                  <c:v>29</c:v>
                </c:pt>
                <c:pt idx="423">
                  <c:v>28</c:v>
                </c:pt>
                <c:pt idx="424">
                  <c:v>26.8</c:v>
                </c:pt>
                <c:pt idx="425">
                  <c:v>26.2</c:v>
                </c:pt>
                <c:pt idx="426">
                  <c:v>25.5</c:v>
                </c:pt>
                <c:pt idx="427">
                  <c:v>24</c:v>
                </c:pt>
                <c:pt idx="428">
                  <c:v>23.5</c:v>
                </c:pt>
                <c:pt idx="429">
                  <c:v>22.4</c:v>
                </c:pt>
                <c:pt idx="430">
                  <c:v>21.3</c:v>
                </c:pt>
                <c:pt idx="431">
                  <c:v>21.1</c:v>
                </c:pt>
                <c:pt idx="432">
                  <c:v>19.100000000000001</c:v>
                </c:pt>
                <c:pt idx="433">
                  <c:v>18.899999999999999</c:v>
                </c:pt>
                <c:pt idx="434">
                  <c:v>17.5</c:v>
                </c:pt>
                <c:pt idx="435">
                  <c:v>16.899999999999999</c:v>
                </c:pt>
                <c:pt idx="436">
                  <c:v>16</c:v>
                </c:pt>
                <c:pt idx="437">
                  <c:v>14.9</c:v>
                </c:pt>
                <c:pt idx="438">
                  <c:v>14</c:v>
                </c:pt>
                <c:pt idx="439">
                  <c:v>13.3</c:v>
                </c:pt>
                <c:pt idx="440">
                  <c:v>11.5</c:v>
                </c:pt>
                <c:pt idx="441">
                  <c:v>10.4</c:v>
                </c:pt>
                <c:pt idx="442">
                  <c:v>9.3000000000000007</c:v>
                </c:pt>
                <c:pt idx="443">
                  <c:v>8</c:v>
                </c:pt>
                <c:pt idx="444">
                  <c:v>6.9</c:v>
                </c:pt>
                <c:pt idx="445">
                  <c:v>6.4</c:v>
                </c:pt>
                <c:pt idx="446">
                  <c:v>4.7</c:v>
                </c:pt>
                <c:pt idx="447">
                  <c:v>3.6</c:v>
                </c:pt>
                <c:pt idx="448">
                  <c:v>3.5</c:v>
                </c:pt>
                <c:pt idx="449">
                  <c:v>2.4</c:v>
                </c:pt>
                <c:pt idx="450">
                  <c:v>1.1000000000000001</c:v>
                </c:pt>
                <c:pt idx="451">
                  <c:v>0.5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9C-F24E-861C-E39CA0AB3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547359"/>
        <c:axId val="1"/>
      </c:scatterChart>
      <c:valAx>
        <c:axId val="1736547359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654735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607.70000000000005</c:v>
                </c:pt>
                <c:pt idx="16">
                  <c:v>559.20000000000005</c:v>
                </c:pt>
                <c:pt idx="17">
                  <c:v>524.20000000000005</c:v>
                </c:pt>
                <c:pt idx="18">
                  <c:v>528.5</c:v>
                </c:pt>
                <c:pt idx="19">
                  <c:v>497.9</c:v>
                </c:pt>
                <c:pt idx="20">
                  <c:v>586.6</c:v>
                </c:pt>
                <c:pt idx="21">
                  <c:v>552.6</c:v>
                </c:pt>
                <c:pt idx="22">
                  <c:v>566.4</c:v>
                </c:pt>
                <c:pt idx="23">
                  <c:v>575.79999999999995</c:v>
                </c:pt>
                <c:pt idx="24">
                  <c:v>538</c:v>
                </c:pt>
                <c:pt idx="25">
                  <c:v>574.5</c:v>
                </c:pt>
                <c:pt idx="26">
                  <c:v>526.1</c:v>
                </c:pt>
                <c:pt idx="27">
                  <c:v>485.9</c:v>
                </c:pt>
                <c:pt idx="28">
                  <c:v>458.6</c:v>
                </c:pt>
                <c:pt idx="29">
                  <c:v>481</c:v>
                </c:pt>
                <c:pt idx="30">
                  <c:v>487.2</c:v>
                </c:pt>
                <c:pt idx="31">
                  <c:v>491.9</c:v>
                </c:pt>
                <c:pt idx="32">
                  <c:v>554.29999999999995</c:v>
                </c:pt>
                <c:pt idx="33">
                  <c:v>537.4</c:v>
                </c:pt>
                <c:pt idx="34">
                  <c:v>531.29999999999995</c:v>
                </c:pt>
                <c:pt idx="35">
                  <c:v>534.20000000000005</c:v>
                </c:pt>
                <c:pt idx="36">
                  <c:v>540.20000000000005</c:v>
                </c:pt>
                <c:pt idx="37">
                  <c:v>555.5</c:v>
                </c:pt>
                <c:pt idx="38">
                  <c:v>515.5</c:v>
                </c:pt>
                <c:pt idx="39">
                  <c:v>547.20000000000005</c:v>
                </c:pt>
                <c:pt idx="40">
                  <c:v>546.4</c:v>
                </c:pt>
                <c:pt idx="41">
                  <c:v>526.5</c:v>
                </c:pt>
                <c:pt idx="42">
                  <c:v>521.29999999999995</c:v>
                </c:pt>
                <c:pt idx="43">
                  <c:v>526.1</c:v>
                </c:pt>
                <c:pt idx="44">
                  <c:v>532.20000000000005</c:v>
                </c:pt>
                <c:pt idx="45">
                  <c:v>561.20000000000005</c:v>
                </c:pt>
                <c:pt idx="46">
                  <c:v>549.5</c:v>
                </c:pt>
                <c:pt idx="47">
                  <c:v>503.7</c:v>
                </c:pt>
                <c:pt idx="48">
                  <c:v>531.29999999999995</c:v>
                </c:pt>
                <c:pt idx="49">
                  <c:v>540.1</c:v>
                </c:pt>
                <c:pt idx="50">
                  <c:v>568.5</c:v>
                </c:pt>
                <c:pt idx="51">
                  <c:v>520.29999999999995</c:v>
                </c:pt>
                <c:pt idx="52">
                  <c:v>564.5</c:v>
                </c:pt>
                <c:pt idx="53">
                  <c:v>588.29999999999995</c:v>
                </c:pt>
                <c:pt idx="54">
                  <c:v>556.79999999999995</c:v>
                </c:pt>
                <c:pt idx="55">
                  <c:v>596.29999999999995</c:v>
                </c:pt>
                <c:pt idx="56">
                  <c:v>517.9</c:v>
                </c:pt>
                <c:pt idx="57">
                  <c:v>547.5</c:v>
                </c:pt>
                <c:pt idx="58">
                  <c:v>565</c:v>
                </c:pt>
                <c:pt idx="59">
                  <c:v>565.29999999999995</c:v>
                </c:pt>
                <c:pt idx="60">
                  <c:v>574.70000000000005</c:v>
                </c:pt>
                <c:pt idx="61">
                  <c:v>561.29999999999995</c:v>
                </c:pt>
                <c:pt idx="62">
                  <c:v>544.9</c:v>
                </c:pt>
                <c:pt idx="63">
                  <c:v>603.9</c:v>
                </c:pt>
                <c:pt idx="64">
                  <c:v>544.29999999999995</c:v>
                </c:pt>
                <c:pt idx="65">
                  <c:v>578.1</c:v>
                </c:pt>
                <c:pt idx="66">
                  <c:v>606.1</c:v>
                </c:pt>
                <c:pt idx="67">
                  <c:v>574</c:v>
                </c:pt>
                <c:pt idx="68">
                  <c:v>577.1</c:v>
                </c:pt>
                <c:pt idx="69">
                  <c:v>590.5</c:v>
                </c:pt>
                <c:pt idx="70">
                  <c:v>562</c:v>
                </c:pt>
                <c:pt idx="71">
                  <c:v>582</c:v>
                </c:pt>
                <c:pt idx="72">
                  <c:v>584.29999999999995</c:v>
                </c:pt>
                <c:pt idx="73">
                  <c:v>572.79999999999995</c:v>
                </c:pt>
                <c:pt idx="74">
                  <c:v>614.9</c:v>
                </c:pt>
                <c:pt idx="75">
                  <c:v>591.70000000000005</c:v>
                </c:pt>
                <c:pt idx="76">
                  <c:v>583.9</c:v>
                </c:pt>
                <c:pt idx="77">
                  <c:v>606.79999999999995</c:v>
                </c:pt>
                <c:pt idx="78">
                  <c:v>581.5</c:v>
                </c:pt>
                <c:pt idx="79">
                  <c:v>640</c:v>
                </c:pt>
                <c:pt idx="80">
                  <c:v>570.29999999999995</c:v>
                </c:pt>
                <c:pt idx="81">
                  <c:v>625.29999999999995</c:v>
                </c:pt>
                <c:pt idx="82">
                  <c:v>601.1</c:v>
                </c:pt>
                <c:pt idx="83">
                  <c:v>585.20000000000005</c:v>
                </c:pt>
                <c:pt idx="84">
                  <c:v>604.6</c:v>
                </c:pt>
                <c:pt idx="85">
                  <c:v>577.79999999999995</c:v>
                </c:pt>
                <c:pt idx="86">
                  <c:v>602.4</c:v>
                </c:pt>
                <c:pt idx="87">
                  <c:v>606.20000000000005</c:v>
                </c:pt>
                <c:pt idx="88">
                  <c:v>602.79999999999995</c:v>
                </c:pt>
                <c:pt idx="89">
                  <c:v>619.9</c:v>
                </c:pt>
                <c:pt idx="90">
                  <c:v>592.29999999999995</c:v>
                </c:pt>
                <c:pt idx="91">
                  <c:v>613.9</c:v>
                </c:pt>
                <c:pt idx="92">
                  <c:v>629.79999999999995</c:v>
                </c:pt>
                <c:pt idx="93">
                  <c:v>573.1</c:v>
                </c:pt>
                <c:pt idx="94">
                  <c:v>625.4</c:v>
                </c:pt>
                <c:pt idx="95">
                  <c:v>633.79999999999995</c:v>
                </c:pt>
                <c:pt idx="96">
                  <c:v>615.20000000000005</c:v>
                </c:pt>
                <c:pt idx="97">
                  <c:v>639.1</c:v>
                </c:pt>
                <c:pt idx="98">
                  <c:v>639.5</c:v>
                </c:pt>
                <c:pt idx="99">
                  <c:v>621.9</c:v>
                </c:pt>
                <c:pt idx="100">
                  <c:v>641.20000000000005</c:v>
                </c:pt>
                <c:pt idx="101">
                  <c:v>595.5</c:v>
                </c:pt>
                <c:pt idx="102">
                  <c:v>582.4</c:v>
                </c:pt>
                <c:pt idx="103">
                  <c:v>638.79999999999995</c:v>
                </c:pt>
                <c:pt idx="104">
                  <c:v>610.6</c:v>
                </c:pt>
                <c:pt idx="105">
                  <c:v>615.9</c:v>
                </c:pt>
                <c:pt idx="106">
                  <c:v>558.20000000000005</c:v>
                </c:pt>
                <c:pt idx="107">
                  <c:v>615.79999999999995</c:v>
                </c:pt>
                <c:pt idx="108">
                  <c:v>618.9</c:v>
                </c:pt>
                <c:pt idx="109">
                  <c:v>624</c:v>
                </c:pt>
                <c:pt idx="110">
                  <c:v>622.1</c:v>
                </c:pt>
                <c:pt idx="111">
                  <c:v>611.5</c:v>
                </c:pt>
                <c:pt idx="112">
                  <c:v>635.5</c:v>
                </c:pt>
                <c:pt idx="113">
                  <c:v>635.6</c:v>
                </c:pt>
                <c:pt idx="114">
                  <c:v>621.20000000000005</c:v>
                </c:pt>
                <c:pt idx="115">
                  <c:v>640.79999999999995</c:v>
                </c:pt>
                <c:pt idx="116">
                  <c:v>660.5</c:v>
                </c:pt>
                <c:pt idx="117">
                  <c:v>612.1</c:v>
                </c:pt>
                <c:pt idx="118">
                  <c:v>576.5</c:v>
                </c:pt>
                <c:pt idx="119">
                  <c:v>637.4</c:v>
                </c:pt>
                <c:pt idx="120">
                  <c:v>615.6</c:v>
                </c:pt>
                <c:pt idx="121">
                  <c:v>635.20000000000005</c:v>
                </c:pt>
                <c:pt idx="122">
                  <c:v>618.29999999999995</c:v>
                </c:pt>
                <c:pt idx="123">
                  <c:v>633.79999999999995</c:v>
                </c:pt>
                <c:pt idx="124">
                  <c:v>658.3</c:v>
                </c:pt>
                <c:pt idx="125">
                  <c:v>608.79999999999995</c:v>
                </c:pt>
                <c:pt idx="126">
                  <c:v>653.20000000000005</c:v>
                </c:pt>
                <c:pt idx="127">
                  <c:v>583.5</c:v>
                </c:pt>
                <c:pt idx="128">
                  <c:v>656.6</c:v>
                </c:pt>
                <c:pt idx="129">
                  <c:v>686.2</c:v>
                </c:pt>
                <c:pt idx="130">
                  <c:v>669.2</c:v>
                </c:pt>
                <c:pt idx="131">
                  <c:v>565.70000000000005</c:v>
                </c:pt>
                <c:pt idx="132">
                  <c:v>622.20000000000005</c:v>
                </c:pt>
                <c:pt idx="133">
                  <c:v>-999</c:v>
                </c:pt>
                <c:pt idx="134">
                  <c:v>571.4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750.6</c:v>
                </c:pt>
                <c:pt idx="316">
                  <c:v>-999</c:v>
                </c:pt>
                <c:pt idx="317">
                  <c:v>515.9</c:v>
                </c:pt>
                <c:pt idx="318">
                  <c:v>-999</c:v>
                </c:pt>
                <c:pt idx="319">
                  <c:v>-999</c:v>
                </c:pt>
                <c:pt idx="320">
                  <c:v>641.5</c:v>
                </c:pt>
                <c:pt idx="321">
                  <c:v>611.29999999999995</c:v>
                </c:pt>
                <c:pt idx="322">
                  <c:v>596.70000000000005</c:v>
                </c:pt>
                <c:pt idx="323">
                  <c:v>640.1</c:v>
                </c:pt>
                <c:pt idx="324">
                  <c:v>642.9</c:v>
                </c:pt>
                <c:pt idx="325">
                  <c:v>581.70000000000005</c:v>
                </c:pt>
                <c:pt idx="326">
                  <c:v>653</c:v>
                </c:pt>
                <c:pt idx="327">
                  <c:v>633.4</c:v>
                </c:pt>
                <c:pt idx="328">
                  <c:v>629.5</c:v>
                </c:pt>
                <c:pt idx="329">
                  <c:v>630.6</c:v>
                </c:pt>
                <c:pt idx="330">
                  <c:v>622</c:v>
                </c:pt>
                <c:pt idx="331">
                  <c:v>647</c:v>
                </c:pt>
                <c:pt idx="332">
                  <c:v>640.1</c:v>
                </c:pt>
                <c:pt idx="333">
                  <c:v>616.29999999999995</c:v>
                </c:pt>
                <c:pt idx="334">
                  <c:v>656.3</c:v>
                </c:pt>
                <c:pt idx="335">
                  <c:v>622.9</c:v>
                </c:pt>
                <c:pt idx="336">
                  <c:v>640.5</c:v>
                </c:pt>
                <c:pt idx="337">
                  <c:v>648.70000000000005</c:v>
                </c:pt>
                <c:pt idx="338">
                  <c:v>655.9</c:v>
                </c:pt>
                <c:pt idx="339">
                  <c:v>615.4</c:v>
                </c:pt>
                <c:pt idx="340">
                  <c:v>629.6</c:v>
                </c:pt>
                <c:pt idx="341">
                  <c:v>624.5</c:v>
                </c:pt>
                <c:pt idx="342">
                  <c:v>647.4</c:v>
                </c:pt>
                <c:pt idx="343">
                  <c:v>617</c:v>
                </c:pt>
                <c:pt idx="344">
                  <c:v>615.4</c:v>
                </c:pt>
                <c:pt idx="345">
                  <c:v>619.5</c:v>
                </c:pt>
                <c:pt idx="346">
                  <c:v>590.9</c:v>
                </c:pt>
                <c:pt idx="347">
                  <c:v>605.6</c:v>
                </c:pt>
                <c:pt idx="348">
                  <c:v>631</c:v>
                </c:pt>
                <c:pt idx="349">
                  <c:v>631.79999999999995</c:v>
                </c:pt>
                <c:pt idx="350">
                  <c:v>589.79999999999995</c:v>
                </c:pt>
                <c:pt idx="351">
                  <c:v>629.4</c:v>
                </c:pt>
                <c:pt idx="352">
                  <c:v>611.5</c:v>
                </c:pt>
                <c:pt idx="353">
                  <c:v>646.5</c:v>
                </c:pt>
                <c:pt idx="354">
                  <c:v>638</c:v>
                </c:pt>
                <c:pt idx="355">
                  <c:v>627.9</c:v>
                </c:pt>
                <c:pt idx="356">
                  <c:v>608.9</c:v>
                </c:pt>
                <c:pt idx="357">
                  <c:v>598.5</c:v>
                </c:pt>
                <c:pt idx="358">
                  <c:v>613</c:v>
                </c:pt>
                <c:pt idx="359">
                  <c:v>600.9</c:v>
                </c:pt>
                <c:pt idx="360">
                  <c:v>640.20000000000005</c:v>
                </c:pt>
                <c:pt idx="361">
                  <c:v>739.7</c:v>
                </c:pt>
                <c:pt idx="362">
                  <c:v>597.29999999999995</c:v>
                </c:pt>
                <c:pt idx="363">
                  <c:v>667.7</c:v>
                </c:pt>
                <c:pt idx="364">
                  <c:v>626.20000000000005</c:v>
                </c:pt>
                <c:pt idx="365">
                  <c:v>658.9</c:v>
                </c:pt>
                <c:pt idx="366">
                  <c:v>615.9</c:v>
                </c:pt>
                <c:pt idx="367">
                  <c:v>635.20000000000005</c:v>
                </c:pt>
                <c:pt idx="368">
                  <c:v>615.1</c:v>
                </c:pt>
                <c:pt idx="369">
                  <c:v>665.4</c:v>
                </c:pt>
                <c:pt idx="370">
                  <c:v>632.6</c:v>
                </c:pt>
                <c:pt idx="371">
                  <c:v>574</c:v>
                </c:pt>
                <c:pt idx="372">
                  <c:v>610.1</c:v>
                </c:pt>
                <c:pt idx="373">
                  <c:v>613.4</c:v>
                </c:pt>
                <c:pt idx="374">
                  <c:v>608.6</c:v>
                </c:pt>
                <c:pt idx="375">
                  <c:v>630.9</c:v>
                </c:pt>
                <c:pt idx="376">
                  <c:v>587.9</c:v>
                </c:pt>
                <c:pt idx="377">
                  <c:v>617</c:v>
                </c:pt>
                <c:pt idx="378">
                  <c:v>641.79999999999995</c:v>
                </c:pt>
                <c:pt idx="379">
                  <c:v>635.20000000000005</c:v>
                </c:pt>
                <c:pt idx="380">
                  <c:v>599.4</c:v>
                </c:pt>
                <c:pt idx="381">
                  <c:v>619</c:v>
                </c:pt>
                <c:pt idx="382">
                  <c:v>610</c:v>
                </c:pt>
                <c:pt idx="383">
                  <c:v>636.29999999999995</c:v>
                </c:pt>
                <c:pt idx="384">
                  <c:v>615.20000000000005</c:v>
                </c:pt>
                <c:pt idx="385">
                  <c:v>604.5</c:v>
                </c:pt>
                <c:pt idx="386">
                  <c:v>610.1</c:v>
                </c:pt>
                <c:pt idx="387">
                  <c:v>599.29999999999995</c:v>
                </c:pt>
                <c:pt idx="388">
                  <c:v>627.9</c:v>
                </c:pt>
                <c:pt idx="389">
                  <c:v>613.20000000000005</c:v>
                </c:pt>
                <c:pt idx="390">
                  <c:v>644.5</c:v>
                </c:pt>
                <c:pt idx="391">
                  <c:v>656</c:v>
                </c:pt>
                <c:pt idx="392">
                  <c:v>637</c:v>
                </c:pt>
                <c:pt idx="393">
                  <c:v>650</c:v>
                </c:pt>
                <c:pt idx="394">
                  <c:v>644.29999999999995</c:v>
                </c:pt>
                <c:pt idx="395">
                  <c:v>642.1</c:v>
                </c:pt>
                <c:pt idx="396">
                  <c:v>620.79999999999995</c:v>
                </c:pt>
                <c:pt idx="397">
                  <c:v>603.4</c:v>
                </c:pt>
                <c:pt idx="398">
                  <c:v>605.70000000000005</c:v>
                </c:pt>
                <c:pt idx="399">
                  <c:v>591.9</c:v>
                </c:pt>
                <c:pt idx="400">
                  <c:v>623.5</c:v>
                </c:pt>
                <c:pt idx="401">
                  <c:v>608.1</c:v>
                </c:pt>
                <c:pt idx="402">
                  <c:v>634</c:v>
                </c:pt>
                <c:pt idx="403">
                  <c:v>619.20000000000005</c:v>
                </c:pt>
                <c:pt idx="404">
                  <c:v>596.5</c:v>
                </c:pt>
                <c:pt idx="405">
                  <c:v>609.1</c:v>
                </c:pt>
                <c:pt idx="406">
                  <c:v>604.29999999999995</c:v>
                </c:pt>
                <c:pt idx="407">
                  <c:v>588.79999999999995</c:v>
                </c:pt>
                <c:pt idx="408">
                  <c:v>639.9</c:v>
                </c:pt>
                <c:pt idx="409">
                  <c:v>603.79999999999995</c:v>
                </c:pt>
                <c:pt idx="410">
                  <c:v>624.4</c:v>
                </c:pt>
                <c:pt idx="411">
                  <c:v>621.5</c:v>
                </c:pt>
                <c:pt idx="412">
                  <c:v>614.6</c:v>
                </c:pt>
                <c:pt idx="413">
                  <c:v>618.4</c:v>
                </c:pt>
                <c:pt idx="414">
                  <c:v>615.20000000000005</c:v>
                </c:pt>
                <c:pt idx="415">
                  <c:v>606.29999999999995</c:v>
                </c:pt>
                <c:pt idx="416">
                  <c:v>552.5</c:v>
                </c:pt>
                <c:pt idx="417">
                  <c:v>545.9</c:v>
                </c:pt>
                <c:pt idx="418">
                  <c:v>512.29999999999995</c:v>
                </c:pt>
                <c:pt idx="419">
                  <c:v>483</c:v>
                </c:pt>
                <c:pt idx="420">
                  <c:v>500.6</c:v>
                </c:pt>
                <c:pt idx="421">
                  <c:v>488</c:v>
                </c:pt>
                <c:pt idx="422">
                  <c:v>526.1</c:v>
                </c:pt>
                <c:pt idx="423">
                  <c:v>509.1</c:v>
                </c:pt>
                <c:pt idx="424">
                  <c:v>478.9</c:v>
                </c:pt>
                <c:pt idx="425">
                  <c:v>467.2</c:v>
                </c:pt>
                <c:pt idx="426">
                  <c:v>487.3</c:v>
                </c:pt>
                <c:pt idx="427">
                  <c:v>489.9</c:v>
                </c:pt>
                <c:pt idx="428">
                  <c:v>459.5</c:v>
                </c:pt>
                <c:pt idx="429">
                  <c:v>495.6</c:v>
                </c:pt>
                <c:pt idx="430">
                  <c:v>509.6</c:v>
                </c:pt>
                <c:pt idx="431">
                  <c:v>478.9</c:v>
                </c:pt>
                <c:pt idx="432">
                  <c:v>492.3</c:v>
                </c:pt>
                <c:pt idx="433">
                  <c:v>488.3</c:v>
                </c:pt>
                <c:pt idx="434">
                  <c:v>504.7</c:v>
                </c:pt>
                <c:pt idx="435">
                  <c:v>488.4</c:v>
                </c:pt>
                <c:pt idx="436">
                  <c:v>526.29999999999995</c:v>
                </c:pt>
                <c:pt idx="437">
                  <c:v>519.4</c:v>
                </c:pt>
                <c:pt idx="438">
                  <c:v>473.7</c:v>
                </c:pt>
                <c:pt idx="439">
                  <c:v>505.1</c:v>
                </c:pt>
                <c:pt idx="440">
                  <c:v>503</c:v>
                </c:pt>
                <c:pt idx="441">
                  <c:v>527.29999999999995</c:v>
                </c:pt>
                <c:pt idx="442">
                  <c:v>509.4</c:v>
                </c:pt>
                <c:pt idx="443">
                  <c:v>504.3</c:v>
                </c:pt>
                <c:pt idx="444">
                  <c:v>509.7</c:v>
                </c:pt>
                <c:pt idx="445">
                  <c:v>484.3</c:v>
                </c:pt>
                <c:pt idx="446">
                  <c:v>510</c:v>
                </c:pt>
                <c:pt idx="447">
                  <c:v>368.6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0.7</c:v>
                </c:pt>
                <c:pt idx="16">
                  <c:v>1.3</c:v>
                </c:pt>
                <c:pt idx="17">
                  <c:v>3.6</c:v>
                </c:pt>
                <c:pt idx="18">
                  <c:v>4</c:v>
                </c:pt>
                <c:pt idx="19">
                  <c:v>3.8</c:v>
                </c:pt>
                <c:pt idx="20">
                  <c:v>4.2</c:v>
                </c:pt>
                <c:pt idx="21">
                  <c:v>4.9000000000000004</c:v>
                </c:pt>
                <c:pt idx="22">
                  <c:v>5.8</c:v>
                </c:pt>
                <c:pt idx="23">
                  <c:v>7.3</c:v>
                </c:pt>
                <c:pt idx="24">
                  <c:v>8</c:v>
                </c:pt>
                <c:pt idx="25">
                  <c:v>8.6</c:v>
                </c:pt>
                <c:pt idx="26">
                  <c:v>10.199999999999999</c:v>
                </c:pt>
                <c:pt idx="27">
                  <c:v>10.199999999999999</c:v>
                </c:pt>
                <c:pt idx="28">
                  <c:v>11.3</c:v>
                </c:pt>
                <c:pt idx="29">
                  <c:v>12.9</c:v>
                </c:pt>
                <c:pt idx="30">
                  <c:v>12.9</c:v>
                </c:pt>
                <c:pt idx="31">
                  <c:v>14.2</c:v>
                </c:pt>
                <c:pt idx="32">
                  <c:v>15.8</c:v>
                </c:pt>
                <c:pt idx="33">
                  <c:v>15.8</c:v>
                </c:pt>
                <c:pt idx="34">
                  <c:v>17.3</c:v>
                </c:pt>
                <c:pt idx="35">
                  <c:v>17.8</c:v>
                </c:pt>
                <c:pt idx="36">
                  <c:v>18.899999999999999</c:v>
                </c:pt>
                <c:pt idx="37">
                  <c:v>19.5</c:v>
                </c:pt>
                <c:pt idx="38">
                  <c:v>21.3</c:v>
                </c:pt>
                <c:pt idx="39">
                  <c:v>21.3</c:v>
                </c:pt>
                <c:pt idx="40">
                  <c:v>22.6</c:v>
                </c:pt>
                <c:pt idx="41">
                  <c:v>23.7</c:v>
                </c:pt>
                <c:pt idx="42">
                  <c:v>24.6</c:v>
                </c:pt>
                <c:pt idx="43">
                  <c:v>25.7</c:v>
                </c:pt>
                <c:pt idx="44">
                  <c:v>26.4</c:v>
                </c:pt>
                <c:pt idx="45">
                  <c:v>27.3</c:v>
                </c:pt>
                <c:pt idx="46">
                  <c:v>28.4</c:v>
                </c:pt>
                <c:pt idx="47">
                  <c:v>29.5</c:v>
                </c:pt>
                <c:pt idx="48">
                  <c:v>30.6</c:v>
                </c:pt>
                <c:pt idx="49">
                  <c:v>30.8</c:v>
                </c:pt>
                <c:pt idx="50">
                  <c:v>32.200000000000003</c:v>
                </c:pt>
                <c:pt idx="51">
                  <c:v>33</c:v>
                </c:pt>
                <c:pt idx="52">
                  <c:v>33.9</c:v>
                </c:pt>
                <c:pt idx="53">
                  <c:v>35.5</c:v>
                </c:pt>
                <c:pt idx="54">
                  <c:v>34.799999999999997</c:v>
                </c:pt>
                <c:pt idx="55">
                  <c:v>37.5</c:v>
                </c:pt>
                <c:pt idx="56">
                  <c:v>37.200000000000003</c:v>
                </c:pt>
                <c:pt idx="57">
                  <c:v>38.799999999999997</c:v>
                </c:pt>
                <c:pt idx="58">
                  <c:v>39.700000000000003</c:v>
                </c:pt>
                <c:pt idx="59">
                  <c:v>40.4</c:v>
                </c:pt>
                <c:pt idx="60">
                  <c:v>41.7</c:v>
                </c:pt>
                <c:pt idx="61">
                  <c:v>42.6</c:v>
                </c:pt>
                <c:pt idx="62">
                  <c:v>42.8</c:v>
                </c:pt>
                <c:pt idx="63">
                  <c:v>44.8</c:v>
                </c:pt>
                <c:pt idx="64">
                  <c:v>44.6</c:v>
                </c:pt>
                <c:pt idx="65">
                  <c:v>46.3</c:v>
                </c:pt>
                <c:pt idx="66">
                  <c:v>47.5</c:v>
                </c:pt>
                <c:pt idx="67">
                  <c:v>47.2</c:v>
                </c:pt>
                <c:pt idx="68">
                  <c:v>49.4</c:v>
                </c:pt>
                <c:pt idx="69">
                  <c:v>50.1</c:v>
                </c:pt>
                <c:pt idx="70">
                  <c:v>50.3</c:v>
                </c:pt>
                <c:pt idx="71">
                  <c:v>52.5</c:v>
                </c:pt>
                <c:pt idx="72">
                  <c:v>52.3</c:v>
                </c:pt>
                <c:pt idx="73">
                  <c:v>53.5</c:v>
                </c:pt>
                <c:pt idx="74">
                  <c:v>55</c:v>
                </c:pt>
                <c:pt idx="75">
                  <c:v>55.2</c:v>
                </c:pt>
                <c:pt idx="76">
                  <c:v>56.1</c:v>
                </c:pt>
                <c:pt idx="77">
                  <c:v>58.5</c:v>
                </c:pt>
                <c:pt idx="78">
                  <c:v>57.6</c:v>
                </c:pt>
                <c:pt idx="79">
                  <c:v>59.9</c:v>
                </c:pt>
                <c:pt idx="80">
                  <c:v>59.4</c:v>
                </c:pt>
                <c:pt idx="81">
                  <c:v>61.4</c:v>
                </c:pt>
                <c:pt idx="82">
                  <c:v>61.9</c:v>
                </c:pt>
                <c:pt idx="83">
                  <c:v>63</c:v>
                </c:pt>
                <c:pt idx="84">
                  <c:v>63.7</c:v>
                </c:pt>
                <c:pt idx="85">
                  <c:v>65</c:v>
                </c:pt>
                <c:pt idx="86">
                  <c:v>65.7</c:v>
                </c:pt>
                <c:pt idx="87">
                  <c:v>66.8</c:v>
                </c:pt>
                <c:pt idx="88">
                  <c:v>67.599999999999994</c:v>
                </c:pt>
                <c:pt idx="89">
                  <c:v>69.2</c:v>
                </c:pt>
                <c:pt idx="90">
                  <c:v>69.2</c:v>
                </c:pt>
                <c:pt idx="91">
                  <c:v>71</c:v>
                </c:pt>
                <c:pt idx="92">
                  <c:v>71</c:v>
                </c:pt>
                <c:pt idx="93">
                  <c:v>72.3</c:v>
                </c:pt>
                <c:pt idx="94">
                  <c:v>73.599999999999994</c:v>
                </c:pt>
                <c:pt idx="95">
                  <c:v>73.599999999999994</c:v>
                </c:pt>
                <c:pt idx="96">
                  <c:v>75</c:v>
                </c:pt>
                <c:pt idx="97">
                  <c:v>76.5</c:v>
                </c:pt>
                <c:pt idx="98">
                  <c:v>76.099999999999994</c:v>
                </c:pt>
                <c:pt idx="99">
                  <c:v>77.900000000000006</c:v>
                </c:pt>
                <c:pt idx="100">
                  <c:v>78.5</c:v>
                </c:pt>
                <c:pt idx="101">
                  <c:v>79.599999999999994</c:v>
                </c:pt>
                <c:pt idx="102">
                  <c:v>80.099999999999994</c:v>
                </c:pt>
                <c:pt idx="103">
                  <c:v>81</c:v>
                </c:pt>
                <c:pt idx="104">
                  <c:v>82</c:v>
                </c:pt>
                <c:pt idx="105">
                  <c:v>83.4</c:v>
                </c:pt>
                <c:pt idx="106">
                  <c:v>83.4</c:v>
                </c:pt>
                <c:pt idx="107">
                  <c:v>85.2</c:v>
                </c:pt>
                <c:pt idx="108">
                  <c:v>85.2</c:v>
                </c:pt>
                <c:pt idx="109">
                  <c:v>86.3</c:v>
                </c:pt>
                <c:pt idx="110">
                  <c:v>87.4</c:v>
                </c:pt>
                <c:pt idx="111">
                  <c:v>87.6</c:v>
                </c:pt>
                <c:pt idx="112">
                  <c:v>88.7</c:v>
                </c:pt>
                <c:pt idx="113">
                  <c:v>90.2</c:v>
                </c:pt>
                <c:pt idx="114">
                  <c:v>90.2</c:v>
                </c:pt>
                <c:pt idx="115">
                  <c:v>91.6</c:v>
                </c:pt>
                <c:pt idx="116">
                  <c:v>92.5</c:v>
                </c:pt>
                <c:pt idx="117">
                  <c:v>92.9</c:v>
                </c:pt>
                <c:pt idx="118">
                  <c:v>94.5</c:v>
                </c:pt>
                <c:pt idx="119">
                  <c:v>94.9</c:v>
                </c:pt>
                <c:pt idx="120">
                  <c:v>96</c:v>
                </c:pt>
                <c:pt idx="121">
                  <c:v>96.3</c:v>
                </c:pt>
                <c:pt idx="122">
                  <c:v>97.6</c:v>
                </c:pt>
                <c:pt idx="123">
                  <c:v>97.8</c:v>
                </c:pt>
                <c:pt idx="124">
                  <c:v>99.3</c:v>
                </c:pt>
                <c:pt idx="125">
                  <c:v>99.8</c:v>
                </c:pt>
                <c:pt idx="126">
                  <c:v>100.4</c:v>
                </c:pt>
                <c:pt idx="127">
                  <c:v>101.4</c:v>
                </c:pt>
                <c:pt idx="128">
                  <c:v>102.4</c:v>
                </c:pt>
                <c:pt idx="129">
                  <c:v>103.3</c:v>
                </c:pt>
                <c:pt idx="130">
                  <c:v>103.8</c:v>
                </c:pt>
                <c:pt idx="131">
                  <c:v>104.2</c:v>
                </c:pt>
                <c:pt idx="132">
                  <c:v>105.8</c:v>
                </c:pt>
                <c:pt idx="133">
                  <c:v>105.8</c:v>
                </c:pt>
                <c:pt idx="134">
                  <c:v>107.1</c:v>
                </c:pt>
                <c:pt idx="135">
                  <c:v>107.8</c:v>
                </c:pt>
                <c:pt idx="136">
                  <c:v>108.4</c:v>
                </c:pt>
                <c:pt idx="137">
                  <c:v>110</c:v>
                </c:pt>
                <c:pt idx="138">
                  <c:v>109.3</c:v>
                </c:pt>
                <c:pt idx="139">
                  <c:v>111.5</c:v>
                </c:pt>
                <c:pt idx="140">
                  <c:v>111.3</c:v>
                </c:pt>
                <c:pt idx="141">
                  <c:v>112.4</c:v>
                </c:pt>
                <c:pt idx="142">
                  <c:v>113.6</c:v>
                </c:pt>
                <c:pt idx="143">
                  <c:v>113.5</c:v>
                </c:pt>
                <c:pt idx="144">
                  <c:v>115.1</c:v>
                </c:pt>
                <c:pt idx="145">
                  <c:v>116</c:v>
                </c:pt>
                <c:pt idx="146">
                  <c:v>116</c:v>
                </c:pt>
                <c:pt idx="147">
                  <c:v>117.7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120.7</c:v>
                </c:pt>
                <c:pt idx="152">
                  <c:v>121.1</c:v>
                </c:pt>
                <c:pt idx="153">
                  <c:v>122.6</c:v>
                </c:pt>
                <c:pt idx="154">
                  <c:v>123.5</c:v>
                </c:pt>
                <c:pt idx="155">
                  <c:v>124</c:v>
                </c:pt>
                <c:pt idx="156">
                  <c:v>125.3</c:v>
                </c:pt>
                <c:pt idx="157">
                  <c:v>125.7</c:v>
                </c:pt>
                <c:pt idx="158">
                  <c:v>127.1</c:v>
                </c:pt>
                <c:pt idx="159">
                  <c:v>127.1</c:v>
                </c:pt>
                <c:pt idx="160">
                  <c:v>128.80000000000001</c:v>
                </c:pt>
                <c:pt idx="161">
                  <c:v>129.9</c:v>
                </c:pt>
                <c:pt idx="162">
                  <c:v>129.69999999999999</c:v>
                </c:pt>
                <c:pt idx="163">
                  <c:v>131.1</c:v>
                </c:pt>
                <c:pt idx="164">
                  <c:v>131.69999999999999</c:v>
                </c:pt>
                <c:pt idx="165">
                  <c:v>132.6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135.69999999999999</c:v>
                </c:pt>
                <c:pt idx="170">
                  <c:v>136.80000000000001</c:v>
                </c:pt>
                <c:pt idx="171">
                  <c:v>137.1</c:v>
                </c:pt>
                <c:pt idx="172">
                  <c:v>138.4</c:v>
                </c:pt>
                <c:pt idx="173">
                  <c:v>138.80000000000001</c:v>
                </c:pt>
                <c:pt idx="174">
                  <c:v>139.30000000000001</c:v>
                </c:pt>
                <c:pt idx="175">
                  <c:v>140.80000000000001</c:v>
                </c:pt>
                <c:pt idx="176">
                  <c:v>141</c:v>
                </c:pt>
                <c:pt idx="177">
                  <c:v>142.19999999999999</c:v>
                </c:pt>
                <c:pt idx="178">
                  <c:v>142.4</c:v>
                </c:pt>
                <c:pt idx="179">
                  <c:v>143.30000000000001</c:v>
                </c:pt>
                <c:pt idx="180">
                  <c:v>144.19999999999999</c:v>
                </c:pt>
                <c:pt idx="181">
                  <c:v>145.30000000000001</c:v>
                </c:pt>
                <c:pt idx="182">
                  <c:v>145.30000000000001</c:v>
                </c:pt>
                <c:pt idx="183">
                  <c:v>146.6</c:v>
                </c:pt>
                <c:pt idx="184">
                  <c:v>147.69999999999999</c:v>
                </c:pt>
                <c:pt idx="185">
                  <c:v>147.69999999999999</c:v>
                </c:pt>
                <c:pt idx="186">
                  <c:v>149.19999999999999</c:v>
                </c:pt>
                <c:pt idx="187">
                  <c:v>149.9</c:v>
                </c:pt>
                <c:pt idx="188">
                  <c:v>150.1</c:v>
                </c:pt>
                <c:pt idx="189">
                  <c:v>151.19999999999999</c:v>
                </c:pt>
                <c:pt idx="190">
                  <c:v>152.30000000000001</c:v>
                </c:pt>
                <c:pt idx="191">
                  <c:v>152.1</c:v>
                </c:pt>
                <c:pt idx="192">
                  <c:v>153.19999999999999</c:v>
                </c:pt>
                <c:pt idx="193">
                  <c:v>154.30000000000001</c:v>
                </c:pt>
                <c:pt idx="194">
                  <c:v>154.30000000000001</c:v>
                </c:pt>
                <c:pt idx="195">
                  <c:v>155.69999999999999</c:v>
                </c:pt>
                <c:pt idx="196">
                  <c:v>156.6</c:v>
                </c:pt>
                <c:pt idx="197">
                  <c:v>156.4</c:v>
                </c:pt>
                <c:pt idx="198">
                  <c:v>158.4</c:v>
                </c:pt>
                <c:pt idx="199">
                  <c:v>158.1</c:v>
                </c:pt>
                <c:pt idx="200">
                  <c:v>159.4</c:v>
                </c:pt>
                <c:pt idx="201">
                  <c:v>160.30000000000001</c:v>
                </c:pt>
                <c:pt idx="202">
                  <c:v>160.6</c:v>
                </c:pt>
                <c:pt idx="203">
                  <c:v>161.9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163.9</c:v>
                </c:pt>
                <c:pt idx="207">
                  <c:v>164.1</c:v>
                </c:pt>
                <c:pt idx="208">
                  <c:v>165</c:v>
                </c:pt>
                <c:pt idx="209">
                  <c:v>165.6</c:v>
                </c:pt>
                <c:pt idx="210">
                  <c:v>166.1</c:v>
                </c:pt>
                <c:pt idx="211">
                  <c:v>167.2</c:v>
                </c:pt>
                <c:pt idx="212">
                  <c:v>167.6</c:v>
                </c:pt>
                <c:pt idx="213">
                  <c:v>168.5</c:v>
                </c:pt>
                <c:pt idx="214">
                  <c:v>169.4</c:v>
                </c:pt>
                <c:pt idx="215">
                  <c:v>169.6</c:v>
                </c:pt>
                <c:pt idx="216">
                  <c:v>171.2</c:v>
                </c:pt>
                <c:pt idx="217">
                  <c:v>170.8</c:v>
                </c:pt>
                <c:pt idx="218">
                  <c:v>173.2</c:v>
                </c:pt>
                <c:pt idx="219">
                  <c:v>172.8</c:v>
                </c:pt>
                <c:pt idx="220">
                  <c:v>173.6</c:v>
                </c:pt>
                <c:pt idx="221">
                  <c:v>175.4</c:v>
                </c:pt>
                <c:pt idx="222">
                  <c:v>175.4</c:v>
                </c:pt>
                <c:pt idx="223">
                  <c:v>176.3</c:v>
                </c:pt>
                <c:pt idx="224">
                  <c:v>177.4</c:v>
                </c:pt>
                <c:pt idx="225">
                  <c:v>177.9</c:v>
                </c:pt>
                <c:pt idx="226">
                  <c:v>178.8</c:v>
                </c:pt>
                <c:pt idx="227">
                  <c:v>180.3</c:v>
                </c:pt>
                <c:pt idx="228">
                  <c:v>180.3</c:v>
                </c:pt>
                <c:pt idx="229">
                  <c:v>181.9</c:v>
                </c:pt>
                <c:pt idx="230">
                  <c:v>182.1</c:v>
                </c:pt>
                <c:pt idx="231">
                  <c:v>183.2</c:v>
                </c:pt>
                <c:pt idx="232">
                  <c:v>184.3</c:v>
                </c:pt>
                <c:pt idx="233">
                  <c:v>184.7</c:v>
                </c:pt>
                <c:pt idx="234">
                  <c:v>185.8</c:v>
                </c:pt>
                <c:pt idx="235">
                  <c:v>185.2</c:v>
                </c:pt>
                <c:pt idx="236">
                  <c:v>184.5</c:v>
                </c:pt>
                <c:pt idx="237">
                  <c:v>183.8</c:v>
                </c:pt>
                <c:pt idx="238">
                  <c:v>182.9</c:v>
                </c:pt>
                <c:pt idx="239">
                  <c:v>181.2</c:v>
                </c:pt>
                <c:pt idx="240">
                  <c:v>181.2</c:v>
                </c:pt>
                <c:pt idx="241">
                  <c:v>179.6</c:v>
                </c:pt>
                <c:pt idx="242">
                  <c:v>179.2</c:v>
                </c:pt>
                <c:pt idx="243">
                  <c:v>178.1</c:v>
                </c:pt>
                <c:pt idx="244">
                  <c:v>176.7</c:v>
                </c:pt>
                <c:pt idx="245">
                  <c:v>177</c:v>
                </c:pt>
                <c:pt idx="246">
                  <c:v>174.7</c:v>
                </c:pt>
                <c:pt idx="247">
                  <c:v>175.2</c:v>
                </c:pt>
                <c:pt idx="248">
                  <c:v>173.7</c:v>
                </c:pt>
                <c:pt idx="249">
                  <c:v>172.7</c:v>
                </c:pt>
                <c:pt idx="250">
                  <c:v>171.9</c:v>
                </c:pt>
                <c:pt idx="251">
                  <c:v>170.8</c:v>
                </c:pt>
                <c:pt idx="252">
                  <c:v>170.1</c:v>
                </c:pt>
                <c:pt idx="253">
                  <c:v>169.2</c:v>
                </c:pt>
                <c:pt idx="254">
                  <c:v>168.1</c:v>
                </c:pt>
                <c:pt idx="255">
                  <c:v>167.6</c:v>
                </c:pt>
                <c:pt idx="256">
                  <c:v>166.5</c:v>
                </c:pt>
                <c:pt idx="257">
                  <c:v>165.2</c:v>
                </c:pt>
                <c:pt idx="258">
                  <c:v>164.5</c:v>
                </c:pt>
                <c:pt idx="259">
                  <c:v>164.1</c:v>
                </c:pt>
                <c:pt idx="260">
                  <c:v>162.80000000000001</c:v>
                </c:pt>
                <c:pt idx="261">
                  <c:v>161.9</c:v>
                </c:pt>
                <c:pt idx="262">
                  <c:v>161.5</c:v>
                </c:pt>
                <c:pt idx="263">
                  <c:v>159.9</c:v>
                </c:pt>
                <c:pt idx="264">
                  <c:v>159.5</c:v>
                </c:pt>
                <c:pt idx="265">
                  <c:v>158.6</c:v>
                </c:pt>
                <c:pt idx="266">
                  <c:v>157.5</c:v>
                </c:pt>
                <c:pt idx="267">
                  <c:v>157.19999999999999</c:v>
                </c:pt>
                <c:pt idx="268">
                  <c:v>156.1</c:v>
                </c:pt>
                <c:pt idx="269">
                  <c:v>155.5</c:v>
                </c:pt>
                <c:pt idx="270">
                  <c:v>153.69999999999999</c:v>
                </c:pt>
                <c:pt idx="271">
                  <c:v>154.1</c:v>
                </c:pt>
                <c:pt idx="272">
                  <c:v>152.6</c:v>
                </c:pt>
                <c:pt idx="273">
                  <c:v>151.5</c:v>
                </c:pt>
                <c:pt idx="274">
                  <c:v>151.5</c:v>
                </c:pt>
                <c:pt idx="275">
                  <c:v>149.5</c:v>
                </c:pt>
                <c:pt idx="276">
                  <c:v>149.69999999999999</c:v>
                </c:pt>
                <c:pt idx="277">
                  <c:v>148.19999999999999</c:v>
                </c:pt>
                <c:pt idx="278">
                  <c:v>147.30000000000001</c:v>
                </c:pt>
                <c:pt idx="279">
                  <c:v>147.19999999999999</c:v>
                </c:pt>
                <c:pt idx="280">
                  <c:v>145.5</c:v>
                </c:pt>
                <c:pt idx="281">
                  <c:v>145.19999999999999</c:v>
                </c:pt>
                <c:pt idx="282">
                  <c:v>143.9</c:v>
                </c:pt>
                <c:pt idx="283">
                  <c:v>143.9</c:v>
                </c:pt>
                <c:pt idx="284">
                  <c:v>141.30000000000001</c:v>
                </c:pt>
                <c:pt idx="285">
                  <c:v>141.69999999999999</c:v>
                </c:pt>
                <c:pt idx="286">
                  <c:v>140.19999999999999</c:v>
                </c:pt>
                <c:pt idx="287">
                  <c:v>139.9</c:v>
                </c:pt>
                <c:pt idx="288">
                  <c:v>138.19999999999999</c:v>
                </c:pt>
                <c:pt idx="289">
                  <c:v>137.9</c:v>
                </c:pt>
                <c:pt idx="290">
                  <c:v>137.1</c:v>
                </c:pt>
                <c:pt idx="291">
                  <c:v>136.4</c:v>
                </c:pt>
                <c:pt idx="292">
                  <c:v>135</c:v>
                </c:pt>
                <c:pt idx="293">
                  <c:v>134.4</c:v>
                </c:pt>
                <c:pt idx="294">
                  <c:v>133.5</c:v>
                </c:pt>
                <c:pt idx="295">
                  <c:v>132.4</c:v>
                </c:pt>
                <c:pt idx="296">
                  <c:v>132.19999999999999</c:v>
                </c:pt>
                <c:pt idx="297">
                  <c:v>130.4</c:v>
                </c:pt>
                <c:pt idx="298">
                  <c:v>130</c:v>
                </c:pt>
                <c:pt idx="299">
                  <c:v>129.30000000000001</c:v>
                </c:pt>
                <c:pt idx="300">
                  <c:v>128.6</c:v>
                </c:pt>
                <c:pt idx="301">
                  <c:v>127.5</c:v>
                </c:pt>
                <c:pt idx="302">
                  <c:v>126.4</c:v>
                </c:pt>
                <c:pt idx="303">
                  <c:v>126.4</c:v>
                </c:pt>
                <c:pt idx="304">
                  <c:v>124.9</c:v>
                </c:pt>
                <c:pt idx="305">
                  <c:v>124.6</c:v>
                </c:pt>
                <c:pt idx="306">
                  <c:v>123.3</c:v>
                </c:pt>
                <c:pt idx="307">
                  <c:v>122.6</c:v>
                </c:pt>
                <c:pt idx="308">
                  <c:v>122</c:v>
                </c:pt>
                <c:pt idx="309">
                  <c:v>121.3</c:v>
                </c:pt>
                <c:pt idx="310">
                  <c:v>119.7</c:v>
                </c:pt>
                <c:pt idx="311">
                  <c:v>119.8</c:v>
                </c:pt>
                <c:pt idx="312">
                  <c:v>118</c:v>
                </c:pt>
                <c:pt idx="313">
                  <c:v>117.8</c:v>
                </c:pt>
                <c:pt idx="314">
                  <c:v>116.7</c:v>
                </c:pt>
                <c:pt idx="315">
                  <c:v>115.5</c:v>
                </c:pt>
                <c:pt idx="316">
                  <c:v>114.9</c:v>
                </c:pt>
                <c:pt idx="317">
                  <c:v>114.7</c:v>
                </c:pt>
                <c:pt idx="318">
                  <c:v>113.3</c:v>
                </c:pt>
                <c:pt idx="319">
                  <c:v>112.6</c:v>
                </c:pt>
                <c:pt idx="320">
                  <c:v>111.8</c:v>
                </c:pt>
                <c:pt idx="321">
                  <c:v>111.1</c:v>
                </c:pt>
                <c:pt idx="322">
                  <c:v>110.4</c:v>
                </c:pt>
                <c:pt idx="323">
                  <c:v>109.1</c:v>
                </c:pt>
                <c:pt idx="324">
                  <c:v>108.9</c:v>
                </c:pt>
                <c:pt idx="325">
                  <c:v>107.3</c:v>
                </c:pt>
                <c:pt idx="326">
                  <c:v>107.3</c:v>
                </c:pt>
                <c:pt idx="327">
                  <c:v>106.2</c:v>
                </c:pt>
                <c:pt idx="328">
                  <c:v>105.3</c:v>
                </c:pt>
                <c:pt idx="329">
                  <c:v>104.5</c:v>
                </c:pt>
                <c:pt idx="330">
                  <c:v>103.6</c:v>
                </c:pt>
                <c:pt idx="331">
                  <c:v>102.9</c:v>
                </c:pt>
                <c:pt idx="332">
                  <c:v>102</c:v>
                </c:pt>
                <c:pt idx="333">
                  <c:v>101.3</c:v>
                </c:pt>
                <c:pt idx="334">
                  <c:v>100.7</c:v>
                </c:pt>
                <c:pt idx="335">
                  <c:v>99.4</c:v>
                </c:pt>
                <c:pt idx="336">
                  <c:v>98.7</c:v>
                </c:pt>
                <c:pt idx="337">
                  <c:v>98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94.3</c:v>
                </c:pt>
                <c:pt idx="342">
                  <c:v>94.2</c:v>
                </c:pt>
                <c:pt idx="343">
                  <c:v>93.2</c:v>
                </c:pt>
                <c:pt idx="344">
                  <c:v>92</c:v>
                </c:pt>
                <c:pt idx="345">
                  <c:v>91.6</c:v>
                </c:pt>
                <c:pt idx="346">
                  <c:v>90.5</c:v>
                </c:pt>
                <c:pt idx="347">
                  <c:v>90.2</c:v>
                </c:pt>
                <c:pt idx="348">
                  <c:v>88.9</c:v>
                </c:pt>
                <c:pt idx="349">
                  <c:v>88.1</c:v>
                </c:pt>
                <c:pt idx="350">
                  <c:v>87.8</c:v>
                </c:pt>
                <c:pt idx="351">
                  <c:v>86.7</c:v>
                </c:pt>
                <c:pt idx="352">
                  <c:v>86.1</c:v>
                </c:pt>
                <c:pt idx="353">
                  <c:v>85.2</c:v>
                </c:pt>
                <c:pt idx="354">
                  <c:v>84</c:v>
                </c:pt>
                <c:pt idx="355">
                  <c:v>84</c:v>
                </c:pt>
                <c:pt idx="356">
                  <c:v>83.2</c:v>
                </c:pt>
                <c:pt idx="357">
                  <c:v>82</c:v>
                </c:pt>
                <c:pt idx="358">
                  <c:v>81.8</c:v>
                </c:pt>
                <c:pt idx="359">
                  <c:v>80.7</c:v>
                </c:pt>
                <c:pt idx="360">
                  <c:v>79.599999999999994</c:v>
                </c:pt>
                <c:pt idx="361">
                  <c:v>79.2</c:v>
                </c:pt>
                <c:pt idx="362">
                  <c:v>78.7</c:v>
                </c:pt>
                <c:pt idx="363">
                  <c:v>77.400000000000006</c:v>
                </c:pt>
                <c:pt idx="364">
                  <c:v>77</c:v>
                </c:pt>
                <c:pt idx="365">
                  <c:v>76.5</c:v>
                </c:pt>
                <c:pt idx="366">
                  <c:v>74.900000000000006</c:v>
                </c:pt>
                <c:pt idx="367">
                  <c:v>75</c:v>
                </c:pt>
                <c:pt idx="368">
                  <c:v>73.400000000000006</c:v>
                </c:pt>
                <c:pt idx="369">
                  <c:v>73.599999999999994</c:v>
                </c:pt>
                <c:pt idx="370">
                  <c:v>71.900000000000006</c:v>
                </c:pt>
                <c:pt idx="371">
                  <c:v>70.7</c:v>
                </c:pt>
                <c:pt idx="372">
                  <c:v>71</c:v>
                </c:pt>
                <c:pt idx="373">
                  <c:v>69.8</c:v>
                </c:pt>
                <c:pt idx="374">
                  <c:v>68.3</c:v>
                </c:pt>
                <c:pt idx="375">
                  <c:v>68.8</c:v>
                </c:pt>
                <c:pt idx="376">
                  <c:v>66.7</c:v>
                </c:pt>
                <c:pt idx="377">
                  <c:v>67.2</c:v>
                </c:pt>
                <c:pt idx="378">
                  <c:v>65.400000000000006</c:v>
                </c:pt>
                <c:pt idx="379">
                  <c:v>64.5</c:v>
                </c:pt>
                <c:pt idx="380">
                  <c:v>64.7</c:v>
                </c:pt>
                <c:pt idx="381">
                  <c:v>62.5</c:v>
                </c:pt>
                <c:pt idx="382">
                  <c:v>62.7</c:v>
                </c:pt>
                <c:pt idx="383">
                  <c:v>61.9</c:v>
                </c:pt>
                <c:pt idx="384">
                  <c:v>60.8</c:v>
                </c:pt>
                <c:pt idx="385">
                  <c:v>60.1</c:v>
                </c:pt>
                <c:pt idx="386">
                  <c:v>59.6</c:v>
                </c:pt>
                <c:pt idx="387">
                  <c:v>57.9</c:v>
                </c:pt>
                <c:pt idx="388">
                  <c:v>57.2</c:v>
                </c:pt>
                <c:pt idx="389">
                  <c:v>57</c:v>
                </c:pt>
                <c:pt idx="390">
                  <c:v>55.7</c:v>
                </c:pt>
                <c:pt idx="391">
                  <c:v>55</c:v>
                </c:pt>
                <c:pt idx="392">
                  <c:v>53.9</c:v>
                </c:pt>
                <c:pt idx="393">
                  <c:v>53.4</c:v>
                </c:pt>
                <c:pt idx="394">
                  <c:v>53</c:v>
                </c:pt>
                <c:pt idx="395">
                  <c:v>51.4</c:v>
                </c:pt>
                <c:pt idx="396">
                  <c:v>51.2</c:v>
                </c:pt>
                <c:pt idx="397">
                  <c:v>50.3</c:v>
                </c:pt>
                <c:pt idx="398">
                  <c:v>49.4</c:v>
                </c:pt>
                <c:pt idx="399">
                  <c:v>48.4</c:v>
                </c:pt>
                <c:pt idx="400">
                  <c:v>47.7</c:v>
                </c:pt>
                <c:pt idx="401">
                  <c:v>47</c:v>
                </c:pt>
                <c:pt idx="402">
                  <c:v>45.9</c:v>
                </c:pt>
                <c:pt idx="403">
                  <c:v>45.3</c:v>
                </c:pt>
                <c:pt idx="404">
                  <c:v>44.3</c:v>
                </c:pt>
                <c:pt idx="405">
                  <c:v>43.3</c:v>
                </c:pt>
                <c:pt idx="406">
                  <c:v>42.6</c:v>
                </c:pt>
                <c:pt idx="407">
                  <c:v>41.9</c:v>
                </c:pt>
                <c:pt idx="408">
                  <c:v>40.799999999999997</c:v>
                </c:pt>
                <c:pt idx="409">
                  <c:v>40.1</c:v>
                </c:pt>
                <c:pt idx="410">
                  <c:v>39.5</c:v>
                </c:pt>
                <c:pt idx="411">
                  <c:v>38.1</c:v>
                </c:pt>
                <c:pt idx="412">
                  <c:v>37.700000000000003</c:v>
                </c:pt>
                <c:pt idx="413">
                  <c:v>36.799999999999997</c:v>
                </c:pt>
                <c:pt idx="414">
                  <c:v>36.1</c:v>
                </c:pt>
                <c:pt idx="415">
                  <c:v>35</c:v>
                </c:pt>
                <c:pt idx="416">
                  <c:v>34.4</c:v>
                </c:pt>
                <c:pt idx="417">
                  <c:v>33.299999999999997</c:v>
                </c:pt>
                <c:pt idx="418">
                  <c:v>32.4</c:v>
                </c:pt>
                <c:pt idx="419">
                  <c:v>31.1</c:v>
                </c:pt>
                <c:pt idx="420">
                  <c:v>30.4</c:v>
                </c:pt>
                <c:pt idx="421">
                  <c:v>29.5</c:v>
                </c:pt>
                <c:pt idx="422">
                  <c:v>29</c:v>
                </c:pt>
                <c:pt idx="423">
                  <c:v>28</c:v>
                </c:pt>
                <c:pt idx="424">
                  <c:v>26.8</c:v>
                </c:pt>
                <c:pt idx="425">
                  <c:v>26.2</c:v>
                </c:pt>
                <c:pt idx="426">
                  <c:v>25.5</c:v>
                </c:pt>
                <c:pt idx="427">
                  <c:v>24</c:v>
                </c:pt>
                <c:pt idx="428">
                  <c:v>23.5</c:v>
                </c:pt>
                <c:pt idx="429">
                  <c:v>22.4</c:v>
                </c:pt>
                <c:pt idx="430">
                  <c:v>21.3</c:v>
                </c:pt>
                <c:pt idx="431">
                  <c:v>21.1</c:v>
                </c:pt>
                <c:pt idx="432">
                  <c:v>19.100000000000001</c:v>
                </c:pt>
                <c:pt idx="433">
                  <c:v>18.899999999999999</c:v>
                </c:pt>
                <c:pt idx="434">
                  <c:v>17.5</c:v>
                </c:pt>
                <c:pt idx="435">
                  <c:v>16.899999999999999</c:v>
                </c:pt>
                <c:pt idx="436">
                  <c:v>16</c:v>
                </c:pt>
                <c:pt idx="437">
                  <c:v>14.9</c:v>
                </c:pt>
                <c:pt idx="438">
                  <c:v>14</c:v>
                </c:pt>
                <c:pt idx="439">
                  <c:v>13.3</c:v>
                </c:pt>
                <c:pt idx="440">
                  <c:v>11.5</c:v>
                </c:pt>
                <c:pt idx="441">
                  <c:v>10.4</c:v>
                </c:pt>
                <c:pt idx="442">
                  <c:v>9.3000000000000007</c:v>
                </c:pt>
                <c:pt idx="443">
                  <c:v>8</c:v>
                </c:pt>
                <c:pt idx="444">
                  <c:v>6.9</c:v>
                </c:pt>
                <c:pt idx="445">
                  <c:v>6.4</c:v>
                </c:pt>
                <c:pt idx="446">
                  <c:v>4.7</c:v>
                </c:pt>
                <c:pt idx="447">
                  <c:v>3.6</c:v>
                </c:pt>
                <c:pt idx="448">
                  <c:v>3.5</c:v>
                </c:pt>
                <c:pt idx="449">
                  <c:v>2.4</c:v>
                </c:pt>
                <c:pt idx="450">
                  <c:v>1.1000000000000001</c:v>
                </c:pt>
                <c:pt idx="451">
                  <c:v>0.5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08-A940-8696-44EA411A5E43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600.1</c:v>
                </c:pt>
                <c:pt idx="16">
                  <c:v>643.1</c:v>
                </c:pt>
                <c:pt idx="17">
                  <c:v>669.1</c:v>
                </c:pt>
                <c:pt idx="18">
                  <c:v>690.5</c:v>
                </c:pt>
                <c:pt idx="19">
                  <c:v>653.5</c:v>
                </c:pt>
                <c:pt idx="20">
                  <c:v>592.6</c:v>
                </c:pt>
                <c:pt idx="21">
                  <c:v>609.29999999999995</c:v>
                </c:pt>
                <c:pt idx="22">
                  <c:v>609.9</c:v>
                </c:pt>
                <c:pt idx="23">
                  <c:v>668.7</c:v>
                </c:pt>
                <c:pt idx="24">
                  <c:v>656.6</c:v>
                </c:pt>
                <c:pt idx="25">
                  <c:v>612.1</c:v>
                </c:pt>
                <c:pt idx="26">
                  <c:v>550.9</c:v>
                </c:pt>
                <c:pt idx="27">
                  <c:v>562.5</c:v>
                </c:pt>
                <c:pt idx="28">
                  <c:v>553.5</c:v>
                </c:pt>
                <c:pt idx="29">
                  <c:v>534.29999999999995</c:v>
                </c:pt>
                <c:pt idx="30">
                  <c:v>561.4</c:v>
                </c:pt>
                <c:pt idx="31">
                  <c:v>536.1</c:v>
                </c:pt>
                <c:pt idx="32">
                  <c:v>540</c:v>
                </c:pt>
                <c:pt idx="33">
                  <c:v>556.4</c:v>
                </c:pt>
                <c:pt idx="34">
                  <c:v>562.20000000000005</c:v>
                </c:pt>
                <c:pt idx="35">
                  <c:v>527.9</c:v>
                </c:pt>
                <c:pt idx="36">
                  <c:v>555</c:v>
                </c:pt>
                <c:pt idx="37">
                  <c:v>549.5</c:v>
                </c:pt>
                <c:pt idx="38">
                  <c:v>620.1</c:v>
                </c:pt>
                <c:pt idx="39">
                  <c:v>575.9</c:v>
                </c:pt>
                <c:pt idx="40">
                  <c:v>542.20000000000005</c:v>
                </c:pt>
                <c:pt idx="41">
                  <c:v>580.6</c:v>
                </c:pt>
                <c:pt idx="42">
                  <c:v>554.1</c:v>
                </c:pt>
                <c:pt idx="43">
                  <c:v>581.4</c:v>
                </c:pt>
                <c:pt idx="44">
                  <c:v>615.6</c:v>
                </c:pt>
                <c:pt idx="45">
                  <c:v>619.20000000000005</c:v>
                </c:pt>
                <c:pt idx="46">
                  <c:v>587.6</c:v>
                </c:pt>
                <c:pt idx="47">
                  <c:v>595.5</c:v>
                </c:pt>
                <c:pt idx="48">
                  <c:v>573.9</c:v>
                </c:pt>
                <c:pt idx="49">
                  <c:v>569</c:v>
                </c:pt>
                <c:pt idx="50">
                  <c:v>637.1</c:v>
                </c:pt>
                <c:pt idx="51">
                  <c:v>616.79999999999995</c:v>
                </c:pt>
                <c:pt idx="52">
                  <c:v>605.1</c:v>
                </c:pt>
                <c:pt idx="53">
                  <c:v>598.6</c:v>
                </c:pt>
                <c:pt idx="54">
                  <c:v>603.70000000000005</c:v>
                </c:pt>
                <c:pt idx="55">
                  <c:v>632.9</c:v>
                </c:pt>
                <c:pt idx="56">
                  <c:v>603.29999999999995</c:v>
                </c:pt>
                <c:pt idx="57">
                  <c:v>615</c:v>
                </c:pt>
                <c:pt idx="58">
                  <c:v>638.20000000000005</c:v>
                </c:pt>
                <c:pt idx="59">
                  <c:v>622.79999999999995</c:v>
                </c:pt>
                <c:pt idx="60">
                  <c:v>636.9</c:v>
                </c:pt>
                <c:pt idx="61">
                  <c:v>646.5</c:v>
                </c:pt>
                <c:pt idx="62">
                  <c:v>629.1</c:v>
                </c:pt>
                <c:pt idx="63">
                  <c:v>606.70000000000005</c:v>
                </c:pt>
                <c:pt idx="64">
                  <c:v>644</c:v>
                </c:pt>
                <c:pt idx="65">
                  <c:v>644.4</c:v>
                </c:pt>
                <c:pt idx="66">
                  <c:v>642.20000000000005</c:v>
                </c:pt>
                <c:pt idx="67">
                  <c:v>658.2</c:v>
                </c:pt>
                <c:pt idx="68">
                  <c:v>590.79999999999995</c:v>
                </c:pt>
                <c:pt idx="69">
                  <c:v>638.1</c:v>
                </c:pt>
                <c:pt idx="70">
                  <c:v>627.20000000000005</c:v>
                </c:pt>
                <c:pt idx="71">
                  <c:v>631.6</c:v>
                </c:pt>
                <c:pt idx="72">
                  <c:v>658.5</c:v>
                </c:pt>
                <c:pt idx="73">
                  <c:v>647.1</c:v>
                </c:pt>
                <c:pt idx="74">
                  <c:v>652.1</c:v>
                </c:pt>
                <c:pt idx="75">
                  <c:v>698.5</c:v>
                </c:pt>
                <c:pt idx="76">
                  <c:v>643.1</c:v>
                </c:pt>
                <c:pt idx="77">
                  <c:v>672.1</c:v>
                </c:pt>
                <c:pt idx="78">
                  <c:v>661.4</c:v>
                </c:pt>
                <c:pt idx="79">
                  <c:v>650.6</c:v>
                </c:pt>
                <c:pt idx="80">
                  <c:v>666.8</c:v>
                </c:pt>
                <c:pt idx="81">
                  <c:v>678</c:v>
                </c:pt>
                <c:pt idx="82">
                  <c:v>678</c:v>
                </c:pt>
                <c:pt idx="83">
                  <c:v>702.8</c:v>
                </c:pt>
                <c:pt idx="84">
                  <c:v>731.3</c:v>
                </c:pt>
                <c:pt idx="85">
                  <c:v>668.7</c:v>
                </c:pt>
                <c:pt idx="86">
                  <c:v>677.4</c:v>
                </c:pt>
                <c:pt idx="87">
                  <c:v>681.5</c:v>
                </c:pt>
                <c:pt idx="88">
                  <c:v>689.6</c:v>
                </c:pt>
                <c:pt idx="89">
                  <c:v>680.5</c:v>
                </c:pt>
                <c:pt idx="90">
                  <c:v>653</c:v>
                </c:pt>
                <c:pt idx="91">
                  <c:v>688</c:v>
                </c:pt>
                <c:pt idx="92">
                  <c:v>688.2</c:v>
                </c:pt>
                <c:pt idx="93">
                  <c:v>708.4</c:v>
                </c:pt>
                <c:pt idx="94">
                  <c:v>644</c:v>
                </c:pt>
                <c:pt idx="95">
                  <c:v>684.8</c:v>
                </c:pt>
                <c:pt idx="96">
                  <c:v>684.9</c:v>
                </c:pt>
                <c:pt idx="97">
                  <c:v>681.4</c:v>
                </c:pt>
                <c:pt idx="98">
                  <c:v>658.2</c:v>
                </c:pt>
                <c:pt idx="99">
                  <c:v>696.2</c:v>
                </c:pt>
                <c:pt idx="100">
                  <c:v>668.9</c:v>
                </c:pt>
                <c:pt idx="101">
                  <c:v>684.6</c:v>
                </c:pt>
                <c:pt idx="102">
                  <c:v>659.5</c:v>
                </c:pt>
                <c:pt idx="103">
                  <c:v>706.6</c:v>
                </c:pt>
                <c:pt idx="104">
                  <c:v>692.5</c:v>
                </c:pt>
                <c:pt idx="105">
                  <c:v>703</c:v>
                </c:pt>
                <c:pt idx="106">
                  <c:v>666.9</c:v>
                </c:pt>
                <c:pt idx="107">
                  <c:v>670.6</c:v>
                </c:pt>
                <c:pt idx="108">
                  <c:v>655.29999999999995</c:v>
                </c:pt>
                <c:pt idx="109">
                  <c:v>691.3</c:v>
                </c:pt>
                <c:pt idx="110">
                  <c:v>727</c:v>
                </c:pt>
                <c:pt idx="111">
                  <c:v>714.6</c:v>
                </c:pt>
                <c:pt idx="112">
                  <c:v>658.6</c:v>
                </c:pt>
                <c:pt idx="113">
                  <c:v>664.7</c:v>
                </c:pt>
                <c:pt idx="114">
                  <c:v>719.8</c:v>
                </c:pt>
                <c:pt idx="115">
                  <c:v>699.5</c:v>
                </c:pt>
                <c:pt idx="116">
                  <c:v>688</c:v>
                </c:pt>
                <c:pt idx="117">
                  <c:v>693.4</c:v>
                </c:pt>
                <c:pt idx="118">
                  <c:v>692.1</c:v>
                </c:pt>
                <c:pt idx="119">
                  <c:v>682.8</c:v>
                </c:pt>
                <c:pt idx="120">
                  <c:v>683.8</c:v>
                </c:pt>
                <c:pt idx="121">
                  <c:v>715.7</c:v>
                </c:pt>
                <c:pt idx="122">
                  <c:v>716.8</c:v>
                </c:pt>
                <c:pt idx="123">
                  <c:v>706.7</c:v>
                </c:pt>
                <c:pt idx="124">
                  <c:v>702.9</c:v>
                </c:pt>
                <c:pt idx="125">
                  <c:v>681.1</c:v>
                </c:pt>
                <c:pt idx="126">
                  <c:v>705.7</c:v>
                </c:pt>
                <c:pt idx="127">
                  <c:v>717.3</c:v>
                </c:pt>
                <c:pt idx="128">
                  <c:v>752.2</c:v>
                </c:pt>
                <c:pt idx="129">
                  <c:v>684.9</c:v>
                </c:pt>
                <c:pt idx="130">
                  <c:v>713.6</c:v>
                </c:pt>
                <c:pt idx="131">
                  <c:v>665.8</c:v>
                </c:pt>
                <c:pt idx="132">
                  <c:v>635.5</c:v>
                </c:pt>
                <c:pt idx="133">
                  <c:v>-999</c:v>
                </c:pt>
                <c:pt idx="134">
                  <c:v>742.8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743.3</c:v>
                </c:pt>
                <c:pt idx="316">
                  <c:v>-999</c:v>
                </c:pt>
                <c:pt idx="317">
                  <c:v>792.6</c:v>
                </c:pt>
                <c:pt idx="318">
                  <c:v>-999</c:v>
                </c:pt>
                <c:pt idx="319">
                  <c:v>-999</c:v>
                </c:pt>
                <c:pt idx="320">
                  <c:v>680</c:v>
                </c:pt>
                <c:pt idx="321">
                  <c:v>677.2</c:v>
                </c:pt>
                <c:pt idx="322">
                  <c:v>676.9</c:v>
                </c:pt>
                <c:pt idx="323">
                  <c:v>724.8</c:v>
                </c:pt>
                <c:pt idx="324">
                  <c:v>675</c:v>
                </c:pt>
                <c:pt idx="325">
                  <c:v>679.6</c:v>
                </c:pt>
                <c:pt idx="326">
                  <c:v>696.2</c:v>
                </c:pt>
                <c:pt idx="327">
                  <c:v>693.9</c:v>
                </c:pt>
                <c:pt idx="328">
                  <c:v>708.4</c:v>
                </c:pt>
                <c:pt idx="329">
                  <c:v>687.8</c:v>
                </c:pt>
                <c:pt idx="330">
                  <c:v>710.3</c:v>
                </c:pt>
                <c:pt idx="331">
                  <c:v>690.2</c:v>
                </c:pt>
                <c:pt idx="332">
                  <c:v>678.6</c:v>
                </c:pt>
                <c:pt idx="333">
                  <c:v>701.6</c:v>
                </c:pt>
                <c:pt idx="334">
                  <c:v>730.4</c:v>
                </c:pt>
                <c:pt idx="335">
                  <c:v>706.9</c:v>
                </c:pt>
                <c:pt idx="336">
                  <c:v>670.6</c:v>
                </c:pt>
                <c:pt idx="337">
                  <c:v>742.4</c:v>
                </c:pt>
                <c:pt idx="338">
                  <c:v>697.8</c:v>
                </c:pt>
                <c:pt idx="339">
                  <c:v>681</c:v>
                </c:pt>
                <c:pt idx="340">
                  <c:v>696.1</c:v>
                </c:pt>
                <c:pt idx="341">
                  <c:v>705.3</c:v>
                </c:pt>
                <c:pt idx="342">
                  <c:v>706.6</c:v>
                </c:pt>
                <c:pt idx="343">
                  <c:v>704.6</c:v>
                </c:pt>
                <c:pt idx="344">
                  <c:v>692.8</c:v>
                </c:pt>
                <c:pt idx="345">
                  <c:v>668.4</c:v>
                </c:pt>
                <c:pt idx="346">
                  <c:v>700.8</c:v>
                </c:pt>
                <c:pt idx="347">
                  <c:v>673.2</c:v>
                </c:pt>
                <c:pt idx="348">
                  <c:v>683.7</c:v>
                </c:pt>
                <c:pt idx="349">
                  <c:v>698.6</c:v>
                </c:pt>
                <c:pt idx="350">
                  <c:v>712.1</c:v>
                </c:pt>
                <c:pt idx="351">
                  <c:v>673.7</c:v>
                </c:pt>
                <c:pt idx="352">
                  <c:v>693.3</c:v>
                </c:pt>
                <c:pt idx="353">
                  <c:v>690</c:v>
                </c:pt>
                <c:pt idx="354">
                  <c:v>710.6</c:v>
                </c:pt>
                <c:pt idx="355">
                  <c:v>690.7</c:v>
                </c:pt>
                <c:pt idx="356">
                  <c:v>715.2</c:v>
                </c:pt>
                <c:pt idx="357">
                  <c:v>724.4</c:v>
                </c:pt>
                <c:pt idx="358">
                  <c:v>718.7</c:v>
                </c:pt>
                <c:pt idx="359">
                  <c:v>721.3</c:v>
                </c:pt>
                <c:pt idx="360">
                  <c:v>706.9</c:v>
                </c:pt>
                <c:pt idx="361">
                  <c:v>737.2</c:v>
                </c:pt>
                <c:pt idx="362">
                  <c:v>682</c:v>
                </c:pt>
                <c:pt idx="363">
                  <c:v>700.6</c:v>
                </c:pt>
                <c:pt idx="364">
                  <c:v>658.7</c:v>
                </c:pt>
                <c:pt idx="365">
                  <c:v>690.8</c:v>
                </c:pt>
                <c:pt idx="366">
                  <c:v>701.8</c:v>
                </c:pt>
                <c:pt idx="367">
                  <c:v>685.9</c:v>
                </c:pt>
                <c:pt idx="368">
                  <c:v>671.2</c:v>
                </c:pt>
                <c:pt idx="369">
                  <c:v>723.5</c:v>
                </c:pt>
                <c:pt idx="370">
                  <c:v>691.1</c:v>
                </c:pt>
                <c:pt idx="371">
                  <c:v>668.1</c:v>
                </c:pt>
                <c:pt idx="372">
                  <c:v>697.7</c:v>
                </c:pt>
                <c:pt idx="373">
                  <c:v>690.7</c:v>
                </c:pt>
                <c:pt idx="374">
                  <c:v>677.9</c:v>
                </c:pt>
                <c:pt idx="375">
                  <c:v>651.4</c:v>
                </c:pt>
                <c:pt idx="376">
                  <c:v>655.20000000000005</c:v>
                </c:pt>
                <c:pt idx="377">
                  <c:v>631.5</c:v>
                </c:pt>
                <c:pt idx="378">
                  <c:v>693.8</c:v>
                </c:pt>
                <c:pt idx="379">
                  <c:v>711</c:v>
                </c:pt>
                <c:pt idx="380">
                  <c:v>687.9</c:v>
                </c:pt>
                <c:pt idx="381">
                  <c:v>655.4</c:v>
                </c:pt>
                <c:pt idx="382">
                  <c:v>665.8</c:v>
                </c:pt>
                <c:pt idx="383">
                  <c:v>673.6</c:v>
                </c:pt>
                <c:pt idx="384">
                  <c:v>699.4</c:v>
                </c:pt>
                <c:pt idx="385">
                  <c:v>658.3</c:v>
                </c:pt>
                <c:pt idx="386">
                  <c:v>676.8</c:v>
                </c:pt>
                <c:pt idx="387">
                  <c:v>672.5</c:v>
                </c:pt>
                <c:pt idx="388">
                  <c:v>668.7</c:v>
                </c:pt>
                <c:pt idx="389">
                  <c:v>649.5</c:v>
                </c:pt>
                <c:pt idx="390">
                  <c:v>703.1</c:v>
                </c:pt>
                <c:pt idx="391">
                  <c:v>717.1</c:v>
                </c:pt>
                <c:pt idx="392">
                  <c:v>680.8</c:v>
                </c:pt>
                <c:pt idx="393">
                  <c:v>660.8</c:v>
                </c:pt>
                <c:pt idx="394">
                  <c:v>692.6</c:v>
                </c:pt>
                <c:pt idx="395">
                  <c:v>706</c:v>
                </c:pt>
                <c:pt idx="396">
                  <c:v>673.6</c:v>
                </c:pt>
                <c:pt idx="397">
                  <c:v>682.1</c:v>
                </c:pt>
                <c:pt idx="398">
                  <c:v>675.1</c:v>
                </c:pt>
                <c:pt idx="399">
                  <c:v>654.70000000000005</c:v>
                </c:pt>
                <c:pt idx="400">
                  <c:v>676.7</c:v>
                </c:pt>
                <c:pt idx="401">
                  <c:v>682.6</c:v>
                </c:pt>
                <c:pt idx="402">
                  <c:v>674.6</c:v>
                </c:pt>
                <c:pt idx="403">
                  <c:v>661.8</c:v>
                </c:pt>
                <c:pt idx="404">
                  <c:v>668.5</c:v>
                </c:pt>
                <c:pt idx="405">
                  <c:v>662.8</c:v>
                </c:pt>
                <c:pt idx="406">
                  <c:v>730.1</c:v>
                </c:pt>
                <c:pt idx="407">
                  <c:v>688.9</c:v>
                </c:pt>
                <c:pt idx="408">
                  <c:v>679</c:v>
                </c:pt>
                <c:pt idx="409">
                  <c:v>666.2</c:v>
                </c:pt>
                <c:pt idx="410">
                  <c:v>712.7</c:v>
                </c:pt>
                <c:pt idx="411">
                  <c:v>682.5</c:v>
                </c:pt>
                <c:pt idx="412">
                  <c:v>668.2</c:v>
                </c:pt>
                <c:pt idx="413">
                  <c:v>665.4</c:v>
                </c:pt>
                <c:pt idx="414">
                  <c:v>668.5</c:v>
                </c:pt>
                <c:pt idx="415">
                  <c:v>634.6</c:v>
                </c:pt>
                <c:pt idx="416">
                  <c:v>631.20000000000005</c:v>
                </c:pt>
                <c:pt idx="417">
                  <c:v>597.9</c:v>
                </c:pt>
                <c:pt idx="418">
                  <c:v>609</c:v>
                </c:pt>
                <c:pt idx="419">
                  <c:v>563.5</c:v>
                </c:pt>
                <c:pt idx="420">
                  <c:v>551</c:v>
                </c:pt>
                <c:pt idx="421">
                  <c:v>494.7</c:v>
                </c:pt>
                <c:pt idx="422">
                  <c:v>548.4</c:v>
                </c:pt>
                <c:pt idx="423">
                  <c:v>526</c:v>
                </c:pt>
                <c:pt idx="424">
                  <c:v>537.6</c:v>
                </c:pt>
                <c:pt idx="425">
                  <c:v>553.4</c:v>
                </c:pt>
                <c:pt idx="426">
                  <c:v>512.5</c:v>
                </c:pt>
                <c:pt idx="427">
                  <c:v>526</c:v>
                </c:pt>
                <c:pt idx="428">
                  <c:v>514</c:v>
                </c:pt>
                <c:pt idx="429">
                  <c:v>486.7</c:v>
                </c:pt>
                <c:pt idx="430">
                  <c:v>552.20000000000005</c:v>
                </c:pt>
                <c:pt idx="431">
                  <c:v>567.29999999999995</c:v>
                </c:pt>
                <c:pt idx="432">
                  <c:v>497.7</c:v>
                </c:pt>
                <c:pt idx="433">
                  <c:v>495.2</c:v>
                </c:pt>
                <c:pt idx="434">
                  <c:v>515.9</c:v>
                </c:pt>
                <c:pt idx="435">
                  <c:v>555</c:v>
                </c:pt>
                <c:pt idx="436">
                  <c:v>539.29999999999995</c:v>
                </c:pt>
                <c:pt idx="437">
                  <c:v>524.70000000000005</c:v>
                </c:pt>
                <c:pt idx="438">
                  <c:v>518.1</c:v>
                </c:pt>
                <c:pt idx="439">
                  <c:v>536.4</c:v>
                </c:pt>
                <c:pt idx="440">
                  <c:v>528.1</c:v>
                </c:pt>
                <c:pt idx="441">
                  <c:v>561.6</c:v>
                </c:pt>
                <c:pt idx="442">
                  <c:v>549.4</c:v>
                </c:pt>
                <c:pt idx="443">
                  <c:v>472.2</c:v>
                </c:pt>
                <c:pt idx="444">
                  <c:v>555.79999999999995</c:v>
                </c:pt>
                <c:pt idx="445">
                  <c:v>536.4</c:v>
                </c:pt>
                <c:pt idx="446">
                  <c:v>611.20000000000005</c:v>
                </c:pt>
                <c:pt idx="447">
                  <c:v>560.70000000000005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0.7</c:v>
                </c:pt>
                <c:pt idx="16">
                  <c:v>1.3</c:v>
                </c:pt>
                <c:pt idx="17">
                  <c:v>3.6</c:v>
                </c:pt>
                <c:pt idx="18">
                  <c:v>4</c:v>
                </c:pt>
                <c:pt idx="19">
                  <c:v>3.8</c:v>
                </c:pt>
                <c:pt idx="20">
                  <c:v>4.2</c:v>
                </c:pt>
                <c:pt idx="21">
                  <c:v>4.9000000000000004</c:v>
                </c:pt>
                <c:pt idx="22">
                  <c:v>5.8</c:v>
                </c:pt>
                <c:pt idx="23">
                  <c:v>7.3</c:v>
                </c:pt>
                <c:pt idx="24">
                  <c:v>8</c:v>
                </c:pt>
                <c:pt idx="25">
                  <c:v>8.6</c:v>
                </c:pt>
                <c:pt idx="26">
                  <c:v>10.199999999999999</c:v>
                </c:pt>
                <c:pt idx="27">
                  <c:v>10.199999999999999</c:v>
                </c:pt>
                <c:pt idx="28">
                  <c:v>11.3</c:v>
                </c:pt>
                <c:pt idx="29">
                  <c:v>12.9</c:v>
                </c:pt>
                <c:pt idx="30">
                  <c:v>12.9</c:v>
                </c:pt>
                <c:pt idx="31">
                  <c:v>14.2</c:v>
                </c:pt>
                <c:pt idx="32">
                  <c:v>15.8</c:v>
                </c:pt>
                <c:pt idx="33">
                  <c:v>15.8</c:v>
                </c:pt>
                <c:pt idx="34">
                  <c:v>17.3</c:v>
                </c:pt>
                <c:pt idx="35">
                  <c:v>17.8</c:v>
                </c:pt>
                <c:pt idx="36">
                  <c:v>18.899999999999999</c:v>
                </c:pt>
                <c:pt idx="37">
                  <c:v>19.5</c:v>
                </c:pt>
                <c:pt idx="38">
                  <c:v>21.3</c:v>
                </c:pt>
                <c:pt idx="39">
                  <c:v>21.3</c:v>
                </c:pt>
                <c:pt idx="40">
                  <c:v>22.6</c:v>
                </c:pt>
                <c:pt idx="41">
                  <c:v>23.7</c:v>
                </c:pt>
                <c:pt idx="42">
                  <c:v>24.6</c:v>
                </c:pt>
                <c:pt idx="43">
                  <c:v>25.7</c:v>
                </c:pt>
                <c:pt idx="44">
                  <c:v>26.4</c:v>
                </c:pt>
                <c:pt idx="45">
                  <c:v>27.3</c:v>
                </c:pt>
                <c:pt idx="46">
                  <c:v>28.4</c:v>
                </c:pt>
                <c:pt idx="47">
                  <c:v>29.5</c:v>
                </c:pt>
                <c:pt idx="48">
                  <c:v>30.6</c:v>
                </c:pt>
                <c:pt idx="49">
                  <c:v>30.8</c:v>
                </c:pt>
                <c:pt idx="50">
                  <c:v>32.200000000000003</c:v>
                </c:pt>
                <c:pt idx="51">
                  <c:v>33</c:v>
                </c:pt>
                <c:pt idx="52">
                  <c:v>33.9</c:v>
                </c:pt>
                <c:pt idx="53">
                  <c:v>35.5</c:v>
                </c:pt>
                <c:pt idx="54">
                  <c:v>34.799999999999997</c:v>
                </c:pt>
                <c:pt idx="55">
                  <c:v>37.5</c:v>
                </c:pt>
                <c:pt idx="56">
                  <c:v>37.200000000000003</c:v>
                </c:pt>
                <c:pt idx="57">
                  <c:v>38.799999999999997</c:v>
                </c:pt>
                <c:pt idx="58">
                  <c:v>39.700000000000003</c:v>
                </c:pt>
                <c:pt idx="59">
                  <c:v>40.4</c:v>
                </c:pt>
                <c:pt idx="60">
                  <c:v>41.7</c:v>
                </c:pt>
                <c:pt idx="61">
                  <c:v>42.6</c:v>
                </c:pt>
                <c:pt idx="62">
                  <c:v>42.8</c:v>
                </c:pt>
                <c:pt idx="63">
                  <c:v>44.8</c:v>
                </c:pt>
                <c:pt idx="64">
                  <c:v>44.6</c:v>
                </c:pt>
                <c:pt idx="65">
                  <c:v>46.3</c:v>
                </c:pt>
                <c:pt idx="66">
                  <c:v>47.5</c:v>
                </c:pt>
                <c:pt idx="67">
                  <c:v>47.2</c:v>
                </c:pt>
                <c:pt idx="68">
                  <c:v>49.4</c:v>
                </c:pt>
                <c:pt idx="69">
                  <c:v>50.1</c:v>
                </c:pt>
                <c:pt idx="70">
                  <c:v>50.3</c:v>
                </c:pt>
                <c:pt idx="71">
                  <c:v>52.5</c:v>
                </c:pt>
                <c:pt idx="72">
                  <c:v>52.3</c:v>
                </c:pt>
                <c:pt idx="73">
                  <c:v>53.5</c:v>
                </c:pt>
                <c:pt idx="74">
                  <c:v>55</c:v>
                </c:pt>
                <c:pt idx="75">
                  <c:v>55.2</c:v>
                </c:pt>
                <c:pt idx="76">
                  <c:v>56.1</c:v>
                </c:pt>
                <c:pt idx="77">
                  <c:v>58.5</c:v>
                </c:pt>
                <c:pt idx="78">
                  <c:v>57.6</c:v>
                </c:pt>
                <c:pt idx="79">
                  <c:v>59.9</c:v>
                </c:pt>
                <c:pt idx="80">
                  <c:v>59.4</c:v>
                </c:pt>
                <c:pt idx="81">
                  <c:v>61.4</c:v>
                </c:pt>
                <c:pt idx="82">
                  <c:v>61.9</c:v>
                </c:pt>
                <c:pt idx="83">
                  <c:v>63</c:v>
                </c:pt>
                <c:pt idx="84">
                  <c:v>63.7</c:v>
                </c:pt>
                <c:pt idx="85">
                  <c:v>65</c:v>
                </c:pt>
                <c:pt idx="86">
                  <c:v>65.7</c:v>
                </c:pt>
                <c:pt idx="87">
                  <c:v>66.8</c:v>
                </c:pt>
                <c:pt idx="88">
                  <c:v>67.599999999999994</c:v>
                </c:pt>
                <c:pt idx="89">
                  <c:v>69.2</c:v>
                </c:pt>
                <c:pt idx="90">
                  <c:v>69.2</c:v>
                </c:pt>
                <c:pt idx="91">
                  <c:v>71</c:v>
                </c:pt>
                <c:pt idx="92">
                  <c:v>71</c:v>
                </c:pt>
                <c:pt idx="93">
                  <c:v>72.3</c:v>
                </c:pt>
                <c:pt idx="94">
                  <c:v>73.599999999999994</c:v>
                </c:pt>
                <c:pt idx="95">
                  <c:v>73.599999999999994</c:v>
                </c:pt>
                <c:pt idx="96">
                  <c:v>75</c:v>
                </c:pt>
                <c:pt idx="97">
                  <c:v>76.5</c:v>
                </c:pt>
                <c:pt idx="98">
                  <c:v>76.099999999999994</c:v>
                </c:pt>
                <c:pt idx="99">
                  <c:v>77.900000000000006</c:v>
                </c:pt>
                <c:pt idx="100">
                  <c:v>78.5</c:v>
                </c:pt>
                <c:pt idx="101">
                  <c:v>79.599999999999994</c:v>
                </c:pt>
                <c:pt idx="102">
                  <c:v>80.099999999999994</c:v>
                </c:pt>
                <c:pt idx="103">
                  <c:v>81</c:v>
                </c:pt>
                <c:pt idx="104">
                  <c:v>82</c:v>
                </c:pt>
                <c:pt idx="105">
                  <c:v>83.4</c:v>
                </c:pt>
                <c:pt idx="106">
                  <c:v>83.4</c:v>
                </c:pt>
                <c:pt idx="107">
                  <c:v>85.2</c:v>
                </c:pt>
                <c:pt idx="108">
                  <c:v>85.2</c:v>
                </c:pt>
                <c:pt idx="109">
                  <c:v>86.3</c:v>
                </c:pt>
                <c:pt idx="110">
                  <c:v>87.4</c:v>
                </c:pt>
                <c:pt idx="111">
                  <c:v>87.6</c:v>
                </c:pt>
                <c:pt idx="112">
                  <c:v>88.7</c:v>
                </c:pt>
                <c:pt idx="113">
                  <c:v>90.2</c:v>
                </c:pt>
                <c:pt idx="114">
                  <c:v>90.2</c:v>
                </c:pt>
                <c:pt idx="115">
                  <c:v>91.6</c:v>
                </c:pt>
                <c:pt idx="116">
                  <c:v>92.5</c:v>
                </c:pt>
                <c:pt idx="117">
                  <c:v>92.9</c:v>
                </c:pt>
                <c:pt idx="118">
                  <c:v>94.5</c:v>
                </c:pt>
                <c:pt idx="119">
                  <c:v>94.9</c:v>
                </c:pt>
                <c:pt idx="120">
                  <c:v>96</c:v>
                </c:pt>
                <c:pt idx="121">
                  <c:v>96.3</c:v>
                </c:pt>
                <c:pt idx="122">
                  <c:v>97.6</c:v>
                </c:pt>
                <c:pt idx="123">
                  <c:v>97.8</c:v>
                </c:pt>
                <c:pt idx="124">
                  <c:v>99.3</c:v>
                </c:pt>
                <c:pt idx="125">
                  <c:v>99.8</c:v>
                </c:pt>
                <c:pt idx="126">
                  <c:v>100.4</c:v>
                </c:pt>
                <c:pt idx="127">
                  <c:v>101.4</c:v>
                </c:pt>
                <c:pt idx="128">
                  <c:v>102.4</c:v>
                </c:pt>
                <c:pt idx="129">
                  <c:v>103.3</c:v>
                </c:pt>
                <c:pt idx="130">
                  <c:v>103.8</c:v>
                </c:pt>
                <c:pt idx="131">
                  <c:v>104.2</c:v>
                </c:pt>
                <c:pt idx="132">
                  <c:v>105.8</c:v>
                </c:pt>
                <c:pt idx="133">
                  <c:v>105.8</c:v>
                </c:pt>
                <c:pt idx="134">
                  <c:v>107.1</c:v>
                </c:pt>
                <c:pt idx="135">
                  <c:v>107.8</c:v>
                </c:pt>
                <c:pt idx="136">
                  <c:v>108.4</c:v>
                </c:pt>
                <c:pt idx="137">
                  <c:v>110</c:v>
                </c:pt>
                <c:pt idx="138">
                  <c:v>109.3</c:v>
                </c:pt>
                <c:pt idx="139">
                  <c:v>111.5</c:v>
                </c:pt>
                <c:pt idx="140">
                  <c:v>111.3</c:v>
                </c:pt>
                <c:pt idx="141">
                  <c:v>112.4</c:v>
                </c:pt>
                <c:pt idx="142">
                  <c:v>113.6</c:v>
                </c:pt>
                <c:pt idx="143">
                  <c:v>113.5</c:v>
                </c:pt>
                <c:pt idx="144">
                  <c:v>115.1</c:v>
                </c:pt>
                <c:pt idx="145">
                  <c:v>116</c:v>
                </c:pt>
                <c:pt idx="146">
                  <c:v>116</c:v>
                </c:pt>
                <c:pt idx="147">
                  <c:v>117.7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120.7</c:v>
                </c:pt>
                <c:pt idx="152">
                  <c:v>121.1</c:v>
                </c:pt>
                <c:pt idx="153">
                  <c:v>122.6</c:v>
                </c:pt>
                <c:pt idx="154">
                  <c:v>123.5</c:v>
                </c:pt>
                <c:pt idx="155">
                  <c:v>124</c:v>
                </c:pt>
                <c:pt idx="156">
                  <c:v>125.3</c:v>
                </c:pt>
                <c:pt idx="157">
                  <c:v>125.7</c:v>
                </c:pt>
                <c:pt idx="158">
                  <c:v>127.1</c:v>
                </c:pt>
                <c:pt idx="159">
                  <c:v>127.1</c:v>
                </c:pt>
                <c:pt idx="160">
                  <c:v>128.80000000000001</c:v>
                </c:pt>
                <c:pt idx="161">
                  <c:v>129.9</c:v>
                </c:pt>
                <c:pt idx="162">
                  <c:v>129.69999999999999</c:v>
                </c:pt>
                <c:pt idx="163">
                  <c:v>131.1</c:v>
                </c:pt>
                <c:pt idx="164">
                  <c:v>131.69999999999999</c:v>
                </c:pt>
                <c:pt idx="165">
                  <c:v>132.6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135.69999999999999</c:v>
                </c:pt>
                <c:pt idx="170">
                  <c:v>136.80000000000001</c:v>
                </c:pt>
                <c:pt idx="171">
                  <c:v>137.1</c:v>
                </c:pt>
                <c:pt idx="172">
                  <c:v>138.4</c:v>
                </c:pt>
                <c:pt idx="173">
                  <c:v>138.80000000000001</c:v>
                </c:pt>
                <c:pt idx="174">
                  <c:v>139.30000000000001</c:v>
                </c:pt>
                <c:pt idx="175">
                  <c:v>140.80000000000001</c:v>
                </c:pt>
                <c:pt idx="176">
                  <c:v>141</c:v>
                </c:pt>
                <c:pt idx="177">
                  <c:v>142.19999999999999</c:v>
                </c:pt>
                <c:pt idx="178">
                  <c:v>142.4</c:v>
                </c:pt>
                <c:pt idx="179">
                  <c:v>143.30000000000001</c:v>
                </c:pt>
                <c:pt idx="180">
                  <c:v>144.19999999999999</c:v>
                </c:pt>
                <c:pt idx="181">
                  <c:v>145.30000000000001</c:v>
                </c:pt>
                <c:pt idx="182">
                  <c:v>145.30000000000001</c:v>
                </c:pt>
                <c:pt idx="183">
                  <c:v>146.6</c:v>
                </c:pt>
                <c:pt idx="184">
                  <c:v>147.69999999999999</c:v>
                </c:pt>
                <c:pt idx="185">
                  <c:v>147.69999999999999</c:v>
                </c:pt>
                <c:pt idx="186">
                  <c:v>149.19999999999999</c:v>
                </c:pt>
                <c:pt idx="187">
                  <c:v>149.9</c:v>
                </c:pt>
                <c:pt idx="188">
                  <c:v>150.1</c:v>
                </c:pt>
                <c:pt idx="189">
                  <c:v>151.19999999999999</c:v>
                </c:pt>
                <c:pt idx="190">
                  <c:v>152.30000000000001</c:v>
                </c:pt>
                <c:pt idx="191">
                  <c:v>152.1</c:v>
                </c:pt>
                <c:pt idx="192">
                  <c:v>153.19999999999999</c:v>
                </c:pt>
                <c:pt idx="193">
                  <c:v>154.30000000000001</c:v>
                </c:pt>
                <c:pt idx="194">
                  <c:v>154.30000000000001</c:v>
                </c:pt>
                <c:pt idx="195">
                  <c:v>155.69999999999999</c:v>
                </c:pt>
                <c:pt idx="196">
                  <c:v>156.6</c:v>
                </c:pt>
                <c:pt idx="197">
                  <c:v>156.4</c:v>
                </c:pt>
                <c:pt idx="198">
                  <c:v>158.4</c:v>
                </c:pt>
                <c:pt idx="199">
                  <c:v>158.1</c:v>
                </c:pt>
                <c:pt idx="200">
                  <c:v>159.4</c:v>
                </c:pt>
                <c:pt idx="201">
                  <c:v>160.30000000000001</c:v>
                </c:pt>
                <c:pt idx="202">
                  <c:v>160.6</c:v>
                </c:pt>
                <c:pt idx="203">
                  <c:v>161.9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163.9</c:v>
                </c:pt>
                <c:pt idx="207">
                  <c:v>164.1</c:v>
                </c:pt>
                <c:pt idx="208">
                  <c:v>165</c:v>
                </c:pt>
                <c:pt idx="209">
                  <c:v>165.6</c:v>
                </c:pt>
                <c:pt idx="210">
                  <c:v>166.1</c:v>
                </c:pt>
                <c:pt idx="211">
                  <c:v>167.2</c:v>
                </c:pt>
                <c:pt idx="212">
                  <c:v>167.6</c:v>
                </c:pt>
                <c:pt idx="213">
                  <c:v>168.5</c:v>
                </c:pt>
                <c:pt idx="214">
                  <c:v>169.4</c:v>
                </c:pt>
                <c:pt idx="215">
                  <c:v>169.6</c:v>
                </c:pt>
                <c:pt idx="216">
                  <c:v>171.2</c:v>
                </c:pt>
                <c:pt idx="217">
                  <c:v>170.8</c:v>
                </c:pt>
                <c:pt idx="218">
                  <c:v>173.2</c:v>
                </c:pt>
                <c:pt idx="219">
                  <c:v>172.8</c:v>
                </c:pt>
                <c:pt idx="220">
                  <c:v>173.6</c:v>
                </c:pt>
                <c:pt idx="221">
                  <c:v>175.4</c:v>
                </c:pt>
                <c:pt idx="222">
                  <c:v>175.4</c:v>
                </c:pt>
                <c:pt idx="223">
                  <c:v>176.3</c:v>
                </c:pt>
                <c:pt idx="224">
                  <c:v>177.4</c:v>
                </c:pt>
                <c:pt idx="225">
                  <c:v>177.9</c:v>
                </c:pt>
                <c:pt idx="226">
                  <c:v>178.8</c:v>
                </c:pt>
                <c:pt idx="227">
                  <c:v>180.3</c:v>
                </c:pt>
                <c:pt idx="228">
                  <c:v>180.3</c:v>
                </c:pt>
                <c:pt idx="229">
                  <c:v>181.9</c:v>
                </c:pt>
                <c:pt idx="230">
                  <c:v>182.1</c:v>
                </c:pt>
                <c:pt idx="231">
                  <c:v>183.2</c:v>
                </c:pt>
                <c:pt idx="232">
                  <c:v>184.3</c:v>
                </c:pt>
                <c:pt idx="233">
                  <c:v>184.7</c:v>
                </c:pt>
                <c:pt idx="234">
                  <c:v>185.8</c:v>
                </c:pt>
                <c:pt idx="235">
                  <c:v>185.2</c:v>
                </c:pt>
                <c:pt idx="236">
                  <c:v>184.5</c:v>
                </c:pt>
                <c:pt idx="237">
                  <c:v>183.8</c:v>
                </c:pt>
                <c:pt idx="238">
                  <c:v>182.9</c:v>
                </c:pt>
                <c:pt idx="239">
                  <c:v>181.2</c:v>
                </c:pt>
                <c:pt idx="240">
                  <c:v>181.2</c:v>
                </c:pt>
                <c:pt idx="241">
                  <c:v>179.6</c:v>
                </c:pt>
                <c:pt idx="242">
                  <c:v>179.2</c:v>
                </c:pt>
                <c:pt idx="243">
                  <c:v>178.1</c:v>
                </c:pt>
                <c:pt idx="244">
                  <c:v>176.7</c:v>
                </c:pt>
                <c:pt idx="245">
                  <c:v>177</c:v>
                </c:pt>
                <c:pt idx="246">
                  <c:v>174.7</c:v>
                </c:pt>
                <c:pt idx="247">
                  <c:v>175.2</c:v>
                </c:pt>
                <c:pt idx="248">
                  <c:v>173.7</c:v>
                </c:pt>
                <c:pt idx="249">
                  <c:v>172.7</c:v>
                </c:pt>
                <c:pt idx="250">
                  <c:v>171.9</c:v>
                </c:pt>
                <c:pt idx="251">
                  <c:v>170.8</c:v>
                </c:pt>
                <c:pt idx="252">
                  <c:v>170.1</c:v>
                </c:pt>
                <c:pt idx="253">
                  <c:v>169.2</c:v>
                </c:pt>
                <c:pt idx="254">
                  <c:v>168.1</c:v>
                </c:pt>
                <c:pt idx="255">
                  <c:v>167.6</c:v>
                </c:pt>
                <c:pt idx="256">
                  <c:v>166.5</c:v>
                </c:pt>
                <c:pt idx="257">
                  <c:v>165.2</c:v>
                </c:pt>
                <c:pt idx="258">
                  <c:v>164.5</c:v>
                </c:pt>
                <c:pt idx="259">
                  <c:v>164.1</c:v>
                </c:pt>
                <c:pt idx="260">
                  <c:v>162.80000000000001</c:v>
                </c:pt>
                <c:pt idx="261">
                  <c:v>161.9</c:v>
                </c:pt>
                <c:pt idx="262">
                  <c:v>161.5</c:v>
                </c:pt>
                <c:pt idx="263">
                  <c:v>159.9</c:v>
                </c:pt>
                <c:pt idx="264">
                  <c:v>159.5</c:v>
                </c:pt>
                <c:pt idx="265">
                  <c:v>158.6</c:v>
                </c:pt>
                <c:pt idx="266">
                  <c:v>157.5</c:v>
                </c:pt>
                <c:pt idx="267">
                  <c:v>157.19999999999999</c:v>
                </c:pt>
                <c:pt idx="268">
                  <c:v>156.1</c:v>
                </c:pt>
                <c:pt idx="269">
                  <c:v>155.5</c:v>
                </c:pt>
                <c:pt idx="270">
                  <c:v>153.69999999999999</c:v>
                </c:pt>
                <c:pt idx="271">
                  <c:v>154.1</c:v>
                </c:pt>
                <c:pt idx="272">
                  <c:v>152.6</c:v>
                </c:pt>
                <c:pt idx="273">
                  <c:v>151.5</c:v>
                </c:pt>
                <c:pt idx="274">
                  <c:v>151.5</c:v>
                </c:pt>
                <c:pt idx="275">
                  <c:v>149.5</c:v>
                </c:pt>
                <c:pt idx="276">
                  <c:v>149.69999999999999</c:v>
                </c:pt>
                <c:pt idx="277">
                  <c:v>148.19999999999999</c:v>
                </c:pt>
                <c:pt idx="278">
                  <c:v>147.30000000000001</c:v>
                </c:pt>
                <c:pt idx="279">
                  <c:v>147.19999999999999</c:v>
                </c:pt>
                <c:pt idx="280">
                  <c:v>145.5</c:v>
                </c:pt>
                <c:pt idx="281">
                  <c:v>145.19999999999999</c:v>
                </c:pt>
                <c:pt idx="282">
                  <c:v>143.9</c:v>
                </c:pt>
                <c:pt idx="283">
                  <c:v>143.9</c:v>
                </c:pt>
                <c:pt idx="284">
                  <c:v>141.30000000000001</c:v>
                </c:pt>
                <c:pt idx="285">
                  <c:v>141.69999999999999</c:v>
                </c:pt>
                <c:pt idx="286">
                  <c:v>140.19999999999999</c:v>
                </c:pt>
                <c:pt idx="287">
                  <c:v>139.9</c:v>
                </c:pt>
                <c:pt idx="288">
                  <c:v>138.19999999999999</c:v>
                </c:pt>
                <c:pt idx="289">
                  <c:v>137.9</c:v>
                </c:pt>
                <c:pt idx="290">
                  <c:v>137.1</c:v>
                </c:pt>
                <c:pt idx="291">
                  <c:v>136.4</c:v>
                </c:pt>
                <c:pt idx="292">
                  <c:v>135</c:v>
                </c:pt>
                <c:pt idx="293">
                  <c:v>134.4</c:v>
                </c:pt>
                <c:pt idx="294">
                  <c:v>133.5</c:v>
                </c:pt>
                <c:pt idx="295">
                  <c:v>132.4</c:v>
                </c:pt>
                <c:pt idx="296">
                  <c:v>132.19999999999999</c:v>
                </c:pt>
                <c:pt idx="297">
                  <c:v>130.4</c:v>
                </c:pt>
                <c:pt idx="298">
                  <c:v>130</c:v>
                </c:pt>
                <c:pt idx="299">
                  <c:v>129.30000000000001</c:v>
                </c:pt>
                <c:pt idx="300">
                  <c:v>128.6</c:v>
                </c:pt>
                <c:pt idx="301">
                  <c:v>127.5</c:v>
                </c:pt>
                <c:pt idx="302">
                  <c:v>126.4</c:v>
                </c:pt>
                <c:pt idx="303">
                  <c:v>126.4</c:v>
                </c:pt>
                <c:pt idx="304">
                  <c:v>124.9</c:v>
                </c:pt>
                <c:pt idx="305">
                  <c:v>124.6</c:v>
                </c:pt>
                <c:pt idx="306">
                  <c:v>123.3</c:v>
                </c:pt>
                <c:pt idx="307">
                  <c:v>122.6</c:v>
                </c:pt>
                <c:pt idx="308">
                  <c:v>122</c:v>
                </c:pt>
                <c:pt idx="309">
                  <c:v>121.3</c:v>
                </c:pt>
                <c:pt idx="310">
                  <c:v>119.7</c:v>
                </c:pt>
                <c:pt idx="311">
                  <c:v>119.8</c:v>
                </c:pt>
                <c:pt idx="312">
                  <c:v>118</c:v>
                </c:pt>
                <c:pt idx="313">
                  <c:v>117.8</c:v>
                </c:pt>
                <c:pt idx="314">
                  <c:v>116.7</c:v>
                </c:pt>
                <c:pt idx="315">
                  <c:v>115.5</c:v>
                </c:pt>
                <c:pt idx="316">
                  <c:v>114.9</c:v>
                </c:pt>
                <c:pt idx="317">
                  <c:v>114.7</c:v>
                </c:pt>
                <c:pt idx="318">
                  <c:v>113.3</c:v>
                </c:pt>
                <c:pt idx="319">
                  <c:v>112.6</c:v>
                </c:pt>
                <c:pt idx="320">
                  <c:v>111.8</c:v>
                </c:pt>
                <c:pt idx="321">
                  <c:v>111.1</c:v>
                </c:pt>
                <c:pt idx="322">
                  <c:v>110.4</c:v>
                </c:pt>
                <c:pt idx="323">
                  <c:v>109.1</c:v>
                </c:pt>
                <c:pt idx="324">
                  <c:v>108.9</c:v>
                </c:pt>
                <c:pt idx="325">
                  <c:v>107.3</c:v>
                </c:pt>
                <c:pt idx="326">
                  <c:v>107.3</c:v>
                </c:pt>
                <c:pt idx="327">
                  <c:v>106.2</c:v>
                </c:pt>
                <c:pt idx="328">
                  <c:v>105.3</c:v>
                </c:pt>
                <c:pt idx="329">
                  <c:v>104.5</c:v>
                </c:pt>
                <c:pt idx="330">
                  <c:v>103.6</c:v>
                </c:pt>
                <c:pt idx="331">
                  <c:v>102.9</c:v>
                </c:pt>
                <c:pt idx="332">
                  <c:v>102</c:v>
                </c:pt>
                <c:pt idx="333">
                  <c:v>101.3</c:v>
                </c:pt>
                <c:pt idx="334">
                  <c:v>100.7</c:v>
                </c:pt>
                <c:pt idx="335">
                  <c:v>99.4</c:v>
                </c:pt>
                <c:pt idx="336">
                  <c:v>98.7</c:v>
                </c:pt>
                <c:pt idx="337">
                  <c:v>98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94.3</c:v>
                </c:pt>
                <c:pt idx="342">
                  <c:v>94.2</c:v>
                </c:pt>
                <c:pt idx="343">
                  <c:v>93.2</c:v>
                </c:pt>
                <c:pt idx="344">
                  <c:v>92</c:v>
                </c:pt>
                <c:pt idx="345">
                  <c:v>91.6</c:v>
                </c:pt>
                <c:pt idx="346">
                  <c:v>90.5</c:v>
                </c:pt>
                <c:pt idx="347">
                  <c:v>90.2</c:v>
                </c:pt>
                <c:pt idx="348">
                  <c:v>88.9</c:v>
                </c:pt>
                <c:pt idx="349">
                  <c:v>88.1</c:v>
                </c:pt>
                <c:pt idx="350">
                  <c:v>87.8</c:v>
                </c:pt>
                <c:pt idx="351">
                  <c:v>86.7</c:v>
                </c:pt>
                <c:pt idx="352">
                  <c:v>86.1</c:v>
                </c:pt>
                <c:pt idx="353">
                  <c:v>85.2</c:v>
                </c:pt>
                <c:pt idx="354">
                  <c:v>84</c:v>
                </c:pt>
                <c:pt idx="355">
                  <c:v>84</c:v>
                </c:pt>
                <c:pt idx="356">
                  <c:v>83.2</c:v>
                </c:pt>
                <c:pt idx="357">
                  <c:v>82</c:v>
                </c:pt>
                <c:pt idx="358">
                  <c:v>81.8</c:v>
                </c:pt>
                <c:pt idx="359">
                  <c:v>80.7</c:v>
                </c:pt>
                <c:pt idx="360">
                  <c:v>79.599999999999994</c:v>
                </c:pt>
                <c:pt idx="361">
                  <c:v>79.2</c:v>
                </c:pt>
                <c:pt idx="362">
                  <c:v>78.7</c:v>
                </c:pt>
                <c:pt idx="363">
                  <c:v>77.400000000000006</c:v>
                </c:pt>
                <c:pt idx="364">
                  <c:v>77</c:v>
                </c:pt>
                <c:pt idx="365">
                  <c:v>76.5</c:v>
                </c:pt>
                <c:pt idx="366">
                  <c:v>74.900000000000006</c:v>
                </c:pt>
                <c:pt idx="367">
                  <c:v>75</c:v>
                </c:pt>
                <c:pt idx="368">
                  <c:v>73.400000000000006</c:v>
                </c:pt>
                <c:pt idx="369">
                  <c:v>73.599999999999994</c:v>
                </c:pt>
                <c:pt idx="370">
                  <c:v>71.900000000000006</c:v>
                </c:pt>
                <c:pt idx="371">
                  <c:v>70.7</c:v>
                </c:pt>
                <c:pt idx="372">
                  <c:v>71</c:v>
                </c:pt>
                <c:pt idx="373">
                  <c:v>69.8</c:v>
                </c:pt>
                <c:pt idx="374">
                  <c:v>68.3</c:v>
                </c:pt>
                <c:pt idx="375">
                  <c:v>68.8</c:v>
                </c:pt>
                <c:pt idx="376">
                  <c:v>66.7</c:v>
                </c:pt>
                <c:pt idx="377">
                  <c:v>67.2</c:v>
                </c:pt>
                <c:pt idx="378">
                  <c:v>65.400000000000006</c:v>
                </c:pt>
                <c:pt idx="379">
                  <c:v>64.5</c:v>
                </c:pt>
                <c:pt idx="380">
                  <c:v>64.7</c:v>
                </c:pt>
                <c:pt idx="381">
                  <c:v>62.5</c:v>
                </c:pt>
                <c:pt idx="382">
                  <c:v>62.7</c:v>
                </c:pt>
                <c:pt idx="383">
                  <c:v>61.9</c:v>
                </c:pt>
                <c:pt idx="384">
                  <c:v>60.8</c:v>
                </c:pt>
                <c:pt idx="385">
                  <c:v>60.1</c:v>
                </c:pt>
                <c:pt idx="386">
                  <c:v>59.6</c:v>
                </c:pt>
                <c:pt idx="387">
                  <c:v>57.9</c:v>
                </c:pt>
                <c:pt idx="388">
                  <c:v>57.2</c:v>
                </c:pt>
                <c:pt idx="389">
                  <c:v>57</c:v>
                </c:pt>
                <c:pt idx="390">
                  <c:v>55.7</c:v>
                </c:pt>
                <c:pt idx="391">
                  <c:v>55</c:v>
                </c:pt>
                <c:pt idx="392">
                  <c:v>53.9</c:v>
                </c:pt>
                <c:pt idx="393">
                  <c:v>53.4</c:v>
                </c:pt>
                <c:pt idx="394">
                  <c:v>53</c:v>
                </c:pt>
                <c:pt idx="395">
                  <c:v>51.4</c:v>
                </c:pt>
                <c:pt idx="396">
                  <c:v>51.2</c:v>
                </c:pt>
                <c:pt idx="397">
                  <c:v>50.3</c:v>
                </c:pt>
                <c:pt idx="398">
                  <c:v>49.4</c:v>
                </c:pt>
                <c:pt idx="399">
                  <c:v>48.4</c:v>
                </c:pt>
                <c:pt idx="400">
                  <c:v>47.7</c:v>
                </c:pt>
                <c:pt idx="401">
                  <c:v>47</c:v>
                </c:pt>
                <c:pt idx="402">
                  <c:v>45.9</c:v>
                </c:pt>
                <c:pt idx="403">
                  <c:v>45.3</c:v>
                </c:pt>
                <c:pt idx="404">
                  <c:v>44.3</c:v>
                </c:pt>
                <c:pt idx="405">
                  <c:v>43.3</c:v>
                </c:pt>
                <c:pt idx="406">
                  <c:v>42.6</c:v>
                </c:pt>
                <c:pt idx="407">
                  <c:v>41.9</c:v>
                </c:pt>
                <c:pt idx="408">
                  <c:v>40.799999999999997</c:v>
                </c:pt>
                <c:pt idx="409">
                  <c:v>40.1</c:v>
                </c:pt>
                <c:pt idx="410">
                  <c:v>39.5</c:v>
                </c:pt>
                <c:pt idx="411">
                  <c:v>38.1</c:v>
                </c:pt>
                <c:pt idx="412">
                  <c:v>37.700000000000003</c:v>
                </c:pt>
                <c:pt idx="413">
                  <c:v>36.799999999999997</c:v>
                </c:pt>
                <c:pt idx="414">
                  <c:v>36.1</c:v>
                </c:pt>
                <c:pt idx="415">
                  <c:v>35</c:v>
                </c:pt>
                <c:pt idx="416">
                  <c:v>34.4</c:v>
                </c:pt>
                <c:pt idx="417">
                  <c:v>33.299999999999997</c:v>
                </c:pt>
                <c:pt idx="418">
                  <c:v>32.4</c:v>
                </c:pt>
                <c:pt idx="419">
                  <c:v>31.1</c:v>
                </c:pt>
                <c:pt idx="420">
                  <c:v>30.4</c:v>
                </c:pt>
                <c:pt idx="421">
                  <c:v>29.5</c:v>
                </c:pt>
                <c:pt idx="422">
                  <c:v>29</c:v>
                </c:pt>
                <c:pt idx="423">
                  <c:v>28</c:v>
                </c:pt>
                <c:pt idx="424">
                  <c:v>26.8</c:v>
                </c:pt>
                <c:pt idx="425">
                  <c:v>26.2</c:v>
                </c:pt>
                <c:pt idx="426">
                  <c:v>25.5</c:v>
                </c:pt>
                <c:pt idx="427">
                  <c:v>24</c:v>
                </c:pt>
                <c:pt idx="428">
                  <c:v>23.5</c:v>
                </c:pt>
                <c:pt idx="429">
                  <c:v>22.4</c:v>
                </c:pt>
                <c:pt idx="430">
                  <c:v>21.3</c:v>
                </c:pt>
                <c:pt idx="431">
                  <c:v>21.1</c:v>
                </c:pt>
                <c:pt idx="432">
                  <c:v>19.100000000000001</c:v>
                </c:pt>
                <c:pt idx="433">
                  <c:v>18.899999999999999</c:v>
                </c:pt>
                <c:pt idx="434">
                  <c:v>17.5</c:v>
                </c:pt>
                <c:pt idx="435">
                  <c:v>16.899999999999999</c:v>
                </c:pt>
                <c:pt idx="436">
                  <c:v>16</c:v>
                </c:pt>
                <c:pt idx="437">
                  <c:v>14.9</c:v>
                </c:pt>
                <c:pt idx="438">
                  <c:v>14</c:v>
                </c:pt>
                <c:pt idx="439">
                  <c:v>13.3</c:v>
                </c:pt>
                <c:pt idx="440">
                  <c:v>11.5</c:v>
                </c:pt>
                <c:pt idx="441">
                  <c:v>10.4</c:v>
                </c:pt>
                <c:pt idx="442">
                  <c:v>9.3000000000000007</c:v>
                </c:pt>
                <c:pt idx="443">
                  <c:v>8</c:v>
                </c:pt>
                <c:pt idx="444">
                  <c:v>6.9</c:v>
                </c:pt>
                <c:pt idx="445">
                  <c:v>6.4</c:v>
                </c:pt>
                <c:pt idx="446">
                  <c:v>4.7</c:v>
                </c:pt>
                <c:pt idx="447">
                  <c:v>3.6</c:v>
                </c:pt>
                <c:pt idx="448">
                  <c:v>3.5</c:v>
                </c:pt>
                <c:pt idx="449">
                  <c:v>2.4</c:v>
                </c:pt>
                <c:pt idx="450">
                  <c:v>1.1000000000000001</c:v>
                </c:pt>
                <c:pt idx="451">
                  <c:v>0.5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08-A940-8696-44EA411A5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417695"/>
        <c:axId val="1"/>
      </c:scatterChart>
      <c:valAx>
        <c:axId val="173741769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74176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490</c:v>
                </c:pt>
                <c:pt idx="16">
                  <c:v>477</c:v>
                </c:pt>
                <c:pt idx="17">
                  <c:v>763</c:v>
                </c:pt>
                <c:pt idx="18">
                  <c:v>383</c:v>
                </c:pt>
                <c:pt idx="19">
                  <c:v>377</c:v>
                </c:pt>
                <c:pt idx="20">
                  <c:v>520</c:v>
                </c:pt>
                <c:pt idx="21">
                  <c:v>524</c:v>
                </c:pt>
                <c:pt idx="22">
                  <c:v>419</c:v>
                </c:pt>
                <c:pt idx="23">
                  <c:v>660</c:v>
                </c:pt>
                <c:pt idx="24">
                  <c:v>488</c:v>
                </c:pt>
                <c:pt idx="25">
                  <c:v>492</c:v>
                </c:pt>
                <c:pt idx="26">
                  <c:v>440</c:v>
                </c:pt>
                <c:pt idx="27">
                  <c:v>430</c:v>
                </c:pt>
                <c:pt idx="28">
                  <c:v>441</c:v>
                </c:pt>
                <c:pt idx="29">
                  <c:v>462</c:v>
                </c:pt>
                <c:pt idx="30">
                  <c:v>385</c:v>
                </c:pt>
                <c:pt idx="31">
                  <c:v>443</c:v>
                </c:pt>
                <c:pt idx="32">
                  <c:v>500</c:v>
                </c:pt>
                <c:pt idx="33">
                  <c:v>436</c:v>
                </c:pt>
                <c:pt idx="34">
                  <c:v>326</c:v>
                </c:pt>
                <c:pt idx="35">
                  <c:v>485</c:v>
                </c:pt>
                <c:pt idx="36">
                  <c:v>432</c:v>
                </c:pt>
                <c:pt idx="37">
                  <c:v>489</c:v>
                </c:pt>
                <c:pt idx="38">
                  <c:v>412</c:v>
                </c:pt>
                <c:pt idx="39">
                  <c:v>425</c:v>
                </c:pt>
                <c:pt idx="40">
                  <c:v>454</c:v>
                </c:pt>
                <c:pt idx="41">
                  <c:v>394</c:v>
                </c:pt>
                <c:pt idx="42">
                  <c:v>404</c:v>
                </c:pt>
                <c:pt idx="43">
                  <c:v>443</c:v>
                </c:pt>
                <c:pt idx="44">
                  <c:v>324</c:v>
                </c:pt>
                <c:pt idx="45">
                  <c:v>486</c:v>
                </c:pt>
                <c:pt idx="46">
                  <c:v>314</c:v>
                </c:pt>
                <c:pt idx="47">
                  <c:v>357</c:v>
                </c:pt>
                <c:pt idx="48">
                  <c:v>399</c:v>
                </c:pt>
                <c:pt idx="49">
                  <c:v>412</c:v>
                </c:pt>
                <c:pt idx="50">
                  <c:v>338</c:v>
                </c:pt>
                <c:pt idx="51">
                  <c:v>329</c:v>
                </c:pt>
                <c:pt idx="52">
                  <c:v>452</c:v>
                </c:pt>
                <c:pt idx="53">
                  <c:v>357</c:v>
                </c:pt>
                <c:pt idx="54">
                  <c:v>267</c:v>
                </c:pt>
                <c:pt idx="55">
                  <c:v>432</c:v>
                </c:pt>
                <c:pt idx="56">
                  <c:v>435</c:v>
                </c:pt>
                <c:pt idx="57">
                  <c:v>370</c:v>
                </c:pt>
                <c:pt idx="58">
                  <c:v>358</c:v>
                </c:pt>
                <c:pt idx="59">
                  <c:v>298</c:v>
                </c:pt>
                <c:pt idx="60">
                  <c:v>400</c:v>
                </c:pt>
                <c:pt idx="61">
                  <c:v>453</c:v>
                </c:pt>
                <c:pt idx="62">
                  <c:v>465</c:v>
                </c:pt>
                <c:pt idx="63">
                  <c:v>367</c:v>
                </c:pt>
                <c:pt idx="64">
                  <c:v>332</c:v>
                </c:pt>
                <c:pt idx="65">
                  <c:v>341</c:v>
                </c:pt>
                <c:pt idx="66">
                  <c:v>427</c:v>
                </c:pt>
                <c:pt idx="67">
                  <c:v>388</c:v>
                </c:pt>
                <c:pt idx="68">
                  <c:v>377</c:v>
                </c:pt>
                <c:pt idx="69">
                  <c:v>308</c:v>
                </c:pt>
                <c:pt idx="70">
                  <c:v>359</c:v>
                </c:pt>
                <c:pt idx="71">
                  <c:v>402</c:v>
                </c:pt>
                <c:pt idx="72">
                  <c:v>296</c:v>
                </c:pt>
                <c:pt idx="73">
                  <c:v>421</c:v>
                </c:pt>
                <c:pt idx="74">
                  <c:v>416</c:v>
                </c:pt>
                <c:pt idx="75">
                  <c:v>420</c:v>
                </c:pt>
                <c:pt idx="76">
                  <c:v>348</c:v>
                </c:pt>
                <c:pt idx="77">
                  <c:v>418</c:v>
                </c:pt>
                <c:pt idx="78">
                  <c:v>447</c:v>
                </c:pt>
                <c:pt idx="79">
                  <c:v>339</c:v>
                </c:pt>
                <c:pt idx="80">
                  <c:v>371</c:v>
                </c:pt>
                <c:pt idx="81">
                  <c:v>384</c:v>
                </c:pt>
                <c:pt idx="82">
                  <c:v>370</c:v>
                </c:pt>
                <c:pt idx="83">
                  <c:v>549</c:v>
                </c:pt>
                <c:pt idx="84">
                  <c:v>533</c:v>
                </c:pt>
                <c:pt idx="85">
                  <c:v>414</c:v>
                </c:pt>
                <c:pt idx="86">
                  <c:v>382</c:v>
                </c:pt>
                <c:pt idx="87">
                  <c:v>427</c:v>
                </c:pt>
                <c:pt idx="88">
                  <c:v>463</c:v>
                </c:pt>
                <c:pt idx="89">
                  <c:v>339</c:v>
                </c:pt>
                <c:pt idx="90">
                  <c:v>441</c:v>
                </c:pt>
                <c:pt idx="91">
                  <c:v>359</c:v>
                </c:pt>
                <c:pt idx="92">
                  <c:v>417</c:v>
                </c:pt>
                <c:pt idx="93">
                  <c:v>421</c:v>
                </c:pt>
                <c:pt idx="94">
                  <c:v>428</c:v>
                </c:pt>
                <c:pt idx="95">
                  <c:v>405</c:v>
                </c:pt>
                <c:pt idx="96">
                  <c:v>403</c:v>
                </c:pt>
                <c:pt idx="97">
                  <c:v>375</c:v>
                </c:pt>
                <c:pt idx="98">
                  <c:v>417</c:v>
                </c:pt>
                <c:pt idx="99">
                  <c:v>446</c:v>
                </c:pt>
                <c:pt idx="100">
                  <c:v>493</c:v>
                </c:pt>
                <c:pt idx="101">
                  <c:v>389</c:v>
                </c:pt>
                <c:pt idx="102">
                  <c:v>393</c:v>
                </c:pt>
                <c:pt idx="103">
                  <c:v>472</c:v>
                </c:pt>
                <c:pt idx="104">
                  <c:v>309</c:v>
                </c:pt>
                <c:pt idx="105">
                  <c:v>442</c:v>
                </c:pt>
                <c:pt idx="106">
                  <c:v>391</c:v>
                </c:pt>
                <c:pt idx="107">
                  <c:v>404</c:v>
                </c:pt>
                <c:pt idx="108">
                  <c:v>395</c:v>
                </c:pt>
                <c:pt idx="109">
                  <c:v>376</c:v>
                </c:pt>
                <c:pt idx="110">
                  <c:v>368</c:v>
                </c:pt>
                <c:pt idx="111">
                  <c:v>472</c:v>
                </c:pt>
                <c:pt idx="112">
                  <c:v>338</c:v>
                </c:pt>
                <c:pt idx="113">
                  <c:v>534</c:v>
                </c:pt>
                <c:pt idx="114">
                  <c:v>397</c:v>
                </c:pt>
                <c:pt idx="115">
                  <c:v>463</c:v>
                </c:pt>
                <c:pt idx="116">
                  <c:v>444</c:v>
                </c:pt>
                <c:pt idx="117">
                  <c:v>585</c:v>
                </c:pt>
                <c:pt idx="118">
                  <c:v>437</c:v>
                </c:pt>
                <c:pt idx="119">
                  <c:v>496</c:v>
                </c:pt>
                <c:pt idx="120">
                  <c:v>416</c:v>
                </c:pt>
                <c:pt idx="121">
                  <c:v>416</c:v>
                </c:pt>
                <c:pt idx="122">
                  <c:v>357</c:v>
                </c:pt>
                <c:pt idx="123">
                  <c:v>418</c:v>
                </c:pt>
                <c:pt idx="124">
                  <c:v>537</c:v>
                </c:pt>
                <c:pt idx="125">
                  <c:v>374</c:v>
                </c:pt>
                <c:pt idx="126">
                  <c:v>465</c:v>
                </c:pt>
                <c:pt idx="127">
                  <c:v>458</c:v>
                </c:pt>
                <c:pt idx="128">
                  <c:v>469</c:v>
                </c:pt>
                <c:pt idx="129">
                  <c:v>626</c:v>
                </c:pt>
                <c:pt idx="130">
                  <c:v>473</c:v>
                </c:pt>
                <c:pt idx="131">
                  <c:v>841</c:v>
                </c:pt>
                <c:pt idx="132">
                  <c:v>623</c:v>
                </c:pt>
                <c:pt idx="133">
                  <c:v>-999</c:v>
                </c:pt>
                <c:pt idx="134">
                  <c:v>681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811</c:v>
                </c:pt>
                <c:pt idx="316">
                  <c:v>-999</c:v>
                </c:pt>
                <c:pt idx="317">
                  <c:v>655</c:v>
                </c:pt>
                <c:pt idx="318">
                  <c:v>-999</c:v>
                </c:pt>
                <c:pt idx="319">
                  <c:v>-999</c:v>
                </c:pt>
                <c:pt idx="320">
                  <c:v>643</c:v>
                </c:pt>
                <c:pt idx="321">
                  <c:v>691</c:v>
                </c:pt>
                <c:pt idx="322">
                  <c:v>446</c:v>
                </c:pt>
                <c:pt idx="323">
                  <c:v>399</c:v>
                </c:pt>
                <c:pt idx="324">
                  <c:v>520</c:v>
                </c:pt>
                <c:pt idx="325">
                  <c:v>511</c:v>
                </c:pt>
                <c:pt idx="326">
                  <c:v>453</c:v>
                </c:pt>
                <c:pt idx="327">
                  <c:v>531</c:v>
                </c:pt>
                <c:pt idx="328">
                  <c:v>290</c:v>
                </c:pt>
                <c:pt idx="329">
                  <c:v>310</c:v>
                </c:pt>
                <c:pt idx="330">
                  <c:v>420</c:v>
                </c:pt>
                <c:pt idx="331">
                  <c:v>625</c:v>
                </c:pt>
                <c:pt idx="332">
                  <c:v>313</c:v>
                </c:pt>
                <c:pt idx="333">
                  <c:v>496</c:v>
                </c:pt>
                <c:pt idx="334">
                  <c:v>516</c:v>
                </c:pt>
                <c:pt idx="335">
                  <c:v>315</c:v>
                </c:pt>
                <c:pt idx="336">
                  <c:v>328</c:v>
                </c:pt>
                <c:pt idx="337">
                  <c:v>532</c:v>
                </c:pt>
                <c:pt idx="338">
                  <c:v>397</c:v>
                </c:pt>
                <c:pt idx="339">
                  <c:v>355</c:v>
                </c:pt>
                <c:pt idx="340">
                  <c:v>518</c:v>
                </c:pt>
                <c:pt idx="341">
                  <c:v>440</c:v>
                </c:pt>
                <c:pt idx="342">
                  <c:v>417</c:v>
                </c:pt>
                <c:pt idx="343">
                  <c:v>391</c:v>
                </c:pt>
                <c:pt idx="344">
                  <c:v>417</c:v>
                </c:pt>
                <c:pt idx="345">
                  <c:v>535</c:v>
                </c:pt>
                <c:pt idx="346">
                  <c:v>437</c:v>
                </c:pt>
                <c:pt idx="347">
                  <c:v>429</c:v>
                </c:pt>
                <c:pt idx="348">
                  <c:v>386</c:v>
                </c:pt>
                <c:pt idx="349">
                  <c:v>332</c:v>
                </c:pt>
                <c:pt idx="350">
                  <c:v>460</c:v>
                </c:pt>
                <c:pt idx="351">
                  <c:v>421</c:v>
                </c:pt>
                <c:pt idx="352">
                  <c:v>543</c:v>
                </c:pt>
                <c:pt idx="353">
                  <c:v>469</c:v>
                </c:pt>
                <c:pt idx="354">
                  <c:v>278</c:v>
                </c:pt>
                <c:pt idx="355">
                  <c:v>433</c:v>
                </c:pt>
                <c:pt idx="356">
                  <c:v>329</c:v>
                </c:pt>
                <c:pt idx="357">
                  <c:v>401</c:v>
                </c:pt>
                <c:pt idx="358">
                  <c:v>340</c:v>
                </c:pt>
                <c:pt idx="359">
                  <c:v>455</c:v>
                </c:pt>
                <c:pt idx="360">
                  <c:v>512</c:v>
                </c:pt>
                <c:pt idx="361">
                  <c:v>386</c:v>
                </c:pt>
                <c:pt idx="362">
                  <c:v>389</c:v>
                </c:pt>
                <c:pt idx="363">
                  <c:v>432</c:v>
                </c:pt>
                <c:pt idx="364">
                  <c:v>356</c:v>
                </c:pt>
                <c:pt idx="365">
                  <c:v>352</c:v>
                </c:pt>
                <c:pt idx="366">
                  <c:v>424</c:v>
                </c:pt>
                <c:pt idx="367">
                  <c:v>445</c:v>
                </c:pt>
                <c:pt idx="368">
                  <c:v>379</c:v>
                </c:pt>
                <c:pt idx="369">
                  <c:v>553</c:v>
                </c:pt>
                <c:pt idx="370">
                  <c:v>430</c:v>
                </c:pt>
                <c:pt idx="371">
                  <c:v>386</c:v>
                </c:pt>
                <c:pt idx="372">
                  <c:v>351</c:v>
                </c:pt>
                <c:pt idx="373">
                  <c:v>387</c:v>
                </c:pt>
                <c:pt idx="374">
                  <c:v>508</c:v>
                </c:pt>
                <c:pt idx="375">
                  <c:v>315</c:v>
                </c:pt>
                <c:pt idx="376">
                  <c:v>376</c:v>
                </c:pt>
                <c:pt idx="377">
                  <c:v>376</c:v>
                </c:pt>
                <c:pt idx="378">
                  <c:v>462</c:v>
                </c:pt>
                <c:pt idx="379">
                  <c:v>461</c:v>
                </c:pt>
                <c:pt idx="380">
                  <c:v>416</c:v>
                </c:pt>
                <c:pt idx="381">
                  <c:v>368</c:v>
                </c:pt>
                <c:pt idx="382">
                  <c:v>437</c:v>
                </c:pt>
                <c:pt idx="383">
                  <c:v>408</c:v>
                </c:pt>
                <c:pt idx="384">
                  <c:v>429</c:v>
                </c:pt>
                <c:pt idx="385">
                  <c:v>377</c:v>
                </c:pt>
                <c:pt idx="386">
                  <c:v>479</c:v>
                </c:pt>
                <c:pt idx="387">
                  <c:v>358</c:v>
                </c:pt>
                <c:pt idx="388">
                  <c:v>441</c:v>
                </c:pt>
                <c:pt idx="389">
                  <c:v>351</c:v>
                </c:pt>
                <c:pt idx="390">
                  <c:v>356</c:v>
                </c:pt>
                <c:pt idx="391">
                  <c:v>520</c:v>
                </c:pt>
                <c:pt idx="392">
                  <c:v>310</c:v>
                </c:pt>
                <c:pt idx="393">
                  <c:v>286</c:v>
                </c:pt>
                <c:pt idx="394">
                  <c:v>384</c:v>
                </c:pt>
                <c:pt idx="395">
                  <c:v>440</c:v>
                </c:pt>
                <c:pt idx="396">
                  <c:v>382</c:v>
                </c:pt>
                <c:pt idx="397">
                  <c:v>438</c:v>
                </c:pt>
                <c:pt idx="398">
                  <c:v>426</c:v>
                </c:pt>
                <c:pt idx="399">
                  <c:v>478</c:v>
                </c:pt>
                <c:pt idx="400">
                  <c:v>424</c:v>
                </c:pt>
                <c:pt idx="401">
                  <c:v>387</c:v>
                </c:pt>
                <c:pt idx="402">
                  <c:v>460</c:v>
                </c:pt>
                <c:pt idx="403">
                  <c:v>417</c:v>
                </c:pt>
                <c:pt idx="404">
                  <c:v>403</c:v>
                </c:pt>
                <c:pt idx="405">
                  <c:v>425</c:v>
                </c:pt>
                <c:pt idx="406">
                  <c:v>405</c:v>
                </c:pt>
                <c:pt idx="407">
                  <c:v>379</c:v>
                </c:pt>
                <c:pt idx="408">
                  <c:v>405</c:v>
                </c:pt>
                <c:pt idx="409">
                  <c:v>374</c:v>
                </c:pt>
                <c:pt idx="410">
                  <c:v>412</c:v>
                </c:pt>
                <c:pt idx="411">
                  <c:v>451</c:v>
                </c:pt>
                <c:pt idx="412">
                  <c:v>476</c:v>
                </c:pt>
                <c:pt idx="413">
                  <c:v>481</c:v>
                </c:pt>
                <c:pt idx="414">
                  <c:v>426</c:v>
                </c:pt>
                <c:pt idx="415">
                  <c:v>486</c:v>
                </c:pt>
                <c:pt idx="416">
                  <c:v>508</c:v>
                </c:pt>
                <c:pt idx="417">
                  <c:v>375</c:v>
                </c:pt>
                <c:pt idx="418">
                  <c:v>351</c:v>
                </c:pt>
                <c:pt idx="419">
                  <c:v>427</c:v>
                </c:pt>
                <c:pt idx="420">
                  <c:v>439</c:v>
                </c:pt>
                <c:pt idx="421">
                  <c:v>377</c:v>
                </c:pt>
                <c:pt idx="422">
                  <c:v>381</c:v>
                </c:pt>
                <c:pt idx="423">
                  <c:v>486</c:v>
                </c:pt>
                <c:pt idx="424">
                  <c:v>547</c:v>
                </c:pt>
                <c:pt idx="425">
                  <c:v>451</c:v>
                </c:pt>
                <c:pt idx="426">
                  <c:v>455</c:v>
                </c:pt>
                <c:pt idx="427">
                  <c:v>552</c:v>
                </c:pt>
                <c:pt idx="428">
                  <c:v>565</c:v>
                </c:pt>
                <c:pt idx="429">
                  <c:v>484</c:v>
                </c:pt>
                <c:pt idx="430">
                  <c:v>499</c:v>
                </c:pt>
                <c:pt idx="431">
                  <c:v>627</c:v>
                </c:pt>
                <c:pt idx="432">
                  <c:v>459</c:v>
                </c:pt>
                <c:pt idx="433">
                  <c:v>490</c:v>
                </c:pt>
                <c:pt idx="434">
                  <c:v>509</c:v>
                </c:pt>
                <c:pt idx="435">
                  <c:v>635</c:v>
                </c:pt>
                <c:pt idx="436">
                  <c:v>468</c:v>
                </c:pt>
                <c:pt idx="437">
                  <c:v>609</c:v>
                </c:pt>
                <c:pt idx="438">
                  <c:v>677</c:v>
                </c:pt>
                <c:pt idx="439">
                  <c:v>466</c:v>
                </c:pt>
                <c:pt idx="440">
                  <c:v>538</c:v>
                </c:pt>
                <c:pt idx="441">
                  <c:v>429</c:v>
                </c:pt>
                <c:pt idx="442">
                  <c:v>634</c:v>
                </c:pt>
                <c:pt idx="443">
                  <c:v>586</c:v>
                </c:pt>
                <c:pt idx="444">
                  <c:v>949</c:v>
                </c:pt>
                <c:pt idx="445">
                  <c:v>748</c:v>
                </c:pt>
                <c:pt idx="446">
                  <c:v>495</c:v>
                </c:pt>
                <c:pt idx="447">
                  <c:v>509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0.7</c:v>
                </c:pt>
                <c:pt idx="16">
                  <c:v>1.3</c:v>
                </c:pt>
                <c:pt idx="17">
                  <c:v>3.6</c:v>
                </c:pt>
                <c:pt idx="18">
                  <c:v>4</c:v>
                </c:pt>
                <c:pt idx="19">
                  <c:v>3.8</c:v>
                </c:pt>
                <c:pt idx="20">
                  <c:v>4.2</c:v>
                </c:pt>
                <c:pt idx="21">
                  <c:v>4.9000000000000004</c:v>
                </c:pt>
                <c:pt idx="22">
                  <c:v>5.8</c:v>
                </c:pt>
                <c:pt idx="23">
                  <c:v>7.3</c:v>
                </c:pt>
                <c:pt idx="24">
                  <c:v>8</c:v>
                </c:pt>
                <c:pt idx="25">
                  <c:v>8.6</c:v>
                </c:pt>
                <c:pt idx="26">
                  <c:v>10.199999999999999</c:v>
                </c:pt>
                <c:pt idx="27">
                  <c:v>10.199999999999999</c:v>
                </c:pt>
                <c:pt idx="28">
                  <c:v>11.3</c:v>
                </c:pt>
                <c:pt idx="29">
                  <c:v>12.9</c:v>
                </c:pt>
                <c:pt idx="30">
                  <c:v>12.9</c:v>
                </c:pt>
                <c:pt idx="31">
                  <c:v>14.2</c:v>
                </c:pt>
                <c:pt idx="32">
                  <c:v>15.8</c:v>
                </c:pt>
                <c:pt idx="33">
                  <c:v>15.8</c:v>
                </c:pt>
                <c:pt idx="34">
                  <c:v>17.3</c:v>
                </c:pt>
                <c:pt idx="35">
                  <c:v>17.8</c:v>
                </c:pt>
                <c:pt idx="36">
                  <c:v>18.899999999999999</c:v>
                </c:pt>
                <c:pt idx="37">
                  <c:v>19.5</c:v>
                </c:pt>
                <c:pt idx="38">
                  <c:v>21.3</c:v>
                </c:pt>
                <c:pt idx="39">
                  <c:v>21.3</c:v>
                </c:pt>
                <c:pt idx="40">
                  <c:v>22.6</c:v>
                </c:pt>
                <c:pt idx="41">
                  <c:v>23.7</c:v>
                </c:pt>
                <c:pt idx="42">
                  <c:v>24.6</c:v>
                </c:pt>
                <c:pt idx="43">
                  <c:v>25.7</c:v>
                </c:pt>
                <c:pt idx="44">
                  <c:v>26.4</c:v>
                </c:pt>
                <c:pt idx="45">
                  <c:v>27.3</c:v>
                </c:pt>
                <c:pt idx="46">
                  <c:v>28.4</c:v>
                </c:pt>
                <c:pt idx="47">
                  <c:v>29.5</c:v>
                </c:pt>
                <c:pt idx="48">
                  <c:v>30.6</c:v>
                </c:pt>
                <c:pt idx="49">
                  <c:v>30.8</c:v>
                </c:pt>
                <c:pt idx="50">
                  <c:v>32.200000000000003</c:v>
                </c:pt>
                <c:pt idx="51">
                  <c:v>33</c:v>
                </c:pt>
                <c:pt idx="52">
                  <c:v>33.9</c:v>
                </c:pt>
                <c:pt idx="53">
                  <c:v>35.5</c:v>
                </c:pt>
                <c:pt idx="54">
                  <c:v>34.799999999999997</c:v>
                </c:pt>
                <c:pt idx="55">
                  <c:v>37.5</c:v>
                </c:pt>
                <c:pt idx="56">
                  <c:v>37.200000000000003</c:v>
                </c:pt>
                <c:pt idx="57">
                  <c:v>38.799999999999997</c:v>
                </c:pt>
                <c:pt idx="58">
                  <c:v>39.700000000000003</c:v>
                </c:pt>
                <c:pt idx="59">
                  <c:v>40.4</c:v>
                </c:pt>
                <c:pt idx="60">
                  <c:v>41.7</c:v>
                </c:pt>
                <c:pt idx="61">
                  <c:v>42.6</c:v>
                </c:pt>
                <c:pt idx="62">
                  <c:v>42.8</c:v>
                </c:pt>
                <c:pt idx="63">
                  <c:v>44.8</c:v>
                </c:pt>
                <c:pt idx="64">
                  <c:v>44.6</c:v>
                </c:pt>
                <c:pt idx="65">
                  <c:v>46.3</c:v>
                </c:pt>
                <c:pt idx="66">
                  <c:v>47.5</c:v>
                </c:pt>
                <c:pt idx="67">
                  <c:v>47.2</c:v>
                </c:pt>
                <c:pt idx="68">
                  <c:v>49.4</c:v>
                </c:pt>
                <c:pt idx="69">
                  <c:v>50.1</c:v>
                </c:pt>
                <c:pt idx="70">
                  <c:v>50.3</c:v>
                </c:pt>
                <c:pt idx="71">
                  <c:v>52.5</c:v>
                </c:pt>
                <c:pt idx="72">
                  <c:v>52.3</c:v>
                </c:pt>
                <c:pt idx="73">
                  <c:v>53.5</c:v>
                </c:pt>
                <c:pt idx="74">
                  <c:v>55</c:v>
                </c:pt>
                <c:pt idx="75">
                  <c:v>55.2</c:v>
                </c:pt>
                <c:pt idx="76">
                  <c:v>56.1</c:v>
                </c:pt>
                <c:pt idx="77">
                  <c:v>58.5</c:v>
                </c:pt>
                <c:pt idx="78">
                  <c:v>57.6</c:v>
                </c:pt>
                <c:pt idx="79">
                  <c:v>59.9</c:v>
                </c:pt>
                <c:pt idx="80">
                  <c:v>59.4</c:v>
                </c:pt>
                <c:pt idx="81">
                  <c:v>61.4</c:v>
                </c:pt>
                <c:pt idx="82">
                  <c:v>61.9</c:v>
                </c:pt>
                <c:pt idx="83">
                  <c:v>63</c:v>
                </c:pt>
                <c:pt idx="84">
                  <c:v>63.7</c:v>
                </c:pt>
                <c:pt idx="85">
                  <c:v>65</c:v>
                </c:pt>
                <c:pt idx="86">
                  <c:v>65.7</c:v>
                </c:pt>
                <c:pt idx="87">
                  <c:v>66.8</c:v>
                </c:pt>
                <c:pt idx="88">
                  <c:v>67.599999999999994</c:v>
                </c:pt>
                <c:pt idx="89">
                  <c:v>69.2</c:v>
                </c:pt>
                <c:pt idx="90">
                  <c:v>69.2</c:v>
                </c:pt>
                <c:pt idx="91">
                  <c:v>71</c:v>
                </c:pt>
                <c:pt idx="92">
                  <c:v>71</c:v>
                </c:pt>
                <c:pt idx="93">
                  <c:v>72.3</c:v>
                </c:pt>
                <c:pt idx="94">
                  <c:v>73.599999999999994</c:v>
                </c:pt>
                <c:pt idx="95">
                  <c:v>73.599999999999994</c:v>
                </c:pt>
                <c:pt idx="96">
                  <c:v>75</c:v>
                </c:pt>
                <c:pt idx="97">
                  <c:v>76.5</c:v>
                </c:pt>
                <c:pt idx="98">
                  <c:v>76.099999999999994</c:v>
                </c:pt>
                <c:pt idx="99">
                  <c:v>77.900000000000006</c:v>
                </c:pt>
                <c:pt idx="100">
                  <c:v>78.5</c:v>
                </c:pt>
                <c:pt idx="101">
                  <c:v>79.599999999999994</c:v>
                </c:pt>
                <c:pt idx="102">
                  <c:v>80.099999999999994</c:v>
                </c:pt>
                <c:pt idx="103">
                  <c:v>81</c:v>
                </c:pt>
                <c:pt idx="104">
                  <c:v>82</c:v>
                </c:pt>
                <c:pt idx="105">
                  <c:v>83.4</c:v>
                </c:pt>
                <c:pt idx="106">
                  <c:v>83.4</c:v>
                </c:pt>
                <c:pt idx="107">
                  <c:v>85.2</c:v>
                </c:pt>
                <c:pt idx="108">
                  <c:v>85.2</c:v>
                </c:pt>
                <c:pt idx="109">
                  <c:v>86.3</c:v>
                </c:pt>
                <c:pt idx="110">
                  <c:v>87.4</c:v>
                </c:pt>
                <c:pt idx="111">
                  <c:v>87.6</c:v>
                </c:pt>
                <c:pt idx="112">
                  <c:v>88.7</c:v>
                </c:pt>
                <c:pt idx="113">
                  <c:v>90.2</c:v>
                </c:pt>
                <c:pt idx="114">
                  <c:v>90.2</c:v>
                </c:pt>
                <c:pt idx="115">
                  <c:v>91.6</c:v>
                </c:pt>
                <c:pt idx="116">
                  <c:v>92.5</c:v>
                </c:pt>
                <c:pt idx="117">
                  <c:v>92.9</c:v>
                </c:pt>
                <c:pt idx="118">
                  <c:v>94.5</c:v>
                </c:pt>
                <c:pt idx="119">
                  <c:v>94.9</c:v>
                </c:pt>
                <c:pt idx="120">
                  <c:v>96</c:v>
                </c:pt>
                <c:pt idx="121">
                  <c:v>96.3</c:v>
                </c:pt>
                <c:pt idx="122">
                  <c:v>97.6</c:v>
                </c:pt>
                <c:pt idx="123">
                  <c:v>97.8</c:v>
                </c:pt>
                <c:pt idx="124">
                  <c:v>99.3</c:v>
                </c:pt>
                <c:pt idx="125">
                  <c:v>99.8</c:v>
                </c:pt>
                <c:pt idx="126">
                  <c:v>100.4</c:v>
                </c:pt>
                <c:pt idx="127">
                  <c:v>101.4</c:v>
                </c:pt>
                <c:pt idx="128">
                  <c:v>102.4</c:v>
                </c:pt>
                <c:pt idx="129">
                  <c:v>103.3</c:v>
                </c:pt>
                <c:pt idx="130">
                  <c:v>103.8</c:v>
                </c:pt>
                <c:pt idx="131">
                  <c:v>104.2</c:v>
                </c:pt>
                <c:pt idx="132">
                  <c:v>105.8</c:v>
                </c:pt>
                <c:pt idx="133">
                  <c:v>105.8</c:v>
                </c:pt>
                <c:pt idx="134">
                  <c:v>107.1</c:v>
                </c:pt>
                <c:pt idx="135">
                  <c:v>107.8</c:v>
                </c:pt>
                <c:pt idx="136">
                  <c:v>108.4</c:v>
                </c:pt>
                <c:pt idx="137">
                  <c:v>110</c:v>
                </c:pt>
                <c:pt idx="138">
                  <c:v>109.3</c:v>
                </c:pt>
                <c:pt idx="139">
                  <c:v>111.5</c:v>
                </c:pt>
                <c:pt idx="140">
                  <c:v>111.3</c:v>
                </c:pt>
                <c:pt idx="141">
                  <c:v>112.4</c:v>
                </c:pt>
                <c:pt idx="142">
                  <c:v>113.6</c:v>
                </c:pt>
                <c:pt idx="143">
                  <c:v>113.5</c:v>
                </c:pt>
                <c:pt idx="144">
                  <c:v>115.1</c:v>
                </c:pt>
                <c:pt idx="145">
                  <c:v>116</c:v>
                </c:pt>
                <c:pt idx="146">
                  <c:v>116</c:v>
                </c:pt>
                <c:pt idx="147">
                  <c:v>117.7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120.7</c:v>
                </c:pt>
                <c:pt idx="152">
                  <c:v>121.1</c:v>
                </c:pt>
                <c:pt idx="153">
                  <c:v>122.6</c:v>
                </c:pt>
                <c:pt idx="154">
                  <c:v>123.5</c:v>
                </c:pt>
                <c:pt idx="155">
                  <c:v>124</c:v>
                </c:pt>
                <c:pt idx="156">
                  <c:v>125.3</c:v>
                </c:pt>
                <c:pt idx="157">
                  <c:v>125.7</c:v>
                </c:pt>
                <c:pt idx="158">
                  <c:v>127.1</c:v>
                </c:pt>
                <c:pt idx="159">
                  <c:v>127.1</c:v>
                </c:pt>
                <c:pt idx="160">
                  <c:v>128.80000000000001</c:v>
                </c:pt>
                <c:pt idx="161">
                  <c:v>129.9</c:v>
                </c:pt>
                <c:pt idx="162">
                  <c:v>129.69999999999999</c:v>
                </c:pt>
                <c:pt idx="163">
                  <c:v>131.1</c:v>
                </c:pt>
                <c:pt idx="164">
                  <c:v>131.69999999999999</c:v>
                </c:pt>
                <c:pt idx="165">
                  <c:v>132.6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135.69999999999999</c:v>
                </c:pt>
                <c:pt idx="170">
                  <c:v>136.80000000000001</c:v>
                </c:pt>
                <c:pt idx="171">
                  <c:v>137.1</c:v>
                </c:pt>
                <c:pt idx="172">
                  <c:v>138.4</c:v>
                </c:pt>
                <c:pt idx="173">
                  <c:v>138.80000000000001</c:v>
                </c:pt>
                <c:pt idx="174">
                  <c:v>139.30000000000001</c:v>
                </c:pt>
                <c:pt idx="175">
                  <c:v>140.80000000000001</c:v>
                </c:pt>
                <c:pt idx="176">
                  <c:v>141</c:v>
                </c:pt>
                <c:pt idx="177">
                  <c:v>142.19999999999999</c:v>
                </c:pt>
                <c:pt idx="178">
                  <c:v>142.4</c:v>
                </c:pt>
                <c:pt idx="179">
                  <c:v>143.30000000000001</c:v>
                </c:pt>
                <c:pt idx="180">
                  <c:v>144.19999999999999</c:v>
                </c:pt>
                <c:pt idx="181">
                  <c:v>145.30000000000001</c:v>
                </c:pt>
                <c:pt idx="182">
                  <c:v>145.30000000000001</c:v>
                </c:pt>
                <c:pt idx="183">
                  <c:v>146.6</c:v>
                </c:pt>
                <c:pt idx="184">
                  <c:v>147.69999999999999</c:v>
                </c:pt>
                <c:pt idx="185">
                  <c:v>147.69999999999999</c:v>
                </c:pt>
                <c:pt idx="186">
                  <c:v>149.19999999999999</c:v>
                </c:pt>
                <c:pt idx="187">
                  <c:v>149.9</c:v>
                </c:pt>
                <c:pt idx="188">
                  <c:v>150.1</c:v>
                </c:pt>
                <c:pt idx="189">
                  <c:v>151.19999999999999</c:v>
                </c:pt>
                <c:pt idx="190">
                  <c:v>152.30000000000001</c:v>
                </c:pt>
                <c:pt idx="191">
                  <c:v>152.1</c:v>
                </c:pt>
                <c:pt idx="192">
                  <c:v>153.19999999999999</c:v>
                </c:pt>
                <c:pt idx="193">
                  <c:v>154.30000000000001</c:v>
                </c:pt>
                <c:pt idx="194">
                  <c:v>154.30000000000001</c:v>
                </c:pt>
                <c:pt idx="195">
                  <c:v>155.69999999999999</c:v>
                </c:pt>
                <c:pt idx="196">
                  <c:v>156.6</c:v>
                </c:pt>
                <c:pt idx="197">
                  <c:v>156.4</c:v>
                </c:pt>
                <c:pt idx="198">
                  <c:v>158.4</c:v>
                </c:pt>
                <c:pt idx="199">
                  <c:v>158.1</c:v>
                </c:pt>
                <c:pt idx="200">
                  <c:v>159.4</c:v>
                </c:pt>
                <c:pt idx="201">
                  <c:v>160.30000000000001</c:v>
                </c:pt>
                <c:pt idx="202">
                  <c:v>160.6</c:v>
                </c:pt>
                <c:pt idx="203">
                  <c:v>161.9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163.9</c:v>
                </c:pt>
                <c:pt idx="207">
                  <c:v>164.1</c:v>
                </c:pt>
                <c:pt idx="208">
                  <c:v>165</c:v>
                </c:pt>
                <c:pt idx="209">
                  <c:v>165.6</c:v>
                </c:pt>
                <c:pt idx="210">
                  <c:v>166.1</c:v>
                </c:pt>
                <c:pt idx="211">
                  <c:v>167.2</c:v>
                </c:pt>
                <c:pt idx="212">
                  <c:v>167.6</c:v>
                </c:pt>
                <c:pt idx="213">
                  <c:v>168.5</c:v>
                </c:pt>
                <c:pt idx="214">
                  <c:v>169.4</c:v>
                </c:pt>
                <c:pt idx="215">
                  <c:v>169.6</c:v>
                </c:pt>
                <c:pt idx="216">
                  <c:v>171.2</c:v>
                </c:pt>
                <c:pt idx="217">
                  <c:v>170.8</c:v>
                </c:pt>
                <c:pt idx="218">
                  <c:v>173.2</c:v>
                </c:pt>
                <c:pt idx="219">
                  <c:v>172.8</c:v>
                </c:pt>
                <c:pt idx="220">
                  <c:v>173.6</c:v>
                </c:pt>
                <c:pt idx="221">
                  <c:v>175.4</c:v>
                </c:pt>
                <c:pt idx="222">
                  <c:v>175.4</c:v>
                </c:pt>
                <c:pt idx="223">
                  <c:v>176.3</c:v>
                </c:pt>
                <c:pt idx="224">
                  <c:v>177.4</c:v>
                </c:pt>
                <c:pt idx="225">
                  <c:v>177.9</c:v>
                </c:pt>
                <c:pt idx="226">
                  <c:v>178.8</c:v>
                </c:pt>
                <c:pt idx="227">
                  <c:v>180.3</c:v>
                </c:pt>
                <c:pt idx="228">
                  <c:v>180.3</c:v>
                </c:pt>
                <c:pt idx="229">
                  <c:v>181.9</c:v>
                </c:pt>
                <c:pt idx="230">
                  <c:v>182.1</c:v>
                </c:pt>
                <c:pt idx="231">
                  <c:v>183.2</c:v>
                </c:pt>
                <c:pt idx="232">
                  <c:v>184.3</c:v>
                </c:pt>
                <c:pt idx="233">
                  <c:v>184.7</c:v>
                </c:pt>
                <c:pt idx="234">
                  <c:v>185.8</c:v>
                </c:pt>
                <c:pt idx="235">
                  <c:v>185.2</c:v>
                </c:pt>
                <c:pt idx="236">
                  <c:v>184.5</c:v>
                </c:pt>
                <c:pt idx="237">
                  <c:v>183.8</c:v>
                </c:pt>
                <c:pt idx="238">
                  <c:v>182.9</c:v>
                </c:pt>
                <c:pt idx="239">
                  <c:v>181.2</c:v>
                </c:pt>
                <c:pt idx="240">
                  <c:v>181.2</c:v>
                </c:pt>
                <c:pt idx="241">
                  <c:v>179.6</c:v>
                </c:pt>
                <c:pt idx="242">
                  <c:v>179.2</c:v>
                </c:pt>
                <c:pt idx="243">
                  <c:v>178.1</c:v>
                </c:pt>
                <c:pt idx="244">
                  <c:v>176.7</c:v>
                </c:pt>
                <c:pt idx="245">
                  <c:v>177</c:v>
                </c:pt>
                <c:pt idx="246">
                  <c:v>174.7</c:v>
                </c:pt>
                <c:pt idx="247">
                  <c:v>175.2</c:v>
                </c:pt>
                <c:pt idx="248">
                  <c:v>173.7</c:v>
                </c:pt>
                <c:pt idx="249">
                  <c:v>172.7</c:v>
                </c:pt>
                <c:pt idx="250">
                  <c:v>171.9</c:v>
                </c:pt>
                <c:pt idx="251">
                  <c:v>170.8</c:v>
                </c:pt>
                <c:pt idx="252">
                  <c:v>170.1</c:v>
                </c:pt>
                <c:pt idx="253">
                  <c:v>169.2</c:v>
                </c:pt>
                <c:pt idx="254">
                  <c:v>168.1</c:v>
                </c:pt>
                <c:pt idx="255">
                  <c:v>167.6</c:v>
                </c:pt>
                <c:pt idx="256">
                  <c:v>166.5</c:v>
                </c:pt>
                <c:pt idx="257">
                  <c:v>165.2</c:v>
                </c:pt>
                <c:pt idx="258">
                  <c:v>164.5</c:v>
                </c:pt>
                <c:pt idx="259">
                  <c:v>164.1</c:v>
                </c:pt>
                <c:pt idx="260">
                  <c:v>162.80000000000001</c:v>
                </c:pt>
                <c:pt idx="261">
                  <c:v>161.9</c:v>
                </c:pt>
                <c:pt idx="262">
                  <c:v>161.5</c:v>
                </c:pt>
                <c:pt idx="263">
                  <c:v>159.9</c:v>
                </c:pt>
                <c:pt idx="264">
                  <c:v>159.5</c:v>
                </c:pt>
                <c:pt idx="265">
                  <c:v>158.6</c:v>
                </c:pt>
                <c:pt idx="266">
                  <c:v>157.5</c:v>
                </c:pt>
                <c:pt idx="267">
                  <c:v>157.19999999999999</c:v>
                </c:pt>
                <c:pt idx="268">
                  <c:v>156.1</c:v>
                </c:pt>
                <c:pt idx="269">
                  <c:v>155.5</c:v>
                </c:pt>
                <c:pt idx="270">
                  <c:v>153.69999999999999</c:v>
                </c:pt>
                <c:pt idx="271">
                  <c:v>154.1</c:v>
                </c:pt>
                <c:pt idx="272">
                  <c:v>152.6</c:v>
                </c:pt>
                <c:pt idx="273">
                  <c:v>151.5</c:v>
                </c:pt>
                <c:pt idx="274">
                  <c:v>151.5</c:v>
                </c:pt>
                <c:pt idx="275">
                  <c:v>149.5</c:v>
                </c:pt>
                <c:pt idx="276">
                  <c:v>149.69999999999999</c:v>
                </c:pt>
                <c:pt idx="277">
                  <c:v>148.19999999999999</c:v>
                </c:pt>
                <c:pt idx="278">
                  <c:v>147.30000000000001</c:v>
                </c:pt>
                <c:pt idx="279">
                  <c:v>147.19999999999999</c:v>
                </c:pt>
                <c:pt idx="280">
                  <c:v>145.5</c:v>
                </c:pt>
                <c:pt idx="281">
                  <c:v>145.19999999999999</c:v>
                </c:pt>
                <c:pt idx="282">
                  <c:v>143.9</c:v>
                </c:pt>
                <c:pt idx="283">
                  <c:v>143.9</c:v>
                </c:pt>
                <c:pt idx="284">
                  <c:v>141.30000000000001</c:v>
                </c:pt>
                <c:pt idx="285">
                  <c:v>141.69999999999999</c:v>
                </c:pt>
                <c:pt idx="286">
                  <c:v>140.19999999999999</c:v>
                </c:pt>
                <c:pt idx="287">
                  <c:v>139.9</c:v>
                </c:pt>
                <c:pt idx="288">
                  <c:v>138.19999999999999</c:v>
                </c:pt>
                <c:pt idx="289">
                  <c:v>137.9</c:v>
                </c:pt>
                <c:pt idx="290">
                  <c:v>137.1</c:v>
                </c:pt>
                <c:pt idx="291">
                  <c:v>136.4</c:v>
                </c:pt>
                <c:pt idx="292">
                  <c:v>135</c:v>
                </c:pt>
                <c:pt idx="293">
                  <c:v>134.4</c:v>
                </c:pt>
                <c:pt idx="294">
                  <c:v>133.5</c:v>
                </c:pt>
                <c:pt idx="295">
                  <c:v>132.4</c:v>
                </c:pt>
                <c:pt idx="296">
                  <c:v>132.19999999999999</c:v>
                </c:pt>
                <c:pt idx="297">
                  <c:v>130.4</c:v>
                </c:pt>
                <c:pt idx="298">
                  <c:v>130</c:v>
                </c:pt>
                <c:pt idx="299">
                  <c:v>129.30000000000001</c:v>
                </c:pt>
                <c:pt idx="300">
                  <c:v>128.6</c:v>
                </c:pt>
                <c:pt idx="301">
                  <c:v>127.5</c:v>
                </c:pt>
                <c:pt idx="302">
                  <c:v>126.4</c:v>
                </c:pt>
                <c:pt idx="303">
                  <c:v>126.4</c:v>
                </c:pt>
                <c:pt idx="304">
                  <c:v>124.9</c:v>
                </c:pt>
                <c:pt idx="305">
                  <c:v>124.6</c:v>
                </c:pt>
                <c:pt idx="306">
                  <c:v>123.3</c:v>
                </c:pt>
                <c:pt idx="307">
                  <c:v>122.6</c:v>
                </c:pt>
                <c:pt idx="308">
                  <c:v>122</c:v>
                </c:pt>
                <c:pt idx="309">
                  <c:v>121.3</c:v>
                </c:pt>
                <c:pt idx="310">
                  <c:v>119.7</c:v>
                </c:pt>
                <c:pt idx="311">
                  <c:v>119.8</c:v>
                </c:pt>
                <c:pt idx="312">
                  <c:v>118</c:v>
                </c:pt>
                <c:pt idx="313">
                  <c:v>117.8</c:v>
                </c:pt>
                <c:pt idx="314">
                  <c:v>116.7</c:v>
                </c:pt>
                <c:pt idx="315">
                  <c:v>115.5</c:v>
                </c:pt>
                <c:pt idx="316">
                  <c:v>114.9</c:v>
                </c:pt>
                <c:pt idx="317">
                  <c:v>114.7</c:v>
                </c:pt>
                <c:pt idx="318">
                  <c:v>113.3</c:v>
                </c:pt>
                <c:pt idx="319">
                  <c:v>112.6</c:v>
                </c:pt>
                <c:pt idx="320">
                  <c:v>111.8</c:v>
                </c:pt>
                <c:pt idx="321">
                  <c:v>111.1</c:v>
                </c:pt>
                <c:pt idx="322">
                  <c:v>110.4</c:v>
                </c:pt>
                <c:pt idx="323">
                  <c:v>109.1</c:v>
                </c:pt>
                <c:pt idx="324">
                  <c:v>108.9</c:v>
                </c:pt>
                <c:pt idx="325">
                  <c:v>107.3</c:v>
                </c:pt>
                <c:pt idx="326">
                  <c:v>107.3</c:v>
                </c:pt>
                <c:pt idx="327">
                  <c:v>106.2</c:v>
                </c:pt>
                <c:pt idx="328">
                  <c:v>105.3</c:v>
                </c:pt>
                <c:pt idx="329">
                  <c:v>104.5</c:v>
                </c:pt>
                <c:pt idx="330">
                  <c:v>103.6</c:v>
                </c:pt>
                <c:pt idx="331">
                  <c:v>102.9</c:v>
                </c:pt>
                <c:pt idx="332">
                  <c:v>102</c:v>
                </c:pt>
                <c:pt idx="333">
                  <c:v>101.3</c:v>
                </c:pt>
                <c:pt idx="334">
                  <c:v>100.7</c:v>
                </c:pt>
                <c:pt idx="335">
                  <c:v>99.4</c:v>
                </c:pt>
                <c:pt idx="336">
                  <c:v>98.7</c:v>
                </c:pt>
                <c:pt idx="337">
                  <c:v>98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94.3</c:v>
                </c:pt>
                <c:pt idx="342">
                  <c:v>94.2</c:v>
                </c:pt>
                <c:pt idx="343">
                  <c:v>93.2</c:v>
                </c:pt>
                <c:pt idx="344">
                  <c:v>92</c:v>
                </c:pt>
                <c:pt idx="345">
                  <c:v>91.6</c:v>
                </c:pt>
                <c:pt idx="346">
                  <c:v>90.5</c:v>
                </c:pt>
                <c:pt idx="347">
                  <c:v>90.2</c:v>
                </c:pt>
                <c:pt idx="348">
                  <c:v>88.9</c:v>
                </c:pt>
                <c:pt idx="349">
                  <c:v>88.1</c:v>
                </c:pt>
                <c:pt idx="350">
                  <c:v>87.8</c:v>
                </c:pt>
                <c:pt idx="351">
                  <c:v>86.7</c:v>
                </c:pt>
                <c:pt idx="352">
                  <c:v>86.1</c:v>
                </c:pt>
                <c:pt idx="353">
                  <c:v>85.2</c:v>
                </c:pt>
                <c:pt idx="354">
                  <c:v>84</c:v>
                </c:pt>
                <c:pt idx="355">
                  <c:v>84</c:v>
                </c:pt>
                <c:pt idx="356">
                  <c:v>83.2</c:v>
                </c:pt>
                <c:pt idx="357">
                  <c:v>82</c:v>
                </c:pt>
                <c:pt idx="358">
                  <c:v>81.8</c:v>
                </c:pt>
                <c:pt idx="359">
                  <c:v>80.7</c:v>
                </c:pt>
                <c:pt idx="360">
                  <c:v>79.599999999999994</c:v>
                </c:pt>
                <c:pt idx="361">
                  <c:v>79.2</c:v>
                </c:pt>
                <c:pt idx="362">
                  <c:v>78.7</c:v>
                </c:pt>
                <c:pt idx="363">
                  <c:v>77.400000000000006</c:v>
                </c:pt>
                <c:pt idx="364">
                  <c:v>77</c:v>
                </c:pt>
                <c:pt idx="365">
                  <c:v>76.5</c:v>
                </c:pt>
                <c:pt idx="366">
                  <c:v>74.900000000000006</c:v>
                </c:pt>
                <c:pt idx="367">
                  <c:v>75</c:v>
                </c:pt>
                <c:pt idx="368">
                  <c:v>73.400000000000006</c:v>
                </c:pt>
                <c:pt idx="369">
                  <c:v>73.599999999999994</c:v>
                </c:pt>
                <c:pt idx="370">
                  <c:v>71.900000000000006</c:v>
                </c:pt>
                <c:pt idx="371">
                  <c:v>70.7</c:v>
                </c:pt>
                <c:pt idx="372">
                  <c:v>71</c:v>
                </c:pt>
                <c:pt idx="373">
                  <c:v>69.8</c:v>
                </c:pt>
                <c:pt idx="374">
                  <c:v>68.3</c:v>
                </c:pt>
                <c:pt idx="375">
                  <c:v>68.8</c:v>
                </c:pt>
                <c:pt idx="376">
                  <c:v>66.7</c:v>
                </c:pt>
                <c:pt idx="377">
                  <c:v>67.2</c:v>
                </c:pt>
                <c:pt idx="378">
                  <c:v>65.400000000000006</c:v>
                </c:pt>
                <c:pt idx="379">
                  <c:v>64.5</c:v>
                </c:pt>
                <c:pt idx="380">
                  <c:v>64.7</c:v>
                </c:pt>
                <c:pt idx="381">
                  <c:v>62.5</c:v>
                </c:pt>
                <c:pt idx="382">
                  <c:v>62.7</c:v>
                </c:pt>
                <c:pt idx="383">
                  <c:v>61.9</c:v>
                </c:pt>
                <c:pt idx="384">
                  <c:v>60.8</c:v>
                </c:pt>
                <c:pt idx="385">
                  <c:v>60.1</c:v>
                </c:pt>
                <c:pt idx="386">
                  <c:v>59.6</c:v>
                </c:pt>
                <c:pt idx="387">
                  <c:v>57.9</c:v>
                </c:pt>
                <c:pt idx="388">
                  <c:v>57.2</c:v>
                </c:pt>
                <c:pt idx="389">
                  <c:v>57</c:v>
                </c:pt>
                <c:pt idx="390">
                  <c:v>55.7</c:v>
                </c:pt>
                <c:pt idx="391">
                  <c:v>55</c:v>
                </c:pt>
                <c:pt idx="392">
                  <c:v>53.9</c:v>
                </c:pt>
                <c:pt idx="393">
                  <c:v>53.4</c:v>
                </c:pt>
                <c:pt idx="394">
                  <c:v>53</c:v>
                </c:pt>
                <c:pt idx="395">
                  <c:v>51.4</c:v>
                </c:pt>
                <c:pt idx="396">
                  <c:v>51.2</c:v>
                </c:pt>
                <c:pt idx="397">
                  <c:v>50.3</c:v>
                </c:pt>
                <c:pt idx="398">
                  <c:v>49.4</c:v>
                </c:pt>
                <c:pt idx="399">
                  <c:v>48.4</c:v>
                </c:pt>
                <c:pt idx="400">
                  <c:v>47.7</c:v>
                </c:pt>
                <c:pt idx="401">
                  <c:v>47</c:v>
                </c:pt>
                <c:pt idx="402">
                  <c:v>45.9</c:v>
                </c:pt>
                <c:pt idx="403">
                  <c:v>45.3</c:v>
                </c:pt>
                <c:pt idx="404">
                  <c:v>44.3</c:v>
                </c:pt>
                <c:pt idx="405">
                  <c:v>43.3</c:v>
                </c:pt>
                <c:pt idx="406">
                  <c:v>42.6</c:v>
                </c:pt>
                <c:pt idx="407">
                  <c:v>41.9</c:v>
                </c:pt>
                <c:pt idx="408">
                  <c:v>40.799999999999997</c:v>
                </c:pt>
                <c:pt idx="409">
                  <c:v>40.1</c:v>
                </c:pt>
                <c:pt idx="410">
                  <c:v>39.5</c:v>
                </c:pt>
                <c:pt idx="411">
                  <c:v>38.1</c:v>
                </c:pt>
                <c:pt idx="412">
                  <c:v>37.700000000000003</c:v>
                </c:pt>
                <c:pt idx="413">
                  <c:v>36.799999999999997</c:v>
                </c:pt>
                <c:pt idx="414">
                  <c:v>36.1</c:v>
                </c:pt>
                <c:pt idx="415">
                  <c:v>35</c:v>
                </c:pt>
                <c:pt idx="416">
                  <c:v>34.4</c:v>
                </c:pt>
                <c:pt idx="417">
                  <c:v>33.299999999999997</c:v>
                </c:pt>
                <c:pt idx="418">
                  <c:v>32.4</c:v>
                </c:pt>
                <c:pt idx="419">
                  <c:v>31.1</c:v>
                </c:pt>
                <c:pt idx="420">
                  <c:v>30.4</c:v>
                </c:pt>
                <c:pt idx="421">
                  <c:v>29.5</c:v>
                </c:pt>
                <c:pt idx="422">
                  <c:v>29</c:v>
                </c:pt>
                <c:pt idx="423">
                  <c:v>28</c:v>
                </c:pt>
                <c:pt idx="424">
                  <c:v>26.8</c:v>
                </c:pt>
                <c:pt idx="425">
                  <c:v>26.2</c:v>
                </c:pt>
                <c:pt idx="426">
                  <c:v>25.5</c:v>
                </c:pt>
                <c:pt idx="427">
                  <c:v>24</c:v>
                </c:pt>
                <c:pt idx="428">
                  <c:v>23.5</c:v>
                </c:pt>
                <c:pt idx="429">
                  <c:v>22.4</c:v>
                </c:pt>
                <c:pt idx="430">
                  <c:v>21.3</c:v>
                </c:pt>
                <c:pt idx="431">
                  <c:v>21.1</c:v>
                </c:pt>
                <c:pt idx="432">
                  <c:v>19.100000000000001</c:v>
                </c:pt>
                <c:pt idx="433">
                  <c:v>18.899999999999999</c:v>
                </c:pt>
                <c:pt idx="434">
                  <c:v>17.5</c:v>
                </c:pt>
                <c:pt idx="435">
                  <c:v>16.899999999999999</c:v>
                </c:pt>
                <c:pt idx="436">
                  <c:v>16</c:v>
                </c:pt>
                <c:pt idx="437">
                  <c:v>14.9</c:v>
                </c:pt>
                <c:pt idx="438">
                  <c:v>14</c:v>
                </c:pt>
                <c:pt idx="439">
                  <c:v>13.3</c:v>
                </c:pt>
                <c:pt idx="440">
                  <c:v>11.5</c:v>
                </c:pt>
                <c:pt idx="441">
                  <c:v>10.4</c:v>
                </c:pt>
                <c:pt idx="442">
                  <c:v>9.3000000000000007</c:v>
                </c:pt>
                <c:pt idx="443">
                  <c:v>8</c:v>
                </c:pt>
                <c:pt idx="444">
                  <c:v>6.9</c:v>
                </c:pt>
                <c:pt idx="445">
                  <c:v>6.4</c:v>
                </c:pt>
                <c:pt idx="446">
                  <c:v>4.7</c:v>
                </c:pt>
                <c:pt idx="447">
                  <c:v>3.6</c:v>
                </c:pt>
                <c:pt idx="448">
                  <c:v>3.5</c:v>
                </c:pt>
                <c:pt idx="449">
                  <c:v>2.4</c:v>
                </c:pt>
                <c:pt idx="450">
                  <c:v>1.1000000000000001</c:v>
                </c:pt>
                <c:pt idx="451">
                  <c:v>0.5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85-DE45-8AFD-7A88F0B87AEB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332</c:v>
                </c:pt>
                <c:pt idx="16">
                  <c:v>281</c:v>
                </c:pt>
                <c:pt idx="17">
                  <c:v>329</c:v>
                </c:pt>
                <c:pt idx="18">
                  <c:v>354</c:v>
                </c:pt>
                <c:pt idx="19">
                  <c:v>496</c:v>
                </c:pt>
                <c:pt idx="20">
                  <c:v>475</c:v>
                </c:pt>
                <c:pt idx="21">
                  <c:v>469</c:v>
                </c:pt>
                <c:pt idx="22">
                  <c:v>397</c:v>
                </c:pt>
                <c:pt idx="23">
                  <c:v>469</c:v>
                </c:pt>
                <c:pt idx="24">
                  <c:v>391</c:v>
                </c:pt>
                <c:pt idx="25">
                  <c:v>419</c:v>
                </c:pt>
                <c:pt idx="26">
                  <c:v>566</c:v>
                </c:pt>
                <c:pt idx="27">
                  <c:v>589</c:v>
                </c:pt>
                <c:pt idx="28">
                  <c:v>357</c:v>
                </c:pt>
                <c:pt idx="29">
                  <c:v>489</c:v>
                </c:pt>
                <c:pt idx="30">
                  <c:v>419</c:v>
                </c:pt>
                <c:pt idx="31">
                  <c:v>518</c:v>
                </c:pt>
                <c:pt idx="32">
                  <c:v>381</c:v>
                </c:pt>
                <c:pt idx="33">
                  <c:v>371</c:v>
                </c:pt>
                <c:pt idx="34">
                  <c:v>364</c:v>
                </c:pt>
                <c:pt idx="35">
                  <c:v>436</c:v>
                </c:pt>
                <c:pt idx="36">
                  <c:v>291</c:v>
                </c:pt>
                <c:pt idx="37">
                  <c:v>421</c:v>
                </c:pt>
                <c:pt idx="38">
                  <c:v>556</c:v>
                </c:pt>
                <c:pt idx="39">
                  <c:v>448</c:v>
                </c:pt>
                <c:pt idx="40">
                  <c:v>403</c:v>
                </c:pt>
                <c:pt idx="41">
                  <c:v>342</c:v>
                </c:pt>
                <c:pt idx="42">
                  <c:v>327</c:v>
                </c:pt>
                <c:pt idx="43">
                  <c:v>465</c:v>
                </c:pt>
                <c:pt idx="44">
                  <c:v>452</c:v>
                </c:pt>
                <c:pt idx="45">
                  <c:v>498</c:v>
                </c:pt>
                <c:pt idx="46">
                  <c:v>287</c:v>
                </c:pt>
                <c:pt idx="47">
                  <c:v>420</c:v>
                </c:pt>
                <c:pt idx="48">
                  <c:v>323</c:v>
                </c:pt>
                <c:pt idx="49">
                  <c:v>394</c:v>
                </c:pt>
                <c:pt idx="50">
                  <c:v>337</c:v>
                </c:pt>
                <c:pt idx="51">
                  <c:v>362</c:v>
                </c:pt>
                <c:pt idx="52">
                  <c:v>345</c:v>
                </c:pt>
                <c:pt idx="53">
                  <c:v>349</c:v>
                </c:pt>
                <c:pt idx="54">
                  <c:v>384</c:v>
                </c:pt>
                <c:pt idx="55">
                  <c:v>441</c:v>
                </c:pt>
                <c:pt idx="56">
                  <c:v>504</c:v>
                </c:pt>
                <c:pt idx="57">
                  <c:v>400</c:v>
                </c:pt>
                <c:pt idx="58">
                  <c:v>378</c:v>
                </c:pt>
                <c:pt idx="59">
                  <c:v>355</c:v>
                </c:pt>
                <c:pt idx="60">
                  <c:v>391</c:v>
                </c:pt>
                <c:pt idx="61">
                  <c:v>394</c:v>
                </c:pt>
                <c:pt idx="62">
                  <c:v>399</c:v>
                </c:pt>
                <c:pt idx="63">
                  <c:v>325</c:v>
                </c:pt>
                <c:pt idx="64">
                  <c:v>397</c:v>
                </c:pt>
                <c:pt idx="65">
                  <c:v>313</c:v>
                </c:pt>
                <c:pt idx="66">
                  <c:v>358</c:v>
                </c:pt>
                <c:pt idx="67">
                  <c:v>370</c:v>
                </c:pt>
                <c:pt idx="68">
                  <c:v>332</c:v>
                </c:pt>
                <c:pt idx="69">
                  <c:v>346</c:v>
                </c:pt>
                <c:pt idx="70">
                  <c:v>289</c:v>
                </c:pt>
                <c:pt idx="71">
                  <c:v>287</c:v>
                </c:pt>
                <c:pt idx="72">
                  <c:v>279</c:v>
                </c:pt>
                <c:pt idx="73">
                  <c:v>408</c:v>
                </c:pt>
                <c:pt idx="74">
                  <c:v>323</c:v>
                </c:pt>
                <c:pt idx="75">
                  <c:v>328</c:v>
                </c:pt>
                <c:pt idx="76">
                  <c:v>358</c:v>
                </c:pt>
                <c:pt idx="77">
                  <c:v>304</c:v>
                </c:pt>
                <c:pt idx="78">
                  <c:v>330</c:v>
                </c:pt>
                <c:pt idx="79">
                  <c:v>305</c:v>
                </c:pt>
                <c:pt idx="80">
                  <c:v>377</c:v>
                </c:pt>
                <c:pt idx="81">
                  <c:v>418</c:v>
                </c:pt>
                <c:pt idx="82">
                  <c:v>385</c:v>
                </c:pt>
                <c:pt idx="83">
                  <c:v>385</c:v>
                </c:pt>
                <c:pt idx="84">
                  <c:v>380</c:v>
                </c:pt>
                <c:pt idx="85">
                  <c:v>374</c:v>
                </c:pt>
                <c:pt idx="86">
                  <c:v>361</c:v>
                </c:pt>
                <c:pt idx="87">
                  <c:v>351</c:v>
                </c:pt>
                <c:pt idx="88">
                  <c:v>365</c:v>
                </c:pt>
                <c:pt idx="89">
                  <c:v>425</c:v>
                </c:pt>
                <c:pt idx="90">
                  <c:v>390</c:v>
                </c:pt>
                <c:pt idx="91">
                  <c:v>338</c:v>
                </c:pt>
                <c:pt idx="92">
                  <c:v>359</c:v>
                </c:pt>
                <c:pt idx="93">
                  <c:v>400</c:v>
                </c:pt>
                <c:pt idx="94">
                  <c:v>445</c:v>
                </c:pt>
                <c:pt idx="95">
                  <c:v>357</c:v>
                </c:pt>
                <c:pt idx="96">
                  <c:v>403</c:v>
                </c:pt>
                <c:pt idx="97">
                  <c:v>429</c:v>
                </c:pt>
                <c:pt idx="98">
                  <c:v>288</c:v>
                </c:pt>
                <c:pt idx="99">
                  <c:v>307</c:v>
                </c:pt>
                <c:pt idx="100">
                  <c:v>331</c:v>
                </c:pt>
                <c:pt idx="101">
                  <c:v>319</c:v>
                </c:pt>
                <c:pt idx="102">
                  <c:v>537</c:v>
                </c:pt>
                <c:pt idx="103">
                  <c:v>508</c:v>
                </c:pt>
                <c:pt idx="104">
                  <c:v>406</c:v>
                </c:pt>
                <c:pt idx="105">
                  <c:v>377</c:v>
                </c:pt>
                <c:pt idx="106">
                  <c:v>379</c:v>
                </c:pt>
                <c:pt idx="107">
                  <c:v>393</c:v>
                </c:pt>
                <c:pt idx="108">
                  <c:v>419</c:v>
                </c:pt>
                <c:pt idx="109">
                  <c:v>355</c:v>
                </c:pt>
                <c:pt idx="110">
                  <c:v>351</c:v>
                </c:pt>
                <c:pt idx="111">
                  <c:v>377</c:v>
                </c:pt>
                <c:pt idx="112">
                  <c:v>363</c:v>
                </c:pt>
                <c:pt idx="113">
                  <c:v>383</c:v>
                </c:pt>
                <c:pt idx="114">
                  <c:v>359</c:v>
                </c:pt>
                <c:pt idx="115">
                  <c:v>475</c:v>
                </c:pt>
                <c:pt idx="116">
                  <c:v>403</c:v>
                </c:pt>
                <c:pt idx="117">
                  <c:v>405</c:v>
                </c:pt>
                <c:pt idx="118">
                  <c:v>432</c:v>
                </c:pt>
                <c:pt idx="119">
                  <c:v>398</c:v>
                </c:pt>
                <c:pt idx="120">
                  <c:v>356</c:v>
                </c:pt>
                <c:pt idx="121">
                  <c:v>456</c:v>
                </c:pt>
                <c:pt idx="122">
                  <c:v>392</c:v>
                </c:pt>
                <c:pt idx="123">
                  <c:v>511</c:v>
                </c:pt>
                <c:pt idx="124">
                  <c:v>336</c:v>
                </c:pt>
                <c:pt idx="125">
                  <c:v>375</c:v>
                </c:pt>
                <c:pt idx="126">
                  <c:v>472</c:v>
                </c:pt>
                <c:pt idx="127">
                  <c:v>525</c:v>
                </c:pt>
                <c:pt idx="128">
                  <c:v>485</c:v>
                </c:pt>
                <c:pt idx="129">
                  <c:v>552</c:v>
                </c:pt>
                <c:pt idx="130">
                  <c:v>526</c:v>
                </c:pt>
                <c:pt idx="131">
                  <c:v>650</c:v>
                </c:pt>
                <c:pt idx="132">
                  <c:v>536</c:v>
                </c:pt>
                <c:pt idx="133">
                  <c:v>-999</c:v>
                </c:pt>
                <c:pt idx="134">
                  <c:v>875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1125</c:v>
                </c:pt>
                <c:pt idx="316">
                  <c:v>-999</c:v>
                </c:pt>
                <c:pt idx="317">
                  <c:v>960</c:v>
                </c:pt>
                <c:pt idx="318">
                  <c:v>-999</c:v>
                </c:pt>
                <c:pt idx="319">
                  <c:v>-999</c:v>
                </c:pt>
                <c:pt idx="320">
                  <c:v>814</c:v>
                </c:pt>
                <c:pt idx="321">
                  <c:v>673</c:v>
                </c:pt>
                <c:pt idx="322">
                  <c:v>441</c:v>
                </c:pt>
                <c:pt idx="323">
                  <c:v>534</c:v>
                </c:pt>
                <c:pt idx="324">
                  <c:v>442</c:v>
                </c:pt>
                <c:pt idx="325">
                  <c:v>529</c:v>
                </c:pt>
                <c:pt idx="326">
                  <c:v>506</c:v>
                </c:pt>
                <c:pt idx="327">
                  <c:v>422</c:v>
                </c:pt>
                <c:pt idx="328">
                  <c:v>409</c:v>
                </c:pt>
                <c:pt idx="329">
                  <c:v>327</c:v>
                </c:pt>
                <c:pt idx="330">
                  <c:v>481</c:v>
                </c:pt>
                <c:pt idx="331">
                  <c:v>367</c:v>
                </c:pt>
                <c:pt idx="332">
                  <c:v>328</c:v>
                </c:pt>
                <c:pt idx="333">
                  <c:v>435</c:v>
                </c:pt>
                <c:pt idx="334">
                  <c:v>359</c:v>
                </c:pt>
                <c:pt idx="335">
                  <c:v>381</c:v>
                </c:pt>
                <c:pt idx="336">
                  <c:v>442</c:v>
                </c:pt>
                <c:pt idx="337">
                  <c:v>322</c:v>
                </c:pt>
                <c:pt idx="338">
                  <c:v>400</c:v>
                </c:pt>
                <c:pt idx="339">
                  <c:v>395</c:v>
                </c:pt>
                <c:pt idx="340">
                  <c:v>383</c:v>
                </c:pt>
                <c:pt idx="341">
                  <c:v>435</c:v>
                </c:pt>
                <c:pt idx="342">
                  <c:v>405</c:v>
                </c:pt>
                <c:pt idx="343">
                  <c:v>312</c:v>
                </c:pt>
                <c:pt idx="344">
                  <c:v>395</c:v>
                </c:pt>
                <c:pt idx="345">
                  <c:v>452</c:v>
                </c:pt>
                <c:pt idx="346">
                  <c:v>360</c:v>
                </c:pt>
                <c:pt idx="347">
                  <c:v>378</c:v>
                </c:pt>
                <c:pt idx="348">
                  <c:v>372</c:v>
                </c:pt>
                <c:pt idx="349">
                  <c:v>442</c:v>
                </c:pt>
                <c:pt idx="350">
                  <c:v>360</c:v>
                </c:pt>
                <c:pt idx="351">
                  <c:v>344</c:v>
                </c:pt>
                <c:pt idx="352">
                  <c:v>450</c:v>
                </c:pt>
                <c:pt idx="353">
                  <c:v>405</c:v>
                </c:pt>
                <c:pt idx="354">
                  <c:v>371</c:v>
                </c:pt>
                <c:pt idx="355">
                  <c:v>389</c:v>
                </c:pt>
                <c:pt idx="356">
                  <c:v>513</c:v>
                </c:pt>
                <c:pt idx="357">
                  <c:v>307</c:v>
                </c:pt>
                <c:pt idx="358">
                  <c:v>459</c:v>
                </c:pt>
                <c:pt idx="359">
                  <c:v>361</c:v>
                </c:pt>
                <c:pt idx="360">
                  <c:v>475</c:v>
                </c:pt>
                <c:pt idx="361">
                  <c:v>445</c:v>
                </c:pt>
                <c:pt idx="362">
                  <c:v>371</c:v>
                </c:pt>
                <c:pt idx="363">
                  <c:v>407</c:v>
                </c:pt>
                <c:pt idx="364">
                  <c:v>411</c:v>
                </c:pt>
                <c:pt idx="365">
                  <c:v>482</c:v>
                </c:pt>
                <c:pt idx="366">
                  <c:v>434</c:v>
                </c:pt>
                <c:pt idx="367">
                  <c:v>363</c:v>
                </c:pt>
                <c:pt idx="368">
                  <c:v>377</c:v>
                </c:pt>
                <c:pt idx="369">
                  <c:v>445</c:v>
                </c:pt>
                <c:pt idx="370">
                  <c:v>410</c:v>
                </c:pt>
                <c:pt idx="371">
                  <c:v>402</c:v>
                </c:pt>
                <c:pt idx="372">
                  <c:v>350</c:v>
                </c:pt>
                <c:pt idx="373">
                  <c:v>417</c:v>
                </c:pt>
                <c:pt idx="374">
                  <c:v>361</c:v>
                </c:pt>
                <c:pt idx="375">
                  <c:v>388</c:v>
                </c:pt>
                <c:pt idx="376">
                  <c:v>331</c:v>
                </c:pt>
                <c:pt idx="377">
                  <c:v>373</c:v>
                </c:pt>
                <c:pt idx="378">
                  <c:v>417</c:v>
                </c:pt>
                <c:pt idx="379">
                  <c:v>362</c:v>
                </c:pt>
                <c:pt idx="380">
                  <c:v>313</c:v>
                </c:pt>
                <c:pt idx="381">
                  <c:v>375</c:v>
                </c:pt>
                <c:pt idx="382">
                  <c:v>337</c:v>
                </c:pt>
                <c:pt idx="383">
                  <c:v>370</c:v>
                </c:pt>
                <c:pt idx="384">
                  <c:v>317</c:v>
                </c:pt>
                <c:pt idx="385">
                  <c:v>377</c:v>
                </c:pt>
                <c:pt idx="386">
                  <c:v>464</c:v>
                </c:pt>
                <c:pt idx="387">
                  <c:v>358</c:v>
                </c:pt>
                <c:pt idx="388">
                  <c:v>496</c:v>
                </c:pt>
                <c:pt idx="389">
                  <c:v>376</c:v>
                </c:pt>
                <c:pt idx="390">
                  <c:v>411</c:v>
                </c:pt>
                <c:pt idx="391">
                  <c:v>378</c:v>
                </c:pt>
                <c:pt idx="392">
                  <c:v>256</c:v>
                </c:pt>
                <c:pt idx="393">
                  <c:v>369</c:v>
                </c:pt>
                <c:pt idx="394">
                  <c:v>391</c:v>
                </c:pt>
                <c:pt idx="395">
                  <c:v>360</c:v>
                </c:pt>
                <c:pt idx="396">
                  <c:v>372</c:v>
                </c:pt>
                <c:pt idx="397">
                  <c:v>415</c:v>
                </c:pt>
                <c:pt idx="398">
                  <c:v>369</c:v>
                </c:pt>
                <c:pt idx="399">
                  <c:v>328</c:v>
                </c:pt>
                <c:pt idx="400">
                  <c:v>354</c:v>
                </c:pt>
                <c:pt idx="401">
                  <c:v>391</c:v>
                </c:pt>
                <c:pt idx="402">
                  <c:v>318</c:v>
                </c:pt>
                <c:pt idx="403">
                  <c:v>351</c:v>
                </c:pt>
                <c:pt idx="404">
                  <c:v>426</c:v>
                </c:pt>
                <c:pt idx="405">
                  <c:v>310</c:v>
                </c:pt>
                <c:pt idx="406">
                  <c:v>411</c:v>
                </c:pt>
                <c:pt idx="407">
                  <c:v>351</c:v>
                </c:pt>
                <c:pt idx="408">
                  <c:v>356</c:v>
                </c:pt>
                <c:pt idx="409">
                  <c:v>385</c:v>
                </c:pt>
                <c:pt idx="410">
                  <c:v>406</c:v>
                </c:pt>
                <c:pt idx="411">
                  <c:v>304</c:v>
                </c:pt>
                <c:pt idx="412">
                  <c:v>306</c:v>
                </c:pt>
                <c:pt idx="413">
                  <c:v>395</c:v>
                </c:pt>
                <c:pt idx="414">
                  <c:v>283</c:v>
                </c:pt>
                <c:pt idx="415">
                  <c:v>365</c:v>
                </c:pt>
                <c:pt idx="416">
                  <c:v>313</c:v>
                </c:pt>
                <c:pt idx="417">
                  <c:v>374</c:v>
                </c:pt>
                <c:pt idx="418">
                  <c:v>422</c:v>
                </c:pt>
                <c:pt idx="419">
                  <c:v>339</c:v>
                </c:pt>
                <c:pt idx="420">
                  <c:v>382</c:v>
                </c:pt>
                <c:pt idx="421">
                  <c:v>577</c:v>
                </c:pt>
                <c:pt idx="422">
                  <c:v>417</c:v>
                </c:pt>
                <c:pt idx="423">
                  <c:v>474</c:v>
                </c:pt>
                <c:pt idx="424">
                  <c:v>456</c:v>
                </c:pt>
                <c:pt idx="425">
                  <c:v>454</c:v>
                </c:pt>
                <c:pt idx="426">
                  <c:v>378</c:v>
                </c:pt>
                <c:pt idx="427">
                  <c:v>379</c:v>
                </c:pt>
                <c:pt idx="428">
                  <c:v>542</c:v>
                </c:pt>
                <c:pt idx="429">
                  <c:v>414</c:v>
                </c:pt>
                <c:pt idx="430">
                  <c:v>443</c:v>
                </c:pt>
                <c:pt idx="431">
                  <c:v>500</c:v>
                </c:pt>
                <c:pt idx="432">
                  <c:v>572</c:v>
                </c:pt>
                <c:pt idx="433">
                  <c:v>414</c:v>
                </c:pt>
                <c:pt idx="434">
                  <c:v>416</c:v>
                </c:pt>
                <c:pt idx="435">
                  <c:v>569</c:v>
                </c:pt>
                <c:pt idx="436">
                  <c:v>502</c:v>
                </c:pt>
                <c:pt idx="437">
                  <c:v>482</c:v>
                </c:pt>
                <c:pt idx="438">
                  <c:v>324</c:v>
                </c:pt>
                <c:pt idx="439">
                  <c:v>401</c:v>
                </c:pt>
                <c:pt idx="440">
                  <c:v>580</c:v>
                </c:pt>
                <c:pt idx="441">
                  <c:v>486</c:v>
                </c:pt>
                <c:pt idx="442">
                  <c:v>425</c:v>
                </c:pt>
                <c:pt idx="443">
                  <c:v>557</c:v>
                </c:pt>
                <c:pt idx="444">
                  <c:v>595</c:v>
                </c:pt>
                <c:pt idx="445">
                  <c:v>465</c:v>
                </c:pt>
                <c:pt idx="446">
                  <c:v>537</c:v>
                </c:pt>
                <c:pt idx="447">
                  <c:v>543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0.7</c:v>
                </c:pt>
                <c:pt idx="16">
                  <c:v>1.3</c:v>
                </c:pt>
                <c:pt idx="17">
                  <c:v>3.6</c:v>
                </c:pt>
                <c:pt idx="18">
                  <c:v>4</c:v>
                </c:pt>
                <c:pt idx="19">
                  <c:v>3.8</c:v>
                </c:pt>
                <c:pt idx="20">
                  <c:v>4.2</c:v>
                </c:pt>
                <c:pt idx="21">
                  <c:v>4.9000000000000004</c:v>
                </c:pt>
                <c:pt idx="22">
                  <c:v>5.8</c:v>
                </c:pt>
                <c:pt idx="23">
                  <c:v>7.3</c:v>
                </c:pt>
                <c:pt idx="24">
                  <c:v>8</c:v>
                </c:pt>
                <c:pt idx="25">
                  <c:v>8.6</c:v>
                </c:pt>
                <c:pt idx="26">
                  <c:v>10.199999999999999</c:v>
                </c:pt>
                <c:pt idx="27">
                  <c:v>10.199999999999999</c:v>
                </c:pt>
                <c:pt idx="28">
                  <c:v>11.3</c:v>
                </c:pt>
                <c:pt idx="29">
                  <c:v>12.9</c:v>
                </c:pt>
                <c:pt idx="30">
                  <c:v>12.9</c:v>
                </c:pt>
                <c:pt idx="31">
                  <c:v>14.2</c:v>
                </c:pt>
                <c:pt idx="32">
                  <c:v>15.8</c:v>
                </c:pt>
                <c:pt idx="33">
                  <c:v>15.8</c:v>
                </c:pt>
                <c:pt idx="34">
                  <c:v>17.3</c:v>
                </c:pt>
                <c:pt idx="35">
                  <c:v>17.8</c:v>
                </c:pt>
                <c:pt idx="36">
                  <c:v>18.899999999999999</c:v>
                </c:pt>
                <c:pt idx="37">
                  <c:v>19.5</c:v>
                </c:pt>
                <c:pt idx="38">
                  <c:v>21.3</c:v>
                </c:pt>
                <c:pt idx="39">
                  <c:v>21.3</c:v>
                </c:pt>
                <c:pt idx="40">
                  <c:v>22.6</c:v>
                </c:pt>
                <c:pt idx="41">
                  <c:v>23.7</c:v>
                </c:pt>
                <c:pt idx="42">
                  <c:v>24.6</c:v>
                </c:pt>
                <c:pt idx="43">
                  <c:v>25.7</c:v>
                </c:pt>
                <c:pt idx="44">
                  <c:v>26.4</c:v>
                </c:pt>
                <c:pt idx="45">
                  <c:v>27.3</c:v>
                </c:pt>
                <c:pt idx="46">
                  <c:v>28.4</c:v>
                </c:pt>
                <c:pt idx="47">
                  <c:v>29.5</c:v>
                </c:pt>
                <c:pt idx="48">
                  <c:v>30.6</c:v>
                </c:pt>
                <c:pt idx="49">
                  <c:v>30.8</c:v>
                </c:pt>
                <c:pt idx="50">
                  <c:v>32.200000000000003</c:v>
                </c:pt>
                <c:pt idx="51">
                  <c:v>33</c:v>
                </c:pt>
                <c:pt idx="52">
                  <c:v>33.9</c:v>
                </c:pt>
                <c:pt idx="53">
                  <c:v>35.5</c:v>
                </c:pt>
                <c:pt idx="54">
                  <c:v>34.799999999999997</c:v>
                </c:pt>
                <c:pt idx="55">
                  <c:v>37.5</c:v>
                </c:pt>
                <c:pt idx="56">
                  <c:v>37.200000000000003</c:v>
                </c:pt>
                <c:pt idx="57">
                  <c:v>38.799999999999997</c:v>
                </c:pt>
                <c:pt idx="58">
                  <c:v>39.700000000000003</c:v>
                </c:pt>
                <c:pt idx="59">
                  <c:v>40.4</c:v>
                </c:pt>
                <c:pt idx="60">
                  <c:v>41.7</c:v>
                </c:pt>
                <c:pt idx="61">
                  <c:v>42.6</c:v>
                </c:pt>
                <c:pt idx="62">
                  <c:v>42.8</c:v>
                </c:pt>
                <c:pt idx="63">
                  <c:v>44.8</c:v>
                </c:pt>
                <c:pt idx="64">
                  <c:v>44.6</c:v>
                </c:pt>
                <c:pt idx="65">
                  <c:v>46.3</c:v>
                </c:pt>
                <c:pt idx="66">
                  <c:v>47.5</c:v>
                </c:pt>
                <c:pt idx="67">
                  <c:v>47.2</c:v>
                </c:pt>
                <c:pt idx="68">
                  <c:v>49.4</c:v>
                </c:pt>
                <c:pt idx="69">
                  <c:v>50.1</c:v>
                </c:pt>
                <c:pt idx="70">
                  <c:v>50.3</c:v>
                </c:pt>
                <c:pt idx="71">
                  <c:v>52.5</c:v>
                </c:pt>
                <c:pt idx="72">
                  <c:v>52.3</c:v>
                </c:pt>
                <c:pt idx="73">
                  <c:v>53.5</c:v>
                </c:pt>
                <c:pt idx="74">
                  <c:v>55</c:v>
                </c:pt>
                <c:pt idx="75">
                  <c:v>55.2</c:v>
                </c:pt>
                <c:pt idx="76">
                  <c:v>56.1</c:v>
                </c:pt>
                <c:pt idx="77">
                  <c:v>58.5</c:v>
                </c:pt>
                <c:pt idx="78">
                  <c:v>57.6</c:v>
                </c:pt>
                <c:pt idx="79">
                  <c:v>59.9</c:v>
                </c:pt>
                <c:pt idx="80">
                  <c:v>59.4</c:v>
                </c:pt>
                <c:pt idx="81">
                  <c:v>61.4</c:v>
                </c:pt>
                <c:pt idx="82">
                  <c:v>61.9</c:v>
                </c:pt>
                <c:pt idx="83">
                  <c:v>63</c:v>
                </c:pt>
                <c:pt idx="84">
                  <c:v>63.7</c:v>
                </c:pt>
                <c:pt idx="85">
                  <c:v>65</c:v>
                </c:pt>
                <c:pt idx="86">
                  <c:v>65.7</c:v>
                </c:pt>
                <c:pt idx="87">
                  <c:v>66.8</c:v>
                </c:pt>
                <c:pt idx="88">
                  <c:v>67.599999999999994</c:v>
                </c:pt>
                <c:pt idx="89">
                  <c:v>69.2</c:v>
                </c:pt>
                <c:pt idx="90">
                  <c:v>69.2</c:v>
                </c:pt>
                <c:pt idx="91">
                  <c:v>71</c:v>
                </c:pt>
                <c:pt idx="92">
                  <c:v>71</c:v>
                </c:pt>
                <c:pt idx="93">
                  <c:v>72.3</c:v>
                </c:pt>
                <c:pt idx="94">
                  <c:v>73.599999999999994</c:v>
                </c:pt>
                <c:pt idx="95">
                  <c:v>73.599999999999994</c:v>
                </c:pt>
                <c:pt idx="96">
                  <c:v>75</c:v>
                </c:pt>
                <c:pt idx="97">
                  <c:v>76.5</c:v>
                </c:pt>
                <c:pt idx="98">
                  <c:v>76.099999999999994</c:v>
                </c:pt>
                <c:pt idx="99">
                  <c:v>77.900000000000006</c:v>
                </c:pt>
                <c:pt idx="100">
                  <c:v>78.5</c:v>
                </c:pt>
                <c:pt idx="101">
                  <c:v>79.599999999999994</c:v>
                </c:pt>
                <c:pt idx="102">
                  <c:v>80.099999999999994</c:v>
                </c:pt>
                <c:pt idx="103">
                  <c:v>81</c:v>
                </c:pt>
                <c:pt idx="104">
                  <c:v>82</c:v>
                </c:pt>
                <c:pt idx="105">
                  <c:v>83.4</c:v>
                </c:pt>
                <c:pt idx="106">
                  <c:v>83.4</c:v>
                </c:pt>
                <c:pt idx="107">
                  <c:v>85.2</c:v>
                </c:pt>
                <c:pt idx="108">
                  <c:v>85.2</c:v>
                </c:pt>
                <c:pt idx="109">
                  <c:v>86.3</c:v>
                </c:pt>
                <c:pt idx="110">
                  <c:v>87.4</c:v>
                </c:pt>
                <c:pt idx="111">
                  <c:v>87.6</c:v>
                </c:pt>
                <c:pt idx="112">
                  <c:v>88.7</c:v>
                </c:pt>
                <c:pt idx="113">
                  <c:v>90.2</c:v>
                </c:pt>
                <c:pt idx="114">
                  <c:v>90.2</c:v>
                </c:pt>
                <c:pt idx="115">
                  <c:v>91.6</c:v>
                </c:pt>
                <c:pt idx="116">
                  <c:v>92.5</c:v>
                </c:pt>
                <c:pt idx="117">
                  <c:v>92.9</c:v>
                </c:pt>
                <c:pt idx="118">
                  <c:v>94.5</c:v>
                </c:pt>
                <c:pt idx="119">
                  <c:v>94.9</c:v>
                </c:pt>
                <c:pt idx="120">
                  <c:v>96</c:v>
                </c:pt>
                <c:pt idx="121">
                  <c:v>96.3</c:v>
                </c:pt>
                <c:pt idx="122">
                  <c:v>97.6</c:v>
                </c:pt>
                <c:pt idx="123">
                  <c:v>97.8</c:v>
                </c:pt>
                <c:pt idx="124">
                  <c:v>99.3</c:v>
                </c:pt>
                <c:pt idx="125">
                  <c:v>99.8</c:v>
                </c:pt>
                <c:pt idx="126">
                  <c:v>100.4</c:v>
                </c:pt>
                <c:pt idx="127">
                  <c:v>101.4</c:v>
                </c:pt>
                <c:pt idx="128">
                  <c:v>102.4</c:v>
                </c:pt>
                <c:pt idx="129">
                  <c:v>103.3</c:v>
                </c:pt>
                <c:pt idx="130">
                  <c:v>103.8</c:v>
                </c:pt>
                <c:pt idx="131">
                  <c:v>104.2</c:v>
                </c:pt>
                <c:pt idx="132">
                  <c:v>105.8</c:v>
                </c:pt>
                <c:pt idx="133">
                  <c:v>105.8</c:v>
                </c:pt>
                <c:pt idx="134">
                  <c:v>107.1</c:v>
                </c:pt>
                <c:pt idx="135">
                  <c:v>107.8</c:v>
                </c:pt>
                <c:pt idx="136">
                  <c:v>108.4</c:v>
                </c:pt>
                <c:pt idx="137">
                  <c:v>110</c:v>
                </c:pt>
                <c:pt idx="138">
                  <c:v>109.3</c:v>
                </c:pt>
                <c:pt idx="139">
                  <c:v>111.5</c:v>
                </c:pt>
                <c:pt idx="140">
                  <c:v>111.3</c:v>
                </c:pt>
                <c:pt idx="141">
                  <c:v>112.4</c:v>
                </c:pt>
                <c:pt idx="142">
                  <c:v>113.6</c:v>
                </c:pt>
                <c:pt idx="143">
                  <c:v>113.5</c:v>
                </c:pt>
                <c:pt idx="144">
                  <c:v>115.1</c:v>
                </c:pt>
                <c:pt idx="145">
                  <c:v>116</c:v>
                </c:pt>
                <c:pt idx="146">
                  <c:v>116</c:v>
                </c:pt>
                <c:pt idx="147">
                  <c:v>117.7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120.7</c:v>
                </c:pt>
                <c:pt idx="152">
                  <c:v>121.1</c:v>
                </c:pt>
                <c:pt idx="153">
                  <c:v>122.6</c:v>
                </c:pt>
                <c:pt idx="154">
                  <c:v>123.5</c:v>
                </c:pt>
                <c:pt idx="155">
                  <c:v>124</c:v>
                </c:pt>
                <c:pt idx="156">
                  <c:v>125.3</c:v>
                </c:pt>
                <c:pt idx="157">
                  <c:v>125.7</c:v>
                </c:pt>
                <c:pt idx="158">
                  <c:v>127.1</c:v>
                </c:pt>
                <c:pt idx="159">
                  <c:v>127.1</c:v>
                </c:pt>
                <c:pt idx="160">
                  <c:v>128.80000000000001</c:v>
                </c:pt>
                <c:pt idx="161">
                  <c:v>129.9</c:v>
                </c:pt>
                <c:pt idx="162">
                  <c:v>129.69999999999999</c:v>
                </c:pt>
                <c:pt idx="163">
                  <c:v>131.1</c:v>
                </c:pt>
                <c:pt idx="164">
                  <c:v>131.69999999999999</c:v>
                </c:pt>
                <c:pt idx="165">
                  <c:v>132.6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135.69999999999999</c:v>
                </c:pt>
                <c:pt idx="170">
                  <c:v>136.80000000000001</c:v>
                </c:pt>
                <c:pt idx="171">
                  <c:v>137.1</c:v>
                </c:pt>
                <c:pt idx="172">
                  <c:v>138.4</c:v>
                </c:pt>
                <c:pt idx="173">
                  <c:v>138.80000000000001</c:v>
                </c:pt>
                <c:pt idx="174">
                  <c:v>139.30000000000001</c:v>
                </c:pt>
                <c:pt idx="175">
                  <c:v>140.80000000000001</c:v>
                </c:pt>
                <c:pt idx="176">
                  <c:v>141</c:v>
                </c:pt>
                <c:pt idx="177">
                  <c:v>142.19999999999999</c:v>
                </c:pt>
                <c:pt idx="178">
                  <c:v>142.4</c:v>
                </c:pt>
                <c:pt idx="179">
                  <c:v>143.30000000000001</c:v>
                </c:pt>
                <c:pt idx="180">
                  <c:v>144.19999999999999</c:v>
                </c:pt>
                <c:pt idx="181">
                  <c:v>145.30000000000001</c:v>
                </c:pt>
                <c:pt idx="182">
                  <c:v>145.30000000000001</c:v>
                </c:pt>
                <c:pt idx="183">
                  <c:v>146.6</c:v>
                </c:pt>
                <c:pt idx="184">
                  <c:v>147.69999999999999</c:v>
                </c:pt>
                <c:pt idx="185">
                  <c:v>147.69999999999999</c:v>
                </c:pt>
                <c:pt idx="186">
                  <c:v>149.19999999999999</c:v>
                </c:pt>
                <c:pt idx="187">
                  <c:v>149.9</c:v>
                </c:pt>
                <c:pt idx="188">
                  <c:v>150.1</c:v>
                </c:pt>
                <c:pt idx="189">
                  <c:v>151.19999999999999</c:v>
                </c:pt>
                <c:pt idx="190">
                  <c:v>152.30000000000001</c:v>
                </c:pt>
                <c:pt idx="191">
                  <c:v>152.1</c:v>
                </c:pt>
                <c:pt idx="192">
                  <c:v>153.19999999999999</c:v>
                </c:pt>
                <c:pt idx="193">
                  <c:v>154.30000000000001</c:v>
                </c:pt>
                <c:pt idx="194">
                  <c:v>154.30000000000001</c:v>
                </c:pt>
                <c:pt idx="195">
                  <c:v>155.69999999999999</c:v>
                </c:pt>
                <c:pt idx="196">
                  <c:v>156.6</c:v>
                </c:pt>
                <c:pt idx="197">
                  <c:v>156.4</c:v>
                </c:pt>
                <c:pt idx="198">
                  <c:v>158.4</c:v>
                </c:pt>
                <c:pt idx="199">
                  <c:v>158.1</c:v>
                </c:pt>
                <c:pt idx="200">
                  <c:v>159.4</c:v>
                </c:pt>
                <c:pt idx="201">
                  <c:v>160.30000000000001</c:v>
                </c:pt>
                <c:pt idx="202">
                  <c:v>160.6</c:v>
                </c:pt>
                <c:pt idx="203">
                  <c:v>161.9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163.9</c:v>
                </c:pt>
                <c:pt idx="207">
                  <c:v>164.1</c:v>
                </c:pt>
                <c:pt idx="208">
                  <c:v>165</c:v>
                </c:pt>
                <c:pt idx="209">
                  <c:v>165.6</c:v>
                </c:pt>
                <c:pt idx="210">
                  <c:v>166.1</c:v>
                </c:pt>
                <c:pt idx="211">
                  <c:v>167.2</c:v>
                </c:pt>
                <c:pt idx="212">
                  <c:v>167.6</c:v>
                </c:pt>
                <c:pt idx="213">
                  <c:v>168.5</c:v>
                </c:pt>
                <c:pt idx="214">
                  <c:v>169.4</c:v>
                </c:pt>
                <c:pt idx="215">
                  <c:v>169.6</c:v>
                </c:pt>
                <c:pt idx="216">
                  <c:v>171.2</c:v>
                </c:pt>
                <c:pt idx="217">
                  <c:v>170.8</c:v>
                </c:pt>
                <c:pt idx="218">
                  <c:v>173.2</c:v>
                </c:pt>
                <c:pt idx="219">
                  <c:v>172.8</c:v>
                </c:pt>
                <c:pt idx="220">
                  <c:v>173.6</c:v>
                </c:pt>
                <c:pt idx="221">
                  <c:v>175.4</c:v>
                </c:pt>
                <c:pt idx="222">
                  <c:v>175.4</c:v>
                </c:pt>
                <c:pt idx="223">
                  <c:v>176.3</c:v>
                </c:pt>
                <c:pt idx="224">
                  <c:v>177.4</c:v>
                </c:pt>
                <c:pt idx="225">
                  <c:v>177.9</c:v>
                </c:pt>
                <c:pt idx="226">
                  <c:v>178.8</c:v>
                </c:pt>
                <c:pt idx="227">
                  <c:v>180.3</c:v>
                </c:pt>
                <c:pt idx="228">
                  <c:v>180.3</c:v>
                </c:pt>
                <c:pt idx="229">
                  <c:v>181.9</c:v>
                </c:pt>
                <c:pt idx="230">
                  <c:v>182.1</c:v>
                </c:pt>
                <c:pt idx="231">
                  <c:v>183.2</c:v>
                </c:pt>
                <c:pt idx="232">
                  <c:v>184.3</c:v>
                </c:pt>
                <c:pt idx="233">
                  <c:v>184.7</c:v>
                </c:pt>
                <c:pt idx="234">
                  <c:v>185.8</c:v>
                </c:pt>
                <c:pt idx="235">
                  <c:v>185.2</c:v>
                </c:pt>
                <c:pt idx="236">
                  <c:v>184.5</c:v>
                </c:pt>
                <c:pt idx="237">
                  <c:v>183.8</c:v>
                </c:pt>
                <c:pt idx="238">
                  <c:v>182.9</c:v>
                </c:pt>
                <c:pt idx="239">
                  <c:v>181.2</c:v>
                </c:pt>
                <c:pt idx="240">
                  <c:v>181.2</c:v>
                </c:pt>
                <c:pt idx="241">
                  <c:v>179.6</c:v>
                </c:pt>
                <c:pt idx="242">
                  <c:v>179.2</c:v>
                </c:pt>
                <c:pt idx="243">
                  <c:v>178.1</c:v>
                </c:pt>
                <c:pt idx="244">
                  <c:v>176.7</c:v>
                </c:pt>
                <c:pt idx="245">
                  <c:v>177</c:v>
                </c:pt>
                <c:pt idx="246">
                  <c:v>174.7</c:v>
                </c:pt>
                <c:pt idx="247">
                  <c:v>175.2</c:v>
                </c:pt>
                <c:pt idx="248">
                  <c:v>173.7</c:v>
                </c:pt>
                <c:pt idx="249">
                  <c:v>172.7</c:v>
                </c:pt>
                <c:pt idx="250">
                  <c:v>171.9</c:v>
                </c:pt>
                <c:pt idx="251">
                  <c:v>170.8</c:v>
                </c:pt>
                <c:pt idx="252">
                  <c:v>170.1</c:v>
                </c:pt>
                <c:pt idx="253">
                  <c:v>169.2</c:v>
                </c:pt>
                <c:pt idx="254">
                  <c:v>168.1</c:v>
                </c:pt>
                <c:pt idx="255">
                  <c:v>167.6</c:v>
                </c:pt>
                <c:pt idx="256">
                  <c:v>166.5</c:v>
                </c:pt>
                <c:pt idx="257">
                  <c:v>165.2</c:v>
                </c:pt>
                <c:pt idx="258">
                  <c:v>164.5</c:v>
                </c:pt>
                <c:pt idx="259">
                  <c:v>164.1</c:v>
                </c:pt>
                <c:pt idx="260">
                  <c:v>162.80000000000001</c:v>
                </c:pt>
                <c:pt idx="261">
                  <c:v>161.9</c:v>
                </c:pt>
                <c:pt idx="262">
                  <c:v>161.5</c:v>
                </c:pt>
                <c:pt idx="263">
                  <c:v>159.9</c:v>
                </c:pt>
                <c:pt idx="264">
                  <c:v>159.5</c:v>
                </c:pt>
                <c:pt idx="265">
                  <c:v>158.6</c:v>
                </c:pt>
                <c:pt idx="266">
                  <c:v>157.5</c:v>
                </c:pt>
                <c:pt idx="267">
                  <c:v>157.19999999999999</c:v>
                </c:pt>
                <c:pt idx="268">
                  <c:v>156.1</c:v>
                </c:pt>
                <c:pt idx="269">
                  <c:v>155.5</c:v>
                </c:pt>
                <c:pt idx="270">
                  <c:v>153.69999999999999</c:v>
                </c:pt>
                <c:pt idx="271">
                  <c:v>154.1</c:v>
                </c:pt>
                <c:pt idx="272">
                  <c:v>152.6</c:v>
                </c:pt>
                <c:pt idx="273">
                  <c:v>151.5</c:v>
                </c:pt>
                <c:pt idx="274">
                  <c:v>151.5</c:v>
                </c:pt>
                <c:pt idx="275">
                  <c:v>149.5</c:v>
                </c:pt>
                <c:pt idx="276">
                  <c:v>149.69999999999999</c:v>
                </c:pt>
                <c:pt idx="277">
                  <c:v>148.19999999999999</c:v>
                </c:pt>
                <c:pt idx="278">
                  <c:v>147.30000000000001</c:v>
                </c:pt>
                <c:pt idx="279">
                  <c:v>147.19999999999999</c:v>
                </c:pt>
                <c:pt idx="280">
                  <c:v>145.5</c:v>
                </c:pt>
                <c:pt idx="281">
                  <c:v>145.19999999999999</c:v>
                </c:pt>
                <c:pt idx="282">
                  <c:v>143.9</c:v>
                </c:pt>
                <c:pt idx="283">
                  <c:v>143.9</c:v>
                </c:pt>
                <c:pt idx="284">
                  <c:v>141.30000000000001</c:v>
                </c:pt>
                <c:pt idx="285">
                  <c:v>141.69999999999999</c:v>
                </c:pt>
                <c:pt idx="286">
                  <c:v>140.19999999999999</c:v>
                </c:pt>
                <c:pt idx="287">
                  <c:v>139.9</c:v>
                </c:pt>
                <c:pt idx="288">
                  <c:v>138.19999999999999</c:v>
                </c:pt>
                <c:pt idx="289">
                  <c:v>137.9</c:v>
                </c:pt>
                <c:pt idx="290">
                  <c:v>137.1</c:v>
                </c:pt>
                <c:pt idx="291">
                  <c:v>136.4</c:v>
                </c:pt>
                <c:pt idx="292">
                  <c:v>135</c:v>
                </c:pt>
                <c:pt idx="293">
                  <c:v>134.4</c:v>
                </c:pt>
                <c:pt idx="294">
                  <c:v>133.5</c:v>
                </c:pt>
                <c:pt idx="295">
                  <c:v>132.4</c:v>
                </c:pt>
                <c:pt idx="296">
                  <c:v>132.19999999999999</c:v>
                </c:pt>
                <c:pt idx="297">
                  <c:v>130.4</c:v>
                </c:pt>
                <c:pt idx="298">
                  <c:v>130</c:v>
                </c:pt>
                <c:pt idx="299">
                  <c:v>129.30000000000001</c:v>
                </c:pt>
                <c:pt idx="300">
                  <c:v>128.6</c:v>
                </c:pt>
                <c:pt idx="301">
                  <c:v>127.5</c:v>
                </c:pt>
                <c:pt idx="302">
                  <c:v>126.4</c:v>
                </c:pt>
                <c:pt idx="303">
                  <c:v>126.4</c:v>
                </c:pt>
                <c:pt idx="304">
                  <c:v>124.9</c:v>
                </c:pt>
                <c:pt idx="305">
                  <c:v>124.6</c:v>
                </c:pt>
                <c:pt idx="306">
                  <c:v>123.3</c:v>
                </c:pt>
                <c:pt idx="307">
                  <c:v>122.6</c:v>
                </c:pt>
                <c:pt idx="308">
                  <c:v>122</c:v>
                </c:pt>
                <c:pt idx="309">
                  <c:v>121.3</c:v>
                </c:pt>
                <c:pt idx="310">
                  <c:v>119.7</c:v>
                </c:pt>
                <c:pt idx="311">
                  <c:v>119.8</c:v>
                </c:pt>
                <c:pt idx="312">
                  <c:v>118</c:v>
                </c:pt>
                <c:pt idx="313">
                  <c:v>117.8</c:v>
                </c:pt>
                <c:pt idx="314">
                  <c:v>116.7</c:v>
                </c:pt>
                <c:pt idx="315">
                  <c:v>115.5</c:v>
                </c:pt>
                <c:pt idx="316">
                  <c:v>114.9</c:v>
                </c:pt>
                <c:pt idx="317">
                  <c:v>114.7</c:v>
                </c:pt>
                <c:pt idx="318">
                  <c:v>113.3</c:v>
                </c:pt>
                <c:pt idx="319">
                  <c:v>112.6</c:v>
                </c:pt>
                <c:pt idx="320">
                  <c:v>111.8</c:v>
                </c:pt>
                <c:pt idx="321">
                  <c:v>111.1</c:v>
                </c:pt>
                <c:pt idx="322">
                  <c:v>110.4</c:v>
                </c:pt>
                <c:pt idx="323">
                  <c:v>109.1</c:v>
                </c:pt>
                <c:pt idx="324">
                  <c:v>108.9</c:v>
                </c:pt>
                <c:pt idx="325">
                  <c:v>107.3</c:v>
                </c:pt>
                <c:pt idx="326">
                  <c:v>107.3</c:v>
                </c:pt>
                <c:pt idx="327">
                  <c:v>106.2</c:v>
                </c:pt>
                <c:pt idx="328">
                  <c:v>105.3</c:v>
                </c:pt>
                <c:pt idx="329">
                  <c:v>104.5</c:v>
                </c:pt>
                <c:pt idx="330">
                  <c:v>103.6</c:v>
                </c:pt>
                <c:pt idx="331">
                  <c:v>102.9</c:v>
                </c:pt>
                <c:pt idx="332">
                  <c:v>102</c:v>
                </c:pt>
                <c:pt idx="333">
                  <c:v>101.3</c:v>
                </c:pt>
                <c:pt idx="334">
                  <c:v>100.7</c:v>
                </c:pt>
                <c:pt idx="335">
                  <c:v>99.4</c:v>
                </c:pt>
                <c:pt idx="336">
                  <c:v>98.7</c:v>
                </c:pt>
                <c:pt idx="337">
                  <c:v>98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94.3</c:v>
                </c:pt>
                <c:pt idx="342">
                  <c:v>94.2</c:v>
                </c:pt>
                <c:pt idx="343">
                  <c:v>93.2</c:v>
                </c:pt>
                <c:pt idx="344">
                  <c:v>92</c:v>
                </c:pt>
                <c:pt idx="345">
                  <c:v>91.6</c:v>
                </c:pt>
                <c:pt idx="346">
                  <c:v>90.5</c:v>
                </c:pt>
                <c:pt idx="347">
                  <c:v>90.2</c:v>
                </c:pt>
                <c:pt idx="348">
                  <c:v>88.9</c:v>
                </c:pt>
                <c:pt idx="349">
                  <c:v>88.1</c:v>
                </c:pt>
                <c:pt idx="350">
                  <c:v>87.8</c:v>
                </c:pt>
                <c:pt idx="351">
                  <c:v>86.7</c:v>
                </c:pt>
                <c:pt idx="352">
                  <c:v>86.1</c:v>
                </c:pt>
                <c:pt idx="353">
                  <c:v>85.2</c:v>
                </c:pt>
                <c:pt idx="354">
                  <c:v>84</c:v>
                </c:pt>
                <c:pt idx="355">
                  <c:v>84</c:v>
                </c:pt>
                <c:pt idx="356">
                  <c:v>83.2</c:v>
                </c:pt>
                <c:pt idx="357">
                  <c:v>82</c:v>
                </c:pt>
                <c:pt idx="358">
                  <c:v>81.8</c:v>
                </c:pt>
                <c:pt idx="359">
                  <c:v>80.7</c:v>
                </c:pt>
                <c:pt idx="360">
                  <c:v>79.599999999999994</c:v>
                </c:pt>
                <c:pt idx="361">
                  <c:v>79.2</c:v>
                </c:pt>
                <c:pt idx="362">
                  <c:v>78.7</c:v>
                </c:pt>
                <c:pt idx="363">
                  <c:v>77.400000000000006</c:v>
                </c:pt>
                <c:pt idx="364">
                  <c:v>77</c:v>
                </c:pt>
                <c:pt idx="365">
                  <c:v>76.5</c:v>
                </c:pt>
                <c:pt idx="366">
                  <c:v>74.900000000000006</c:v>
                </c:pt>
                <c:pt idx="367">
                  <c:v>75</c:v>
                </c:pt>
                <c:pt idx="368">
                  <c:v>73.400000000000006</c:v>
                </c:pt>
                <c:pt idx="369">
                  <c:v>73.599999999999994</c:v>
                </c:pt>
                <c:pt idx="370">
                  <c:v>71.900000000000006</c:v>
                </c:pt>
                <c:pt idx="371">
                  <c:v>70.7</c:v>
                </c:pt>
                <c:pt idx="372">
                  <c:v>71</c:v>
                </c:pt>
                <c:pt idx="373">
                  <c:v>69.8</c:v>
                </c:pt>
                <c:pt idx="374">
                  <c:v>68.3</c:v>
                </c:pt>
                <c:pt idx="375">
                  <c:v>68.8</c:v>
                </c:pt>
                <c:pt idx="376">
                  <c:v>66.7</c:v>
                </c:pt>
                <c:pt idx="377">
                  <c:v>67.2</c:v>
                </c:pt>
                <c:pt idx="378">
                  <c:v>65.400000000000006</c:v>
                </c:pt>
                <c:pt idx="379">
                  <c:v>64.5</c:v>
                </c:pt>
                <c:pt idx="380">
                  <c:v>64.7</c:v>
                </c:pt>
                <c:pt idx="381">
                  <c:v>62.5</c:v>
                </c:pt>
                <c:pt idx="382">
                  <c:v>62.7</c:v>
                </c:pt>
                <c:pt idx="383">
                  <c:v>61.9</c:v>
                </c:pt>
                <c:pt idx="384">
                  <c:v>60.8</c:v>
                </c:pt>
                <c:pt idx="385">
                  <c:v>60.1</c:v>
                </c:pt>
                <c:pt idx="386">
                  <c:v>59.6</c:v>
                </c:pt>
                <c:pt idx="387">
                  <c:v>57.9</c:v>
                </c:pt>
                <c:pt idx="388">
                  <c:v>57.2</c:v>
                </c:pt>
                <c:pt idx="389">
                  <c:v>57</c:v>
                </c:pt>
                <c:pt idx="390">
                  <c:v>55.7</c:v>
                </c:pt>
                <c:pt idx="391">
                  <c:v>55</c:v>
                </c:pt>
                <c:pt idx="392">
                  <c:v>53.9</c:v>
                </c:pt>
                <c:pt idx="393">
                  <c:v>53.4</c:v>
                </c:pt>
                <c:pt idx="394">
                  <c:v>53</c:v>
                </c:pt>
                <c:pt idx="395">
                  <c:v>51.4</c:v>
                </c:pt>
                <c:pt idx="396">
                  <c:v>51.2</c:v>
                </c:pt>
                <c:pt idx="397">
                  <c:v>50.3</c:v>
                </c:pt>
                <c:pt idx="398">
                  <c:v>49.4</c:v>
                </c:pt>
                <c:pt idx="399">
                  <c:v>48.4</c:v>
                </c:pt>
                <c:pt idx="400">
                  <c:v>47.7</c:v>
                </c:pt>
                <c:pt idx="401">
                  <c:v>47</c:v>
                </c:pt>
                <c:pt idx="402">
                  <c:v>45.9</c:v>
                </c:pt>
                <c:pt idx="403">
                  <c:v>45.3</c:v>
                </c:pt>
                <c:pt idx="404">
                  <c:v>44.3</c:v>
                </c:pt>
                <c:pt idx="405">
                  <c:v>43.3</c:v>
                </c:pt>
                <c:pt idx="406">
                  <c:v>42.6</c:v>
                </c:pt>
                <c:pt idx="407">
                  <c:v>41.9</c:v>
                </c:pt>
                <c:pt idx="408">
                  <c:v>40.799999999999997</c:v>
                </c:pt>
                <c:pt idx="409">
                  <c:v>40.1</c:v>
                </c:pt>
                <c:pt idx="410">
                  <c:v>39.5</c:v>
                </c:pt>
                <c:pt idx="411">
                  <c:v>38.1</c:v>
                </c:pt>
                <c:pt idx="412">
                  <c:v>37.700000000000003</c:v>
                </c:pt>
                <c:pt idx="413">
                  <c:v>36.799999999999997</c:v>
                </c:pt>
                <c:pt idx="414">
                  <c:v>36.1</c:v>
                </c:pt>
                <c:pt idx="415">
                  <c:v>35</c:v>
                </c:pt>
                <c:pt idx="416">
                  <c:v>34.4</c:v>
                </c:pt>
                <c:pt idx="417">
                  <c:v>33.299999999999997</c:v>
                </c:pt>
                <c:pt idx="418">
                  <c:v>32.4</c:v>
                </c:pt>
                <c:pt idx="419">
                  <c:v>31.1</c:v>
                </c:pt>
                <c:pt idx="420">
                  <c:v>30.4</c:v>
                </c:pt>
                <c:pt idx="421">
                  <c:v>29.5</c:v>
                </c:pt>
                <c:pt idx="422">
                  <c:v>29</c:v>
                </c:pt>
                <c:pt idx="423">
                  <c:v>28</c:v>
                </c:pt>
                <c:pt idx="424">
                  <c:v>26.8</c:v>
                </c:pt>
                <c:pt idx="425">
                  <c:v>26.2</c:v>
                </c:pt>
                <c:pt idx="426">
                  <c:v>25.5</c:v>
                </c:pt>
                <c:pt idx="427">
                  <c:v>24</c:v>
                </c:pt>
                <c:pt idx="428">
                  <c:v>23.5</c:v>
                </c:pt>
                <c:pt idx="429">
                  <c:v>22.4</c:v>
                </c:pt>
                <c:pt idx="430">
                  <c:v>21.3</c:v>
                </c:pt>
                <c:pt idx="431">
                  <c:v>21.1</c:v>
                </c:pt>
                <c:pt idx="432">
                  <c:v>19.100000000000001</c:v>
                </c:pt>
                <c:pt idx="433">
                  <c:v>18.899999999999999</c:v>
                </c:pt>
                <c:pt idx="434">
                  <c:v>17.5</c:v>
                </c:pt>
                <c:pt idx="435">
                  <c:v>16.899999999999999</c:v>
                </c:pt>
                <c:pt idx="436">
                  <c:v>16</c:v>
                </c:pt>
                <c:pt idx="437">
                  <c:v>14.9</c:v>
                </c:pt>
                <c:pt idx="438">
                  <c:v>14</c:v>
                </c:pt>
                <c:pt idx="439">
                  <c:v>13.3</c:v>
                </c:pt>
                <c:pt idx="440">
                  <c:v>11.5</c:v>
                </c:pt>
                <c:pt idx="441">
                  <c:v>10.4</c:v>
                </c:pt>
                <c:pt idx="442">
                  <c:v>9.3000000000000007</c:v>
                </c:pt>
                <c:pt idx="443">
                  <c:v>8</c:v>
                </c:pt>
                <c:pt idx="444">
                  <c:v>6.9</c:v>
                </c:pt>
                <c:pt idx="445">
                  <c:v>6.4</c:v>
                </c:pt>
                <c:pt idx="446">
                  <c:v>4.7</c:v>
                </c:pt>
                <c:pt idx="447">
                  <c:v>3.6</c:v>
                </c:pt>
                <c:pt idx="448">
                  <c:v>3.5</c:v>
                </c:pt>
                <c:pt idx="449">
                  <c:v>2.4</c:v>
                </c:pt>
                <c:pt idx="450">
                  <c:v>1.1000000000000001</c:v>
                </c:pt>
                <c:pt idx="451">
                  <c:v>0.5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85-DE45-8AFD-7A88F0B87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705247"/>
        <c:axId val="1"/>
      </c:scatterChart>
      <c:valAx>
        <c:axId val="1736705247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67052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0.59659953071086036</c:v>
                </c:pt>
                <c:pt idx="16">
                  <c:v>0.67635293343040448</c:v>
                </c:pt>
                <c:pt idx="17">
                  <c:v>0.68521040673006806</c:v>
                </c:pt>
                <c:pt idx="18">
                  <c:v>0.82357427853281029</c:v>
                </c:pt>
                <c:pt idx="19">
                  <c:v>0.84188785464149363</c:v>
                </c:pt>
                <c:pt idx="20">
                  <c:v>0.75137128995031821</c:v>
                </c:pt>
                <c:pt idx="21">
                  <c:v>0.79912768089145314</c:v>
                </c:pt>
                <c:pt idx="22">
                  <c:v>0.82829392939648305</c:v>
                </c:pt>
                <c:pt idx="23">
                  <c:v>0.76469853552705525</c:v>
                </c:pt>
                <c:pt idx="24">
                  <c:v>0.83712734673662748</c:v>
                </c:pt>
                <c:pt idx="25">
                  <c:v>0.84137212481446144</c:v>
                </c:pt>
                <c:pt idx="26">
                  <c:v>0.88407049308418018</c:v>
                </c:pt>
                <c:pt idx="27">
                  <c:v>0.88976412186556608</c:v>
                </c:pt>
                <c:pt idx="28">
                  <c:v>0.90501952329748148</c:v>
                </c:pt>
                <c:pt idx="29">
                  <c:v>0.90529351749139531</c:v>
                </c:pt>
                <c:pt idx="30">
                  <c:v>0.91714958970425309</c:v>
                </c:pt>
                <c:pt idx="31">
                  <c:v>0.9145765521371777</c:v>
                </c:pt>
                <c:pt idx="32">
                  <c:v>0.89972397083985833</c:v>
                </c:pt>
                <c:pt idx="33">
                  <c:v>0.91283143460465932</c:v>
                </c:pt>
                <c:pt idx="34">
                  <c:v>0.9397390078814315</c:v>
                </c:pt>
                <c:pt idx="35">
                  <c:v>0.91586284032427145</c:v>
                </c:pt>
                <c:pt idx="36">
                  <c:v>0.92465690946831491</c:v>
                </c:pt>
                <c:pt idx="37">
                  <c:v>0.91693155214379207</c:v>
                </c:pt>
                <c:pt idx="38">
                  <c:v>0.93878488872029753</c:v>
                </c:pt>
                <c:pt idx="39">
                  <c:v>0.93335772528100358</c:v>
                </c:pt>
                <c:pt idx="40">
                  <c:v>0.93259364429870861</c:v>
                </c:pt>
                <c:pt idx="41">
                  <c:v>0.94500644731750549</c:v>
                </c:pt>
                <c:pt idx="42">
                  <c:v>0.94523279680285066</c:v>
                </c:pt>
                <c:pt idx="43">
                  <c:v>0.94297739279115012</c:v>
                </c:pt>
                <c:pt idx="44">
                  <c:v>0.95803287348305277</c:v>
                </c:pt>
                <c:pt idx="45">
                  <c:v>0.9352010652146362</c:v>
                </c:pt>
                <c:pt idx="46">
                  <c:v>0.95800717901021992</c:v>
                </c:pt>
                <c:pt idx="47">
                  <c:v>0.95809862818043201</c:v>
                </c:pt>
                <c:pt idx="48">
                  <c:v>0.95398064107232305</c:v>
                </c:pt>
                <c:pt idx="49">
                  <c:v>0.95180439986872012</c:v>
                </c:pt>
                <c:pt idx="50">
                  <c:v>0.95810625953243767</c:v>
                </c:pt>
                <c:pt idx="51">
                  <c:v>0.96164924866027168</c:v>
                </c:pt>
                <c:pt idx="52">
                  <c:v>0.94034638289068428</c:v>
                </c:pt>
                <c:pt idx="53">
                  <c:v>0.95140300242150988</c:v>
                </c:pt>
                <c:pt idx="54">
                  <c:v>0.96360687734687378</c:v>
                </c:pt>
                <c:pt idx="55">
                  <c:v>0.94214285588625601</c:v>
                </c:pt>
                <c:pt idx="56">
                  <c:v>0.94805468172802609</c:v>
                </c:pt>
                <c:pt idx="57">
                  <c:v>0.95884038353351464</c:v>
                </c:pt>
                <c:pt idx="58">
                  <c:v>0.96283459134077798</c:v>
                </c:pt>
                <c:pt idx="59">
                  <c:v>0.97057003089211802</c:v>
                </c:pt>
                <c:pt idx="60">
                  <c:v>0.96026616404946719</c:v>
                </c:pt>
                <c:pt idx="61">
                  <c:v>0.95372238447556457</c:v>
                </c:pt>
                <c:pt idx="62">
                  <c:v>0.95512769226477412</c:v>
                </c:pt>
                <c:pt idx="63">
                  <c:v>0.96597505563384456</c:v>
                </c:pt>
                <c:pt idx="64">
                  <c:v>0.97033787818900652</c:v>
                </c:pt>
                <c:pt idx="65">
                  <c:v>0.96772889271462126</c:v>
                </c:pt>
                <c:pt idx="66">
                  <c:v>0.95920177478862634</c:v>
                </c:pt>
                <c:pt idx="67">
                  <c:v>0.96920335793892931</c:v>
                </c:pt>
                <c:pt idx="68">
                  <c:v>0.97534502880034479</c:v>
                </c:pt>
                <c:pt idx="69">
                  <c:v>0.98109439532903497</c:v>
                </c:pt>
                <c:pt idx="70">
                  <c:v>0.97907073425750712</c:v>
                </c:pt>
                <c:pt idx="71">
                  <c:v>0.97701920230594319</c:v>
                </c:pt>
                <c:pt idx="72">
                  <c:v>0.98290952615664606</c:v>
                </c:pt>
                <c:pt idx="73">
                  <c:v>0.97757720484167898</c:v>
                </c:pt>
                <c:pt idx="74">
                  <c:v>0.97624739268746341</c:v>
                </c:pt>
                <c:pt idx="75">
                  <c:v>0.97434495622164818</c:v>
                </c:pt>
                <c:pt idx="76">
                  <c:v>0.97693584416202117</c:v>
                </c:pt>
                <c:pt idx="77">
                  <c:v>0.97007895230333818</c:v>
                </c:pt>
                <c:pt idx="78">
                  <c:v>0.96672045927301431</c:v>
                </c:pt>
                <c:pt idx="79">
                  <c:v>0.97429497702096768</c:v>
                </c:pt>
                <c:pt idx="80">
                  <c:v>0.97491625070171439</c:v>
                </c:pt>
                <c:pt idx="81">
                  <c:v>0.97285915143448387</c:v>
                </c:pt>
                <c:pt idx="82">
                  <c:v>0.97481033582283649</c:v>
                </c:pt>
                <c:pt idx="83">
                  <c:v>0.96545563581072746</c:v>
                </c:pt>
                <c:pt idx="84">
                  <c:v>0.96535422557146444</c:v>
                </c:pt>
                <c:pt idx="85">
                  <c:v>0.97528178248006547</c:v>
                </c:pt>
                <c:pt idx="86">
                  <c:v>0.97738854377318296</c:v>
                </c:pt>
                <c:pt idx="87">
                  <c:v>0.97463705451857274</c:v>
                </c:pt>
                <c:pt idx="88">
                  <c:v>0.97270712451312269</c:v>
                </c:pt>
                <c:pt idx="89">
                  <c:v>0.98040344452865091</c:v>
                </c:pt>
                <c:pt idx="90">
                  <c:v>0.97575758746662655</c:v>
                </c:pt>
                <c:pt idx="91">
                  <c:v>0.9806146687238636</c:v>
                </c:pt>
                <c:pt idx="92">
                  <c:v>0.97698508348049118</c:v>
                </c:pt>
                <c:pt idx="93">
                  <c:v>0.97993109636305664</c:v>
                </c:pt>
                <c:pt idx="94">
                  <c:v>0.97778428462517641</c:v>
                </c:pt>
                <c:pt idx="95">
                  <c:v>0.97867633029639522</c:v>
                </c:pt>
                <c:pt idx="96">
                  <c:v>0.98067947683736156</c:v>
                </c:pt>
                <c:pt idx="97">
                  <c:v>0.9813113753760162</c:v>
                </c:pt>
                <c:pt idx="98">
                  <c:v>0.97924894700731757</c:v>
                </c:pt>
                <c:pt idx="99">
                  <c:v>0.97843459406654887</c:v>
                </c:pt>
                <c:pt idx="100">
                  <c:v>0.97712854795935755</c:v>
                </c:pt>
                <c:pt idx="101">
                  <c:v>0.98313653539073498</c:v>
                </c:pt>
                <c:pt idx="102">
                  <c:v>0.98333455856483687</c:v>
                </c:pt>
                <c:pt idx="103">
                  <c:v>0.97816168352072408</c:v>
                </c:pt>
                <c:pt idx="104">
                  <c:v>0.98721710290971665</c:v>
                </c:pt>
                <c:pt idx="105">
                  <c:v>0.98166018324127124</c:v>
                </c:pt>
                <c:pt idx="106">
                  <c:v>0.98524255765721158</c:v>
                </c:pt>
                <c:pt idx="107">
                  <c:v>0.98321311728251626</c:v>
                </c:pt>
                <c:pt idx="108">
                  <c:v>0.98463978430577859</c:v>
                </c:pt>
                <c:pt idx="109">
                  <c:v>0.98524902239222223</c:v>
                </c:pt>
                <c:pt idx="110">
                  <c:v>0.98560168032076934</c:v>
                </c:pt>
                <c:pt idx="111">
                  <c:v>0.98191515546357533</c:v>
                </c:pt>
                <c:pt idx="112">
                  <c:v>0.98647858097346119</c:v>
                </c:pt>
                <c:pt idx="113">
                  <c:v>0.98056564882596853</c:v>
                </c:pt>
                <c:pt idx="114">
                  <c:v>0.98580352422283046</c:v>
                </c:pt>
                <c:pt idx="115">
                  <c:v>0.9829701027176978</c:v>
                </c:pt>
                <c:pt idx="116">
                  <c:v>0.98316357813956545</c:v>
                </c:pt>
                <c:pt idx="117">
                  <c:v>0.97951862222362818</c:v>
                </c:pt>
                <c:pt idx="118">
                  <c:v>0.98550205301014293</c:v>
                </c:pt>
                <c:pt idx="119">
                  <c:v>0.98352750408979539</c:v>
                </c:pt>
                <c:pt idx="120">
                  <c:v>0.98661498650987989</c:v>
                </c:pt>
                <c:pt idx="121">
                  <c:v>0.98619470630004391</c:v>
                </c:pt>
                <c:pt idx="122">
                  <c:v>0.98961143053434542</c:v>
                </c:pt>
                <c:pt idx="123">
                  <c:v>0.98755730643300177</c:v>
                </c:pt>
                <c:pt idx="124">
                  <c:v>0.98346588242193533</c:v>
                </c:pt>
                <c:pt idx="125">
                  <c:v>0.98928746302506931</c:v>
                </c:pt>
                <c:pt idx="126">
                  <c:v>0.98736223795940015</c:v>
                </c:pt>
                <c:pt idx="127">
                  <c:v>0.98886379172604488</c:v>
                </c:pt>
                <c:pt idx="128">
                  <c:v>0.98718942140570209</c:v>
                </c:pt>
                <c:pt idx="129">
                  <c:v>0.98222013693862786</c:v>
                </c:pt>
                <c:pt idx="130">
                  <c:v>0.9868369357724055</c:v>
                </c:pt>
                <c:pt idx="131">
                  <c:v>0.98034577216968399</c:v>
                </c:pt>
                <c:pt idx="132">
                  <c:v>0.98189875914326841</c:v>
                </c:pt>
                <c:pt idx="133">
                  <c:v>-999</c:v>
                </c:pt>
                <c:pt idx="134">
                  <c:v>0.98183031625033457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0.97186424324167053</c:v>
                </c:pt>
                <c:pt idx="316">
                  <c:v>-999</c:v>
                </c:pt>
                <c:pt idx="317">
                  <c:v>0.98418363962610467</c:v>
                </c:pt>
                <c:pt idx="318">
                  <c:v>-999</c:v>
                </c:pt>
                <c:pt idx="319">
                  <c:v>-999</c:v>
                </c:pt>
                <c:pt idx="320">
                  <c:v>0.98076048256677095</c:v>
                </c:pt>
                <c:pt idx="321">
                  <c:v>0.98030672223674753</c:v>
                </c:pt>
                <c:pt idx="322">
                  <c:v>0.98750166060856126</c:v>
                </c:pt>
                <c:pt idx="323">
                  <c:v>0.98799945389034682</c:v>
                </c:pt>
                <c:pt idx="324">
                  <c:v>0.98434980293009011</c:v>
                </c:pt>
                <c:pt idx="325">
                  <c:v>0.98606050277610269</c:v>
                </c:pt>
                <c:pt idx="326">
                  <c:v>0.98612708097403678</c:v>
                </c:pt>
                <c:pt idx="327">
                  <c:v>0.98249420885710292</c:v>
                </c:pt>
                <c:pt idx="328">
                  <c:v>0.99042159935523599</c:v>
                </c:pt>
                <c:pt idx="329">
                  <c:v>0.98975008248967544</c:v>
                </c:pt>
                <c:pt idx="330">
                  <c:v>0.98634946565087411</c:v>
                </c:pt>
                <c:pt idx="331">
                  <c:v>0.9790271147139874</c:v>
                </c:pt>
                <c:pt idx="332">
                  <c:v>0.98949765938397727</c:v>
                </c:pt>
                <c:pt idx="333">
                  <c:v>0.98406410721312221</c:v>
                </c:pt>
                <c:pt idx="334">
                  <c:v>0.98237581944727848</c:v>
                </c:pt>
                <c:pt idx="335">
                  <c:v>0.98867210045501341</c:v>
                </c:pt>
                <c:pt idx="336">
                  <c:v>0.98788102617382723</c:v>
                </c:pt>
                <c:pt idx="337">
                  <c:v>0.98024583123367703</c:v>
                </c:pt>
                <c:pt idx="338">
                  <c:v>0.98502239177850925</c:v>
                </c:pt>
                <c:pt idx="339">
                  <c:v>0.98740353316995333</c:v>
                </c:pt>
                <c:pt idx="340">
                  <c:v>0.98131170488280961</c:v>
                </c:pt>
                <c:pt idx="341">
                  <c:v>0.98276789094397243</c:v>
                </c:pt>
                <c:pt idx="342">
                  <c:v>0.98306468796677171</c:v>
                </c:pt>
                <c:pt idx="343">
                  <c:v>0.98483894262966876</c:v>
                </c:pt>
                <c:pt idx="344">
                  <c:v>0.98388828785113858</c:v>
                </c:pt>
                <c:pt idx="345">
                  <c:v>0.97928866109400903</c:v>
                </c:pt>
                <c:pt idx="346">
                  <c:v>0.98258722915048047</c:v>
                </c:pt>
                <c:pt idx="347">
                  <c:v>0.9824826110178434</c:v>
                </c:pt>
                <c:pt idx="348">
                  <c:v>0.9835593651203427</c:v>
                </c:pt>
                <c:pt idx="349">
                  <c:v>0.98470583333090755</c:v>
                </c:pt>
                <c:pt idx="350">
                  <c:v>0.98030635875102945</c:v>
                </c:pt>
                <c:pt idx="351">
                  <c:v>0.98075704025004518</c:v>
                </c:pt>
                <c:pt idx="352">
                  <c:v>0.97600342632066528</c:v>
                </c:pt>
                <c:pt idx="353">
                  <c:v>0.97647271005015857</c:v>
                </c:pt>
                <c:pt idx="354">
                  <c:v>0.98610182866593998</c:v>
                </c:pt>
                <c:pt idx="355">
                  <c:v>0.97744279263689304</c:v>
                </c:pt>
                <c:pt idx="356">
                  <c:v>0.98328006024772452</c:v>
                </c:pt>
                <c:pt idx="357">
                  <c:v>0.98003516207056729</c:v>
                </c:pt>
                <c:pt idx="358">
                  <c:v>0.98164822662193563</c:v>
                </c:pt>
                <c:pt idx="359">
                  <c:v>0.9760627584117475</c:v>
                </c:pt>
                <c:pt idx="360">
                  <c:v>0.9714383281577712</c:v>
                </c:pt>
                <c:pt idx="361">
                  <c:v>0.97502859178784984</c:v>
                </c:pt>
                <c:pt idx="362">
                  <c:v>0.97958418872612396</c:v>
                </c:pt>
                <c:pt idx="363">
                  <c:v>0.97610122799416732</c:v>
                </c:pt>
                <c:pt idx="364">
                  <c:v>0.98142890507569613</c:v>
                </c:pt>
                <c:pt idx="365">
                  <c:v>0.97962007382087712</c:v>
                </c:pt>
                <c:pt idx="366">
                  <c:v>0.97711224086908344</c:v>
                </c:pt>
                <c:pt idx="367">
                  <c:v>0.97527255397356671</c:v>
                </c:pt>
                <c:pt idx="368">
                  <c:v>0.97589553877451385</c:v>
                </c:pt>
                <c:pt idx="369">
                  <c:v>0.96247617725496015</c:v>
                </c:pt>
                <c:pt idx="370">
                  <c:v>0.97338089654379667</c:v>
                </c:pt>
                <c:pt idx="371">
                  <c:v>0.97821063668569264</c:v>
                </c:pt>
                <c:pt idx="372">
                  <c:v>0.98115362135809092</c:v>
                </c:pt>
                <c:pt idx="373">
                  <c:v>0.97791937482864322</c:v>
                </c:pt>
                <c:pt idx="374">
                  <c:v>0.97602131379258661</c:v>
                </c:pt>
                <c:pt idx="375">
                  <c:v>0.98654482818028888</c:v>
                </c:pt>
                <c:pt idx="376">
                  <c:v>0.98389569569058344</c:v>
                </c:pt>
                <c:pt idx="377">
                  <c:v>0.9831120233752827</c:v>
                </c:pt>
                <c:pt idx="378">
                  <c:v>0.97544940398641256</c:v>
                </c:pt>
                <c:pt idx="379">
                  <c:v>0.97290219117302534</c:v>
                </c:pt>
                <c:pt idx="380">
                  <c:v>0.97927332685935453</c:v>
                </c:pt>
                <c:pt idx="381">
                  <c:v>0.98103132710299856</c:v>
                </c:pt>
                <c:pt idx="382">
                  <c:v>0.97925668139828104</c:v>
                </c:pt>
                <c:pt idx="383">
                  <c:v>0.97843887633791238</c:v>
                </c:pt>
                <c:pt idx="384">
                  <c:v>0.97808873359097592</c:v>
                </c:pt>
                <c:pt idx="385">
                  <c:v>0.9799676384778534</c:v>
                </c:pt>
                <c:pt idx="386">
                  <c:v>0.97295524931852473</c:v>
                </c:pt>
                <c:pt idx="387">
                  <c:v>0.98000103966762686</c:v>
                </c:pt>
                <c:pt idx="388">
                  <c:v>0.97433789689720585</c:v>
                </c:pt>
                <c:pt idx="389">
                  <c:v>0.97993857879222468</c:v>
                </c:pt>
                <c:pt idx="390">
                  <c:v>0.97745335516116161</c:v>
                </c:pt>
                <c:pt idx="391">
                  <c:v>0.96684293553038958</c:v>
                </c:pt>
                <c:pt idx="392">
                  <c:v>0.97950643198728582</c:v>
                </c:pt>
                <c:pt idx="393">
                  <c:v>0.97971626501910059</c:v>
                </c:pt>
                <c:pt idx="394">
                  <c:v>0.97318468871325203</c:v>
                </c:pt>
                <c:pt idx="395">
                  <c:v>0.96821792378590599</c:v>
                </c:pt>
                <c:pt idx="396">
                  <c:v>0.97318581258878933</c:v>
                </c:pt>
                <c:pt idx="397">
                  <c:v>0.96751983403795849</c:v>
                </c:pt>
                <c:pt idx="398">
                  <c:v>0.96826486908369314</c:v>
                </c:pt>
                <c:pt idx="399">
                  <c:v>0.96246028027167396</c:v>
                </c:pt>
                <c:pt idx="400">
                  <c:v>0.9648368190002472</c:v>
                </c:pt>
                <c:pt idx="401">
                  <c:v>0.96751459172544352</c:v>
                </c:pt>
                <c:pt idx="402">
                  <c:v>0.95859855877240463</c:v>
                </c:pt>
                <c:pt idx="403">
                  <c:v>0.96187394794430003</c:v>
                </c:pt>
                <c:pt idx="404">
                  <c:v>0.96199443509128812</c:v>
                </c:pt>
                <c:pt idx="405">
                  <c:v>0.95804661741261032</c:v>
                </c:pt>
                <c:pt idx="406">
                  <c:v>0.95780579976392999</c:v>
                </c:pt>
                <c:pt idx="407">
                  <c:v>0.96026745102026934</c:v>
                </c:pt>
                <c:pt idx="408">
                  <c:v>0.95174232768192646</c:v>
                </c:pt>
                <c:pt idx="409">
                  <c:v>0.95544847311509595</c:v>
                </c:pt>
                <c:pt idx="410">
                  <c:v>0.94956021443630667</c:v>
                </c:pt>
                <c:pt idx="411">
                  <c:v>0.94004121015380382</c:v>
                </c:pt>
                <c:pt idx="412">
                  <c:v>0.93619244589326545</c:v>
                </c:pt>
                <c:pt idx="413">
                  <c:v>0.92974347897819087</c:v>
                </c:pt>
                <c:pt idx="414">
                  <c:v>0.93398532582777116</c:v>
                </c:pt>
                <c:pt idx="415">
                  <c:v>0.92093325737500908</c:v>
                </c:pt>
                <c:pt idx="416">
                  <c:v>0.91440636128256947</c:v>
                </c:pt>
                <c:pt idx="417">
                  <c:v>0.9229933723891639</c:v>
                </c:pt>
                <c:pt idx="418">
                  <c:v>0.92195510675443137</c:v>
                </c:pt>
                <c:pt idx="419">
                  <c:v>0.85845707774427193</c:v>
                </c:pt>
                <c:pt idx="420">
                  <c:v>0.84476488871850708</c:v>
                </c:pt>
                <c:pt idx="421">
                  <c:v>0.86154653858614372</c:v>
                </c:pt>
                <c:pt idx="422">
                  <c:v>0.84337864141463348</c:v>
                </c:pt>
                <c:pt idx="423">
                  <c:v>0.81877461314954814</c:v>
                </c:pt>
                <c:pt idx="424">
                  <c:v>0.78458831356634429</c:v>
                </c:pt>
                <c:pt idx="425">
                  <c:v>0.83357285636353384</c:v>
                </c:pt>
                <c:pt idx="426">
                  <c:v>0.80837215836153953</c:v>
                </c:pt>
                <c:pt idx="427">
                  <c:v>0.77396053798855979</c:v>
                </c:pt>
                <c:pt idx="428">
                  <c:v>0.77355633341061802</c:v>
                </c:pt>
                <c:pt idx="429">
                  <c:v>0.78711343548227164</c:v>
                </c:pt>
                <c:pt idx="430">
                  <c:v>0.76131681244779836</c:v>
                </c:pt>
                <c:pt idx="431">
                  <c:v>0.73486055515129445</c:v>
                </c:pt>
                <c:pt idx="432">
                  <c:v>0.7712786052637437</c:v>
                </c:pt>
                <c:pt idx="433">
                  <c:v>0.76844516319275213</c:v>
                </c:pt>
                <c:pt idx="434">
                  <c:v>0.71789388626363626</c:v>
                </c:pt>
                <c:pt idx="435">
                  <c:v>0.68667338436045111</c:v>
                </c:pt>
                <c:pt idx="436">
                  <c:v>0.73328562022556076</c:v>
                </c:pt>
                <c:pt idx="437">
                  <c:v>0.67167661022453296</c:v>
                </c:pt>
                <c:pt idx="438">
                  <c:v>0.67631927591633589</c:v>
                </c:pt>
                <c:pt idx="439">
                  <c:v>0.75964246816676428</c:v>
                </c:pt>
                <c:pt idx="440">
                  <c:v>0.70439639060442516</c:v>
                </c:pt>
                <c:pt idx="441">
                  <c:v>0.71133128043066829</c:v>
                </c:pt>
                <c:pt idx="442">
                  <c:v>0.67090414347485194</c:v>
                </c:pt>
                <c:pt idx="443">
                  <c:v>0.67706744845578426</c:v>
                </c:pt>
                <c:pt idx="444">
                  <c:v>0.51555107333051287</c:v>
                </c:pt>
                <c:pt idx="445">
                  <c:v>0.61678700794168528</c:v>
                </c:pt>
                <c:pt idx="446">
                  <c:v>0.67397429737294423</c:v>
                </c:pt>
                <c:pt idx="447">
                  <c:v>0.72135800721232923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0.7</c:v>
                </c:pt>
                <c:pt idx="16">
                  <c:v>1.3</c:v>
                </c:pt>
                <c:pt idx="17">
                  <c:v>3.6</c:v>
                </c:pt>
                <c:pt idx="18">
                  <c:v>4</c:v>
                </c:pt>
                <c:pt idx="19">
                  <c:v>3.8</c:v>
                </c:pt>
                <c:pt idx="20">
                  <c:v>4.2</c:v>
                </c:pt>
                <c:pt idx="21">
                  <c:v>4.9000000000000004</c:v>
                </c:pt>
                <c:pt idx="22">
                  <c:v>5.8</c:v>
                </c:pt>
                <c:pt idx="23">
                  <c:v>7.3</c:v>
                </c:pt>
                <c:pt idx="24">
                  <c:v>8</c:v>
                </c:pt>
                <c:pt idx="25">
                  <c:v>8.6</c:v>
                </c:pt>
                <c:pt idx="26">
                  <c:v>10.199999999999999</c:v>
                </c:pt>
                <c:pt idx="27">
                  <c:v>10.199999999999999</c:v>
                </c:pt>
                <c:pt idx="28">
                  <c:v>11.3</c:v>
                </c:pt>
                <c:pt idx="29">
                  <c:v>12.9</c:v>
                </c:pt>
                <c:pt idx="30">
                  <c:v>12.9</c:v>
                </c:pt>
                <c:pt idx="31">
                  <c:v>14.2</c:v>
                </c:pt>
                <c:pt idx="32">
                  <c:v>15.8</c:v>
                </c:pt>
                <c:pt idx="33">
                  <c:v>15.8</c:v>
                </c:pt>
                <c:pt idx="34">
                  <c:v>17.3</c:v>
                </c:pt>
                <c:pt idx="35">
                  <c:v>17.8</c:v>
                </c:pt>
                <c:pt idx="36">
                  <c:v>18.899999999999999</c:v>
                </c:pt>
                <c:pt idx="37">
                  <c:v>19.5</c:v>
                </c:pt>
                <c:pt idx="38">
                  <c:v>21.3</c:v>
                </c:pt>
                <c:pt idx="39">
                  <c:v>21.3</c:v>
                </c:pt>
                <c:pt idx="40">
                  <c:v>22.6</c:v>
                </c:pt>
                <c:pt idx="41">
                  <c:v>23.7</c:v>
                </c:pt>
                <c:pt idx="42">
                  <c:v>24.6</c:v>
                </c:pt>
                <c:pt idx="43">
                  <c:v>25.7</c:v>
                </c:pt>
                <c:pt idx="44">
                  <c:v>26.4</c:v>
                </c:pt>
                <c:pt idx="45">
                  <c:v>27.3</c:v>
                </c:pt>
                <c:pt idx="46">
                  <c:v>28.4</c:v>
                </c:pt>
                <c:pt idx="47">
                  <c:v>29.5</c:v>
                </c:pt>
                <c:pt idx="48">
                  <c:v>30.6</c:v>
                </c:pt>
                <c:pt idx="49">
                  <c:v>30.8</c:v>
                </c:pt>
                <c:pt idx="50">
                  <c:v>32.200000000000003</c:v>
                </c:pt>
                <c:pt idx="51">
                  <c:v>33</c:v>
                </c:pt>
                <c:pt idx="52">
                  <c:v>33.9</c:v>
                </c:pt>
                <c:pt idx="53">
                  <c:v>35.5</c:v>
                </c:pt>
                <c:pt idx="54">
                  <c:v>34.799999999999997</c:v>
                </c:pt>
                <c:pt idx="55">
                  <c:v>37.5</c:v>
                </c:pt>
                <c:pt idx="56">
                  <c:v>37.200000000000003</c:v>
                </c:pt>
                <c:pt idx="57">
                  <c:v>38.799999999999997</c:v>
                </c:pt>
                <c:pt idx="58">
                  <c:v>39.700000000000003</c:v>
                </c:pt>
                <c:pt idx="59">
                  <c:v>40.4</c:v>
                </c:pt>
                <c:pt idx="60">
                  <c:v>41.7</c:v>
                </c:pt>
                <c:pt idx="61">
                  <c:v>42.6</c:v>
                </c:pt>
                <c:pt idx="62">
                  <c:v>42.8</c:v>
                </c:pt>
                <c:pt idx="63">
                  <c:v>44.8</c:v>
                </c:pt>
                <c:pt idx="64">
                  <c:v>44.6</c:v>
                </c:pt>
                <c:pt idx="65">
                  <c:v>46.3</c:v>
                </c:pt>
                <c:pt idx="66">
                  <c:v>47.5</c:v>
                </c:pt>
                <c:pt idx="67">
                  <c:v>47.2</c:v>
                </c:pt>
                <c:pt idx="68">
                  <c:v>49.4</c:v>
                </c:pt>
                <c:pt idx="69">
                  <c:v>50.1</c:v>
                </c:pt>
                <c:pt idx="70">
                  <c:v>50.3</c:v>
                </c:pt>
                <c:pt idx="71">
                  <c:v>52.5</c:v>
                </c:pt>
                <c:pt idx="72">
                  <c:v>52.3</c:v>
                </c:pt>
                <c:pt idx="73">
                  <c:v>53.5</c:v>
                </c:pt>
                <c:pt idx="74">
                  <c:v>55</c:v>
                </c:pt>
                <c:pt idx="75">
                  <c:v>55.2</c:v>
                </c:pt>
                <c:pt idx="76">
                  <c:v>56.1</c:v>
                </c:pt>
                <c:pt idx="77">
                  <c:v>58.5</c:v>
                </c:pt>
                <c:pt idx="78">
                  <c:v>57.6</c:v>
                </c:pt>
                <c:pt idx="79">
                  <c:v>59.9</c:v>
                </c:pt>
                <c:pt idx="80">
                  <c:v>59.4</c:v>
                </c:pt>
                <c:pt idx="81">
                  <c:v>61.4</c:v>
                </c:pt>
                <c:pt idx="82">
                  <c:v>61.9</c:v>
                </c:pt>
                <c:pt idx="83">
                  <c:v>63</c:v>
                </c:pt>
                <c:pt idx="84">
                  <c:v>63.7</c:v>
                </c:pt>
                <c:pt idx="85">
                  <c:v>65</c:v>
                </c:pt>
                <c:pt idx="86">
                  <c:v>65.7</c:v>
                </c:pt>
                <c:pt idx="87">
                  <c:v>66.8</c:v>
                </c:pt>
                <c:pt idx="88">
                  <c:v>67.599999999999994</c:v>
                </c:pt>
                <c:pt idx="89">
                  <c:v>69.2</c:v>
                </c:pt>
                <c:pt idx="90">
                  <c:v>69.2</c:v>
                </c:pt>
                <c:pt idx="91">
                  <c:v>71</c:v>
                </c:pt>
                <c:pt idx="92">
                  <c:v>71</c:v>
                </c:pt>
                <c:pt idx="93">
                  <c:v>72.3</c:v>
                </c:pt>
                <c:pt idx="94">
                  <c:v>73.599999999999994</c:v>
                </c:pt>
                <c:pt idx="95">
                  <c:v>73.599999999999994</c:v>
                </c:pt>
                <c:pt idx="96">
                  <c:v>75</c:v>
                </c:pt>
                <c:pt idx="97">
                  <c:v>76.5</c:v>
                </c:pt>
                <c:pt idx="98">
                  <c:v>76.099999999999994</c:v>
                </c:pt>
                <c:pt idx="99">
                  <c:v>77.900000000000006</c:v>
                </c:pt>
                <c:pt idx="100">
                  <c:v>78.5</c:v>
                </c:pt>
                <c:pt idx="101">
                  <c:v>79.599999999999994</c:v>
                </c:pt>
                <c:pt idx="102">
                  <c:v>80.099999999999994</c:v>
                </c:pt>
                <c:pt idx="103">
                  <c:v>81</c:v>
                </c:pt>
                <c:pt idx="104">
                  <c:v>82</c:v>
                </c:pt>
                <c:pt idx="105">
                  <c:v>83.4</c:v>
                </c:pt>
                <c:pt idx="106">
                  <c:v>83.4</c:v>
                </c:pt>
                <c:pt idx="107">
                  <c:v>85.2</c:v>
                </c:pt>
                <c:pt idx="108">
                  <c:v>85.2</c:v>
                </c:pt>
                <c:pt idx="109">
                  <c:v>86.3</c:v>
                </c:pt>
                <c:pt idx="110">
                  <c:v>87.4</c:v>
                </c:pt>
                <c:pt idx="111">
                  <c:v>87.6</c:v>
                </c:pt>
                <c:pt idx="112">
                  <c:v>88.7</c:v>
                </c:pt>
                <c:pt idx="113">
                  <c:v>90.2</c:v>
                </c:pt>
                <c:pt idx="114">
                  <c:v>90.2</c:v>
                </c:pt>
                <c:pt idx="115">
                  <c:v>91.6</c:v>
                </c:pt>
                <c:pt idx="116">
                  <c:v>92.5</c:v>
                </c:pt>
                <c:pt idx="117">
                  <c:v>92.9</c:v>
                </c:pt>
                <c:pt idx="118">
                  <c:v>94.5</c:v>
                </c:pt>
                <c:pt idx="119">
                  <c:v>94.9</c:v>
                </c:pt>
                <c:pt idx="120">
                  <c:v>96</c:v>
                </c:pt>
                <c:pt idx="121">
                  <c:v>96.3</c:v>
                </c:pt>
                <c:pt idx="122">
                  <c:v>97.6</c:v>
                </c:pt>
                <c:pt idx="123">
                  <c:v>97.8</c:v>
                </c:pt>
                <c:pt idx="124">
                  <c:v>99.3</c:v>
                </c:pt>
                <c:pt idx="125">
                  <c:v>99.8</c:v>
                </c:pt>
                <c:pt idx="126">
                  <c:v>100.4</c:v>
                </c:pt>
                <c:pt idx="127">
                  <c:v>101.4</c:v>
                </c:pt>
                <c:pt idx="128">
                  <c:v>102.4</c:v>
                </c:pt>
                <c:pt idx="129">
                  <c:v>103.3</c:v>
                </c:pt>
                <c:pt idx="130">
                  <c:v>103.8</c:v>
                </c:pt>
                <c:pt idx="131">
                  <c:v>104.2</c:v>
                </c:pt>
                <c:pt idx="132">
                  <c:v>105.8</c:v>
                </c:pt>
                <c:pt idx="133">
                  <c:v>105.8</c:v>
                </c:pt>
                <c:pt idx="134">
                  <c:v>107.1</c:v>
                </c:pt>
                <c:pt idx="135">
                  <c:v>107.8</c:v>
                </c:pt>
                <c:pt idx="136">
                  <c:v>108.4</c:v>
                </c:pt>
                <c:pt idx="137">
                  <c:v>110</c:v>
                </c:pt>
                <c:pt idx="138">
                  <c:v>109.3</c:v>
                </c:pt>
                <c:pt idx="139">
                  <c:v>111.5</c:v>
                </c:pt>
                <c:pt idx="140">
                  <c:v>111.3</c:v>
                </c:pt>
                <c:pt idx="141">
                  <c:v>112.4</c:v>
                </c:pt>
                <c:pt idx="142">
                  <c:v>113.6</c:v>
                </c:pt>
                <c:pt idx="143">
                  <c:v>113.5</c:v>
                </c:pt>
                <c:pt idx="144">
                  <c:v>115.1</c:v>
                </c:pt>
                <c:pt idx="145">
                  <c:v>116</c:v>
                </c:pt>
                <c:pt idx="146">
                  <c:v>116</c:v>
                </c:pt>
                <c:pt idx="147">
                  <c:v>117.7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120.7</c:v>
                </c:pt>
                <c:pt idx="152">
                  <c:v>121.1</c:v>
                </c:pt>
                <c:pt idx="153">
                  <c:v>122.6</c:v>
                </c:pt>
                <c:pt idx="154">
                  <c:v>123.5</c:v>
                </c:pt>
                <c:pt idx="155">
                  <c:v>124</c:v>
                </c:pt>
                <c:pt idx="156">
                  <c:v>125.3</c:v>
                </c:pt>
                <c:pt idx="157">
                  <c:v>125.7</c:v>
                </c:pt>
                <c:pt idx="158">
                  <c:v>127.1</c:v>
                </c:pt>
                <c:pt idx="159">
                  <c:v>127.1</c:v>
                </c:pt>
                <c:pt idx="160">
                  <c:v>128.80000000000001</c:v>
                </c:pt>
                <c:pt idx="161">
                  <c:v>129.9</c:v>
                </c:pt>
                <c:pt idx="162">
                  <c:v>129.69999999999999</c:v>
                </c:pt>
                <c:pt idx="163">
                  <c:v>131.1</c:v>
                </c:pt>
                <c:pt idx="164">
                  <c:v>131.69999999999999</c:v>
                </c:pt>
                <c:pt idx="165">
                  <c:v>132.6</c:v>
                </c:pt>
                <c:pt idx="166">
                  <c:v>133.30000000000001</c:v>
                </c:pt>
                <c:pt idx="167">
                  <c:v>134.19999999999999</c:v>
                </c:pt>
                <c:pt idx="168">
                  <c:v>135.1</c:v>
                </c:pt>
                <c:pt idx="169">
                  <c:v>135.69999999999999</c:v>
                </c:pt>
                <c:pt idx="170">
                  <c:v>136.80000000000001</c:v>
                </c:pt>
                <c:pt idx="171">
                  <c:v>137.1</c:v>
                </c:pt>
                <c:pt idx="172">
                  <c:v>138.4</c:v>
                </c:pt>
                <c:pt idx="173">
                  <c:v>138.80000000000001</c:v>
                </c:pt>
                <c:pt idx="174">
                  <c:v>139.30000000000001</c:v>
                </c:pt>
                <c:pt idx="175">
                  <c:v>140.80000000000001</c:v>
                </c:pt>
                <c:pt idx="176">
                  <c:v>141</c:v>
                </c:pt>
                <c:pt idx="177">
                  <c:v>142.19999999999999</c:v>
                </c:pt>
                <c:pt idx="178">
                  <c:v>142.4</c:v>
                </c:pt>
                <c:pt idx="179">
                  <c:v>143.30000000000001</c:v>
                </c:pt>
                <c:pt idx="180">
                  <c:v>144.19999999999999</c:v>
                </c:pt>
                <c:pt idx="181">
                  <c:v>145.30000000000001</c:v>
                </c:pt>
                <c:pt idx="182">
                  <c:v>145.30000000000001</c:v>
                </c:pt>
                <c:pt idx="183">
                  <c:v>146.6</c:v>
                </c:pt>
                <c:pt idx="184">
                  <c:v>147.69999999999999</c:v>
                </c:pt>
                <c:pt idx="185">
                  <c:v>147.69999999999999</c:v>
                </c:pt>
                <c:pt idx="186">
                  <c:v>149.19999999999999</c:v>
                </c:pt>
                <c:pt idx="187">
                  <c:v>149.9</c:v>
                </c:pt>
                <c:pt idx="188">
                  <c:v>150.1</c:v>
                </c:pt>
                <c:pt idx="189">
                  <c:v>151.19999999999999</c:v>
                </c:pt>
                <c:pt idx="190">
                  <c:v>152.30000000000001</c:v>
                </c:pt>
                <c:pt idx="191">
                  <c:v>152.1</c:v>
                </c:pt>
                <c:pt idx="192">
                  <c:v>153.19999999999999</c:v>
                </c:pt>
                <c:pt idx="193">
                  <c:v>154.30000000000001</c:v>
                </c:pt>
                <c:pt idx="194">
                  <c:v>154.30000000000001</c:v>
                </c:pt>
                <c:pt idx="195">
                  <c:v>155.69999999999999</c:v>
                </c:pt>
                <c:pt idx="196">
                  <c:v>156.6</c:v>
                </c:pt>
                <c:pt idx="197">
                  <c:v>156.4</c:v>
                </c:pt>
                <c:pt idx="198">
                  <c:v>158.4</c:v>
                </c:pt>
                <c:pt idx="199">
                  <c:v>158.1</c:v>
                </c:pt>
                <c:pt idx="200">
                  <c:v>159.4</c:v>
                </c:pt>
                <c:pt idx="201">
                  <c:v>160.30000000000001</c:v>
                </c:pt>
                <c:pt idx="202">
                  <c:v>160.6</c:v>
                </c:pt>
                <c:pt idx="203">
                  <c:v>161.9</c:v>
                </c:pt>
                <c:pt idx="204">
                  <c:v>161.69999999999999</c:v>
                </c:pt>
                <c:pt idx="205">
                  <c:v>162.80000000000001</c:v>
                </c:pt>
                <c:pt idx="206">
                  <c:v>163.9</c:v>
                </c:pt>
                <c:pt idx="207">
                  <c:v>164.1</c:v>
                </c:pt>
                <c:pt idx="208">
                  <c:v>165</c:v>
                </c:pt>
                <c:pt idx="209">
                  <c:v>165.6</c:v>
                </c:pt>
                <c:pt idx="210">
                  <c:v>166.1</c:v>
                </c:pt>
                <c:pt idx="211">
                  <c:v>167.2</c:v>
                </c:pt>
                <c:pt idx="212">
                  <c:v>167.6</c:v>
                </c:pt>
                <c:pt idx="213">
                  <c:v>168.5</c:v>
                </c:pt>
                <c:pt idx="214">
                  <c:v>169.4</c:v>
                </c:pt>
                <c:pt idx="215">
                  <c:v>169.6</c:v>
                </c:pt>
                <c:pt idx="216">
                  <c:v>171.2</c:v>
                </c:pt>
                <c:pt idx="217">
                  <c:v>170.8</c:v>
                </c:pt>
                <c:pt idx="218">
                  <c:v>173.2</c:v>
                </c:pt>
                <c:pt idx="219">
                  <c:v>172.8</c:v>
                </c:pt>
                <c:pt idx="220">
                  <c:v>173.6</c:v>
                </c:pt>
                <c:pt idx="221">
                  <c:v>175.4</c:v>
                </c:pt>
                <c:pt idx="222">
                  <c:v>175.4</c:v>
                </c:pt>
                <c:pt idx="223">
                  <c:v>176.3</c:v>
                </c:pt>
                <c:pt idx="224">
                  <c:v>177.4</c:v>
                </c:pt>
                <c:pt idx="225">
                  <c:v>177.9</c:v>
                </c:pt>
                <c:pt idx="226">
                  <c:v>178.8</c:v>
                </c:pt>
                <c:pt idx="227">
                  <c:v>180.3</c:v>
                </c:pt>
                <c:pt idx="228">
                  <c:v>180.3</c:v>
                </c:pt>
                <c:pt idx="229">
                  <c:v>181.9</c:v>
                </c:pt>
                <c:pt idx="230">
                  <c:v>182.1</c:v>
                </c:pt>
                <c:pt idx="231">
                  <c:v>183.2</c:v>
                </c:pt>
                <c:pt idx="232">
                  <c:v>184.3</c:v>
                </c:pt>
                <c:pt idx="233">
                  <c:v>184.7</c:v>
                </c:pt>
                <c:pt idx="234">
                  <c:v>185.8</c:v>
                </c:pt>
                <c:pt idx="235">
                  <c:v>185.2</c:v>
                </c:pt>
                <c:pt idx="236">
                  <c:v>184.5</c:v>
                </c:pt>
                <c:pt idx="237">
                  <c:v>183.8</c:v>
                </c:pt>
                <c:pt idx="238">
                  <c:v>182.9</c:v>
                </c:pt>
                <c:pt idx="239">
                  <c:v>181.2</c:v>
                </c:pt>
                <c:pt idx="240">
                  <c:v>181.2</c:v>
                </c:pt>
                <c:pt idx="241">
                  <c:v>179.6</c:v>
                </c:pt>
                <c:pt idx="242">
                  <c:v>179.2</c:v>
                </c:pt>
                <c:pt idx="243">
                  <c:v>178.1</c:v>
                </c:pt>
                <c:pt idx="244">
                  <c:v>176.7</c:v>
                </c:pt>
                <c:pt idx="245">
                  <c:v>177</c:v>
                </c:pt>
                <c:pt idx="246">
                  <c:v>174.7</c:v>
                </c:pt>
                <c:pt idx="247">
                  <c:v>175.2</c:v>
                </c:pt>
                <c:pt idx="248">
                  <c:v>173.7</c:v>
                </c:pt>
                <c:pt idx="249">
                  <c:v>172.7</c:v>
                </c:pt>
                <c:pt idx="250">
                  <c:v>171.9</c:v>
                </c:pt>
                <c:pt idx="251">
                  <c:v>170.8</c:v>
                </c:pt>
                <c:pt idx="252">
                  <c:v>170.1</c:v>
                </c:pt>
                <c:pt idx="253">
                  <c:v>169.2</c:v>
                </c:pt>
                <c:pt idx="254">
                  <c:v>168.1</c:v>
                </c:pt>
                <c:pt idx="255">
                  <c:v>167.6</c:v>
                </c:pt>
                <c:pt idx="256">
                  <c:v>166.5</c:v>
                </c:pt>
                <c:pt idx="257">
                  <c:v>165.2</c:v>
                </c:pt>
                <c:pt idx="258">
                  <c:v>164.5</c:v>
                </c:pt>
                <c:pt idx="259">
                  <c:v>164.1</c:v>
                </c:pt>
                <c:pt idx="260">
                  <c:v>162.80000000000001</c:v>
                </c:pt>
                <c:pt idx="261">
                  <c:v>161.9</c:v>
                </c:pt>
                <c:pt idx="262">
                  <c:v>161.5</c:v>
                </c:pt>
                <c:pt idx="263">
                  <c:v>159.9</c:v>
                </c:pt>
                <c:pt idx="264">
                  <c:v>159.5</c:v>
                </c:pt>
                <c:pt idx="265">
                  <c:v>158.6</c:v>
                </c:pt>
                <c:pt idx="266">
                  <c:v>157.5</c:v>
                </c:pt>
                <c:pt idx="267">
                  <c:v>157.19999999999999</c:v>
                </c:pt>
                <c:pt idx="268">
                  <c:v>156.1</c:v>
                </c:pt>
                <c:pt idx="269">
                  <c:v>155.5</c:v>
                </c:pt>
                <c:pt idx="270">
                  <c:v>153.69999999999999</c:v>
                </c:pt>
                <c:pt idx="271">
                  <c:v>154.1</c:v>
                </c:pt>
                <c:pt idx="272">
                  <c:v>152.6</c:v>
                </c:pt>
                <c:pt idx="273">
                  <c:v>151.5</c:v>
                </c:pt>
                <c:pt idx="274">
                  <c:v>151.5</c:v>
                </c:pt>
                <c:pt idx="275">
                  <c:v>149.5</c:v>
                </c:pt>
                <c:pt idx="276">
                  <c:v>149.69999999999999</c:v>
                </c:pt>
                <c:pt idx="277">
                  <c:v>148.19999999999999</c:v>
                </c:pt>
                <c:pt idx="278">
                  <c:v>147.30000000000001</c:v>
                </c:pt>
                <c:pt idx="279">
                  <c:v>147.19999999999999</c:v>
                </c:pt>
                <c:pt idx="280">
                  <c:v>145.5</c:v>
                </c:pt>
                <c:pt idx="281">
                  <c:v>145.19999999999999</c:v>
                </c:pt>
                <c:pt idx="282">
                  <c:v>143.9</c:v>
                </c:pt>
                <c:pt idx="283">
                  <c:v>143.9</c:v>
                </c:pt>
                <c:pt idx="284">
                  <c:v>141.30000000000001</c:v>
                </c:pt>
                <c:pt idx="285">
                  <c:v>141.69999999999999</c:v>
                </c:pt>
                <c:pt idx="286">
                  <c:v>140.19999999999999</c:v>
                </c:pt>
                <c:pt idx="287">
                  <c:v>139.9</c:v>
                </c:pt>
                <c:pt idx="288">
                  <c:v>138.19999999999999</c:v>
                </c:pt>
                <c:pt idx="289">
                  <c:v>137.9</c:v>
                </c:pt>
                <c:pt idx="290">
                  <c:v>137.1</c:v>
                </c:pt>
                <c:pt idx="291">
                  <c:v>136.4</c:v>
                </c:pt>
                <c:pt idx="292">
                  <c:v>135</c:v>
                </c:pt>
                <c:pt idx="293">
                  <c:v>134.4</c:v>
                </c:pt>
                <c:pt idx="294">
                  <c:v>133.5</c:v>
                </c:pt>
                <c:pt idx="295">
                  <c:v>132.4</c:v>
                </c:pt>
                <c:pt idx="296">
                  <c:v>132.19999999999999</c:v>
                </c:pt>
                <c:pt idx="297">
                  <c:v>130.4</c:v>
                </c:pt>
                <c:pt idx="298">
                  <c:v>130</c:v>
                </c:pt>
                <c:pt idx="299">
                  <c:v>129.30000000000001</c:v>
                </c:pt>
                <c:pt idx="300">
                  <c:v>128.6</c:v>
                </c:pt>
                <c:pt idx="301">
                  <c:v>127.5</c:v>
                </c:pt>
                <c:pt idx="302">
                  <c:v>126.4</c:v>
                </c:pt>
                <c:pt idx="303">
                  <c:v>126.4</c:v>
                </c:pt>
                <c:pt idx="304">
                  <c:v>124.9</c:v>
                </c:pt>
                <c:pt idx="305">
                  <c:v>124.6</c:v>
                </c:pt>
                <c:pt idx="306">
                  <c:v>123.3</c:v>
                </c:pt>
                <c:pt idx="307">
                  <c:v>122.6</c:v>
                </c:pt>
                <c:pt idx="308">
                  <c:v>122</c:v>
                </c:pt>
                <c:pt idx="309">
                  <c:v>121.3</c:v>
                </c:pt>
                <c:pt idx="310">
                  <c:v>119.7</c:v>
                </c:pt>
                <c:pt idx="311">
                  <c:v>119.8</c:v>
                </c:pt>
                <c:pt idx="312">
                  <c:v>118</c:v>
                </c:pt>
                <c:pt idx="313">
                  <c:v>117.8</c:v>
                </c:pt>
                <c:pt idx="314">
                  <c:v>116.7</c:v>
                </c:pt>
                <c:pt idx="315">
                  <c:v>115.5</c:v>
                </c:pt>
                <c:pt idx="316">
                  <c:v>114.9</c:v>
                </c:pt>
                <c:pt idx="317">
                  <c:v>114.7</c:v>
                </c:pt>
                <c:pt idx="318">
                  <c:v>113.3</c:v>
                </c:pt>
                <c:pt idx="319">
                  <c:v>112.6</c:v>
                </c:pt>
                <c:pt idx="320">
                  <c:v>111.8</c:v>
                </c:pt>
                <c:pt idx="321">
                  <c:v>111.1</c:v>
                </c:pt>
                <c:pt idx="322">
                  <c:v>110.4</c:v>
                </c:pt>
                <c:pt idx="323">
                  <c:v>109.1</c:v>
                </c:pt>
                <c:pt idx="324">
                  <c:v>108.9</c:v>
                </c:pt>
                <c:pt idx="325">
                  <c:v>107.3</c:v>
                </c:pt>
                <c:pt idx="326">
                  <c:v>107.3</c:v>
                </c:pt>
                <c:pt idx="327">
                  <c:v>106.2</c:v>
                </c:pt>
                <c:pt idx="328">
                  <c:v>105.3</c:v>
                </c:pt>
                <c:pt idx="329">
                  <c:v>104.5</c:v>
                </c:pt>
                <c:pt idx="330">
                  <c:v>103.6</c:v>
                </c:pt>
                <c:pt idx="331">
                  <c:v>102.9</c:v>
                </c:pt>
                <c:pt idx="332">
                  <c:v>102</c:v>
                </c:pt>
                <c:pt idx="333">
                  <c:v>101.3</c:v>
                </c:pt>
                <c:pt idx="334">
                  <c:v>100.7</c:v>
                </c:pt>
                <c:pt idx="335">
                  <c:v>99.4</c:v>
                </c:pt>
                <c:pt idx="336">
                  <c:v>98.7</c:v>
                </c:pt>
                <c:pt idx="337">
                  <c:v>98</c:v>
                </c:pt>
                <c:pt idx="338">
                  <c:v>97.6</c:v>
                </c:pt>
                <c:pt idx="339">
                  <c:v>96.2</c:v>
                </c:pt>
                <c:pt idx="340">
                  <c:v>95.8</c:v>
                </c:pt>
                <c:pt idx="341">
                  <c:v>94.3</c:v>
                </c:pt>
                <c:pt idx="342">
                  <c:v>94.2</c:v>
                </c:pt>
                <c:pt idx="343">
                  <c:v>93.2</c:v>
                </c:pt>
                <c:pt idx="344">
                  <c:v>92</c:v>
                </c:pt>
                <c:pt idx="345">
                  <c:v>91.6</c:v>
                </c:pt>
                <c:pt idx="346">
                  <c:v>90.5</c:v>
                </c:pt>
                <c:pt idx="347">
                  <c:v>90.2</c:v>
                </c:pt>
                <c:pt idx="348">
                  <c:v>88.9</c:v>
                </c:pt>
                <c:pt idx="349">
                  <c:v>88.1</c:v>
                </c:pt>
                <c:pt idx="350">
                  <c:v>87.8</c:v>
                </c:pt>
                <c:pt idx="351">
                  <c:v>86.7</c:v>
                </c:pt>
                <c:pt idx="352">
                  <c:v>86.1</c:v>
                </c:pt>
                <c:pt idx="353">
                  <c:v>85.2</c:v>
                </c:pt>
                <c:pt idx="354">
                  <c:v>84</c:v>
                </c:pt>
                <c:pt idx="355">
                  <c:v>84</c:v>
                </c:pt>
                <c:pt idx="356">
                  <c:v>83.2</c:v>
                </c:pt>
                <c:pt idx="357">
                  <c:v>82</c:v>
                </c:pt>
                <c:pt idx="358">
                  <c:v>81.8</c:v>
                </c:pt>
                <c:pt idx="359">
                  <c:v>80.7</c:v>
                </c:pt>
                <c:pt idx="360">
                  <c:v>79.599999999999994</c:v>
                </c:pt>
                <c:pt idx="361">
                  <c:v>79.2</c:v>
                </c:pt>
                <c:pt idx="362">
                  <c:v>78.7</c:v>
                </c:pt>
                <c:pt idx="363">
                  <c:v>77.400000000000006</c:v>
                </c:pt>
                <c:pt idx="364">
                  <c:v>77</c:v>
                </c:pt>
                <c:pt idx="365">
                  <c:v>76.5</c:v>
                </c:pt>
                <c:pt idx="366">
                  <c:v>74.900000000000006</c:v>
                </c:pt>
                <c:pt idx="367">
                  <c:v>75</c:v>
                </c:pt>
                <c:pt idx="368">
                  <c:v>73.400000000000006</c:v>
                </c:pt>
                <c:pt idx="369">
                  <c:v>73.599999999999994</c:v>
                </c:pt>
                <c:pt idx="370">
                  <c:v>71.900000000000006</c:v>
                </c:pt>
                <c:pt idx="371">
                  <c:v>70.7</c:v>
                </c:pt>
                <c:pt idx="372">
                  <c:v>71</c:v>
                </c:pt>
                <c:pt idx="373">
                  <c:v>69.8</c:v>
                </c:pt>
                <c:pt idx="374">
                  <c:v>68.3</c:v>
                </c:pt>
                <c:pt idx="375">
                  <c:v>68.8</c:v>
                </c:pt>
                <c:pt idx="376">
                  <c:v>66.7</c:v>
                </c:pt>
                <c:pt idx="377">
                  <c:v>67.2</c:v>
                </c:pt>
                <c:pt idx="378">
                  <c:v>65.400000000000006</c:v>
                </c:pt>
                <c:pt idx="379">
                  <c:v>64.5</c:v>
                </c:pt>
                <c:pt idx="380">
                  <c:v>64.7</c:v>
                </c:pt>
                <c:pt idx="381">
                  <c:v>62.5</c:v>
                </c:pt>
                <c:pt idx="382">
                  <c:v>62.7</c:v>
                </c:pt>
                <c:pt idx="383">
                  <c:v>61.9</c:v>
                </c:pt>
                <c:pt idx="384">
                  <c:v>60.8</c:v>
                </c:pt>
                <c:pt idx="385">
                  <c:v>60.1</c:v>
                </c:pt>
                <c:pt idx="386">
                  <c:v>59.6</c:v>
                </c:pt>
                <c:pt idx="387">
                  <c:v>57.9</c:v>
                </c:pt>
                <c:pt idx="388">
                  <c:v>57.2</c:v>
                </c:pt>
                <c:pt idx="389">
                  <c:v>57</c:v>
                </c:pt>
                <c:pt idx="390">
                  <c:v>55.7</c:v>
                </c:pt>
                <c:pt idx="391">
                  <c:v>55</c:v>
                </c:pt>
                <c:pt idx="392">
                  <c:v>53.9</c:v>
                </c:pt>
                <c:pt idx="393">
                  <c:v>53.4</c:v>
                </c:pt>
                <c:pt idx="394">
                  <c:v>53</c:v>
                </c:pt>
                <c:pt idx="395">
                  <c:v>51.4</c:v>
                </c:pt>
                <c:pt idx="396">
                  <c:v>51.2</c:v>
                </c:pt>
                <c:pt idx="397">
                  <c:v>50.3</c:v>
                </c:pt>
                <c:pt idx="398">
                  <c:v>49.4</c:v>
                </c:pt>
                <c:pt idx="399">
                  <c:v>48.4</c:v>
                </c:pt>
                <c:pt idx="400">
                  <c:v>47.7</c:v>
                </c:pt>
                <c:pt idx="401">
                  <c:v>47</c:v>
                </c:pt>
                <c:pt idx="402">
                  <c:v>45.9</c:v>
                </c:pt>
                <c:pt idx="403">
                  <c:v>45.3</c:v>
                </c:pt>
                <c:pt idx="404">
                  <c:v>44.3</c:v>
                </c:pt>
                <c:pt idx="405">
                  <c:v>43.3</c:v>
                </c:pt>
                <c:pt idx="406">
                  <c:v>42.6</c:v>
                </c:pt>
                <c:pt idx="407">
                  <c:v>41.9</c:v>
                </c:pt>
                <c:pt idx="408">
                  <c:v>40.799999999999997</c:v>
                </c:pt>
                <c:pt idx="409">
                  <c:v>40.1</c:v>
                </c:pt>
                <c:pt idx="410">
                  <c:v>39.5</c:v>
                </c:pt>
                <c:pt idx="411">
                  <c:v>38.1</c:v>
                </c:pt>
                <c:pt idx="412">
                  <c:v>37.700000000000003</c:v>
                </c:pt>
                <c:pt idx="413">
                  <c:v>36.799999999999997</c:v>
                </c:pt>
                <c:pt idx="414">
                  <c:v>36.1</c:v>
                </c:pt>
                <c:pt idx="415">
                  <c:v>35</c:v>
                </c:pt>
                <c:pt idx="416">
                  <c:v>34.4</c:v>
                </c:pt>
                <c:pt idx="417">
                  <c:v>33.299999999999997</c:v>
                </c:pt>
                <c:pt idx="418">
                  <c:v>32.4</c:v>
                </c:pt>
                <c:pt idx="419">
                  <c:v>31.1</c:v>
                </c:pt>
                <c:pt idx="420">
                  <c:v>30.4</c:v>
                </c:pt>
                <c:pt idx="421">
                  <c:v>29.5</c:v>
                </c:pt>
                <c:pt idx="422">
                  <c:v>29</c:v>
                </c:pt>
                <c:pt idx="423">
                  <c:v>28</c:v>
                </c:pt>
                <c:pt idx="424">
                  <c:v>26.8</c:v>
                </c:pt>
                <c:pt idx="425">
                  <c:v>26.2</c:v>
                </c:pt>
                <c:pt idx="426">
                  <c:v>25.5</c:v>
                </c:pt>
                <c:pt idx="427">
                  <c:v>24</c:v>
                </c:pt>
                <c:pt idx="428">
                  <c:v>23.5</c:v>
                </c:pt>
                <c:pt idx="429">
                  <c:v>22.4</c:v>
                </c:pt>
                <c:pt idx="430">
                  <c:v>21.3</c:v>
                </c:pt>
                <c:pt idx="431">
                  <c:v>21.1</c:v>
                </c:pt>
                <c:pt idx="432">
                  <c:v>19.100000000000001</c:v>
                </c:pt>
                <c:pt idx="433">
                  <c:v>18.899999999999999</c:v>
                </c:pt>
                <c:pt idx="434">
                  <c:v>17.5</c:v>
                </c:pt>
                <c:pt idx="435">
                  <c:v>16.899999999999999</c:v>
                </c:pt>
                <c:pt idx="436">
                  <c:v>16</c:v>
                </c:pt>
                <c:pt idx="437">
                  <c:v>14.9</c:v>
                </c:pt>
                <c:pt idx="438">
                  <c:v>14</c:v>
                </c:pt>
                <c:pt idx="439">
                  <c:v>13.3</c:v>
                </c:pt>
                <c:pt idx="440">
                  <c:v>11.5</c:v>
                </c:pt>
                <c:pt idx="441">
                  <c:v>10.4</c:v>
                </c:pt>
                <c:pt idx="442">
                  <c:v>9.3000000000000007</c:v>
                </c:pt>
                <c:pt idx="443">
                  <c:v>8</c:v>
                </c:pt>
                <c:pt idx="444">
                  <c:v>6.9</c:v>
                </c:pt>
                <c:pt idx="445">
                  <c:v>6.4</c:v>
                </c:pt>
                <c:pt idx="446">
                  <c:v>4.7</c:v>
                </c:pt>
                <c:pt idx="447">
                  <c:v>3.6</c:v>
                </c:pt>
                <c:pt idx="448">
                  <c:v>3.5</c:v>
                </c:pt>
                <c:pt idx="449">
                  <c:v>2.4</c:v>
                </c:pt>
                <c:pt idx="450">
                  <c:v>1.1000000000000001</c:v>
                </c:pt>
                <c:pt idx="451">
                  <c:v>0.5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BE-E844-B161-71C966B42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262399"/>
        <c:axId val="1"/>
      </c:scatterChart>
      <c:valAx>
        <c:axId val="173726239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726239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65" name="グラフ 1">
          <a:extLst>
            <a:ext uri="{FF2B5EF4-FFF2-40B4-BE49-F238E27FC236}">
              <a16:creationId xmlns:a16="http://schemas.microsoft.com/office/drawing/2014/main" id="{1B85F256-0DE9-59E0-348F-D66CE913A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66" name="グラフ 2">
          <a:extLst>
            <a:ext uri="{FF2B5EF4-FFF2-40B4-BE49-F238E27FC236}">
              <a16:creationId xmlns:a16="http://schemas.microsoft.com/office/drawing/2014/main" id="{55E7707F-6B72-E836-0413-E3A842678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67" name="グラフ 3">
          <a:extLst>
            <a:ext uri="{FF2B5EF4-FFF2-40B4-BE49-F238E27FC236}">
              <a16:creationId xmlns:a16="http://schemas.microsoft.com/office/drawing/2014/main" id="{10B673ED-CE9D-4CF9-7D53-83455969D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68" name="グラフ 4">
          <a:extLst>
            <a:ext uri="{FF2B5EF4-FFF2-40B4-BE49-F238E27FC236}">
              <a16:creationId xmlns:a16="http://schemas.microsoft.com/office/drawing/2014/main" id="{BE8ED2A5-BB9C-C60B-205D-1DD7B0210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69" name="グラフ 5">
          <a:extLst>
            <a:ext uri="{FF2B5EF4-FFF2-40B4-BE49-F238E27FC236}">
              <a16:creationId xmlns:a16="http://schemas.microsoft.com/office/drawing/2014/main" id="{E2E4CE6E-4236-C735-0788-427B3ADA1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70" name="グラフ 6">
          <a:extLst>
            <a:ext uri="{FF2B5EF4-FFF2-40B4-BE49-F238E27FC236}">
              <a16:creationId xmlns:a16="http://schemas.microsoft.com/office/drawing/2014/main" id="{95F9C150-490A-87D7-BB5D-1341AD150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71" name="グラフ 7">
          <a:extLst>
            <a:ext uri="{FF2B5EF4-FFF2-40B4-BE49-F238E27FC236}">
              <a16:creationId xmlns:a16="http://schemas.microsoft.com/office/drawing/2014/main" id="{F5CAE4FE-9857-78A1-E867-4092B07E4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72" name="グラフ 8">
          <a:extLst>
            <a:ext uri="{FF2B5EF4-FFF2-40B4-BE49-F238E27FC236}">
              <a16:creationId xmlns:a16="http://schemas.microsoft.com/office/drawing/2014/main" id="{E70F39D7-A7A7-9042-080A-9CA6D685C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9" workbookViewId="0">
      <selection activeCell="M24" sqref="M2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974"/>
      <selection activeCell="I11" sqref="I11"/>
      <selection pane="topRight" activeCell="AJ10" sqref="AJ10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40218</v>
      </c>
    </row>
    <row r="2" spans="1:34">
      <c r="A2" s="22" t="s">
        <v>101</v>
      </c>
      <c r="B2" s="31">
        <v>0.10525462962962963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97</v>
      </c>
      <c r="B5" s="25" t="s">
        <v>100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0.38990000000000002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0.48025462962962967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7.5795000000000001E-2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1.8778E-2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0.48031249999999998</v>
      </c>
      <c r="C14" s="15">
        <f>Raw!C14</f>
        <v>0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5.0816E-2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2.0874E-2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0.48037037037037034</v>
      </c>
      <c r="C15" s="15">
        <f>Raw!C15</f>
        <v>0.2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5.8735000000000002E-2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1.0096000000000001E-2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0.48042824074074075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0.162407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4.1855999999999997E-2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0.48047453703703707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8.0339999999999995E-3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5.6675000000000003E-2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0.48053240740740738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4.1710999999999998E-2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4.8089E-2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0.48059027777777774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7.7842999999999996E-2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8.4445999999999993E-2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0.48064814814814816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5.9035999999999998E-2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1.297E-3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0.48070601851851852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4.1071999999999997E-2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1.7977E-2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0.48075231481481479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1.8679999999999999E-2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0.13550100000000001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0.4808101851851852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4.7731000000000003E-2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5.9419E-2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0.48086805555555556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9.0840000000000001E-3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1.1167E-2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0.48092592592592592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2.2055000000000002E-2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9.8346000000000003E-2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0.48097222222222219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2.6651999999999999E-2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4.5739999999999999E-3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0.48103009259259261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0.600464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0.69482999999999995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0.48108796296296297</v>
      </c>
      <c r="C28" s="15">
        <f>Raw!C28</f>
        <v>0.7</v>
      </c>
      <c r="D28" s="15">
        <f>IF(C28&gt;0.5,Raw!D28*D$11,-999)</f>
        <v>377.2</v>
      </c>
      <c r="E28" s="9">
        <f>IF(Raw!$G28&gt;$C$8,IF(Raw!$Q28&gt;$C$8,IF(Raw!$N28&gt;$C$9,IF(Raw!$N28&lt;$A$9,IF(Raw!$X28&gt;$C$9,IF(Raw!$X28&lt;$A$9,Raw!H28,-999),-999),-999),-999),-999),-999)</f>
        <v>0.74481600000000003</v>
      </c>
      <c r="F28" s="9">
        <f>IF(Raw!$G28&gt;$C$8,IF(Raw!$Q28&gt;$C$8,IF(Raw!$N28&gt;$C$9,IF(Raw!$N28&lt;$A$9,IF(Raw!$X28&gt;$C$9,IF(Raw!$X28&lt;$A$9,Raw!I28,-999),-999),-999),-999),-999),-999)</f>
        <v>0.94338299999999997</v>
      </c>
      <c r="G28" s="9">
        <f>Raw!G28</f>
        <v>0.86998900000000001</v>
      </c>
      <c r="H28" s="9">
        <f>IF(Raw!$G28&gt;$C$8,IF(Raw!$Q28&gt;$C$8,IF(Raw!$N28&gt;$C$9,IF(Raw!$N28&lt;$A$9,IF(Raw!$X28&gt;$C$9,IF(Raw!$X28&lt;$A$9,Raw!L28,-999),-999),-999),-999),-999),-999)</f>
        <v>607.70000000000005</v>
      </c>
      <c r="I28" s="9">
        <f>IF(Raw!$G28&gt;$C$8,IF(Raw!$Q28&gt;$C$8,IF(Raw!$N28&gt;$C$9,IF(Raw!$N28&lt;$A$9,IF(Raw!$X28&gt;$C$9,IF(Raw!$X28&lt;$A$9,Raw!M28,-999),-999),-999),-999),-999),-999)</f>
        <v>0.14161799999999999</v>
      </c>
      <c r="J28" s="9">
        <f>IF(Raw!$G28&gt;$C$8,IF(Raw!$Q28&gt;$C$8,IF(Raw!$N28&gt;$C$9,IF(Raw!$N28&lt;$A$9,IF(Raw!$X28&gt;$C$9,IF(Raw!$X28&lt;$A$9,Raw!N28,-999),-999),-999),-999),-999),-999)</f>
        <v>490</v>
      </c>
      <c r="K28" s="9">
        <f>IF(Raw!$G28&gt;$C$8,IF(Raw!$Q28&gt;$C$8,IF(Raw!$N28&gt;$C$9,IF(Raw!$N28&lt;$A$9,IF(Raw!$X28&gt;$C$9,IF(Raw!$X28&lt;$A$9,Raw!R28,-999),-999),-999),-999),-999),-999)</f>
        <v>0.75689099999999998</v>
      </c>
      <c r="L28" s="9">
        <f>IF(Raw!$G28&gt;$C$8,IF(Raw!$Q28&gt;$C$8,IF(Raw!$N28&gt;$C$9,IF(Raw!$N28&lt;$A$9,IF(Raw!$X28&gt;$C$9,IF(Raw!$X28&lt;$A$9,Raw!S28,-999),-999),-999),-999),-999),-999)</f>
        <v>1.0188569999999999</v>
      </c>
      <c r="M28" s="9">
        <f>Raw!Q28</f>
        <v>0.93796999999999997</v>
      </c>
      <c r="N28" s="9">
        <f>IF(Raw!$G28&gt;$C$8,IF(Raw!$Q28&gt;$C$8,IF(Raw!$N28&gt;$C$9,IF(Raw!$N28&lt;$A$9,IF(Raw!$X28&gt;$C$9,IF(Raw!$X28&lt;$A$9,Raw!V28,-999),-999),-999),-999),-999),-999)</f>
        <v>600.1</v>
      </c>
      <c r="O28" s="9">
        <f>IF(Raw!$G28&gt;$C$8,IF(Raw!$Q28&gt;$C$8,IF(Raw!$N28&gt;$C$9,IF(Raw!$N28&lt;$A$9,IF(Raw!$X28&gt;$C$9,IF(Raw!$X28&lt;$A$9,Raw!W28,-999),-999),-999),-999),-999),-999)</f>
        <v>6.0000000000000002E-6</v>
      </c>
      <c r="P28" s="9">
        <f>IF(Raw!$G28&gt;$C$8,IF(Raw!$Q28&gt;$C$8,IF(Raw!$N28&gt;$C$9,IF(Raw!$N28&lt;$A$9,IF(Raw!$X28&gt;$C$9,IF(Raw!$X28&lt;$A$9,Raw!X28,-999),-999),-999),-999),-999),-999)</f>
        <v>332</v>
      </c>
      <c r="R28" s="9">
        <f t="shared" si="4"/>
        <v>0.19856699999999994</v>
      </c>
      <c r="S28" s="9">
        <f t="shared" si="5"/>
        <v>0.21048397098527316</v>
      </c>
      <c r="T28" s="9">
        <f t="shared" si="6"/>
        <v>0.26196599999999992</v>
      </c>
      <c r="U28" s="9">
        <f t="shared" si="7"/>
        <v>0.25711753464912146</v>
      </c>
      <c r="V28" s="15">
        <f t="shared" si="0"/>
        <v>0.3972523443</v>
      </c>
      <c r="X28" s="11">
        <f t="shared" si="8"/>
        <v>2.2707439999999993E+20</v>
      </c>
      <c r="Y28" s="11">
        <f t="shared" si="9"/>
        <v>6.0770000000000001E-18</v>
      </c>
      <c r="Z28" s="11">
        <f t="shared" si="10"/>
        <v>4.8999999999999998E-4</v>
      </c>
      <c r="AA28" s="16">
        <f t="shared" si="11"/>
        <v>0.40340046928913981</v>
      </c>
      <c r="AB28" s="9">
        <f t="shared" si="1"/>
        <v>0.86256820733779871</v>
      </c>
      <c r="AC28" s="9">
        <f t="shared" si="2"/>
        <v>0.59659953071086036</v>
      </c>
      <c r="AD28" s="15">
        <f t="shared" si="3"/>
        <v>823.26626385538759</v>
      </c>
      <c r="AE28" s="3">
        <f t="shared" si="12"/>
        <v>731.67079999999976</v>
      </c>
      <c r="AF28" s="2">
        <f t="shared" si="13"/>
        <v>0.2221853463828207</v>
      </c>
      <c r="AG28" s="9">
        <f t="shared" si="14"/>
        <v>0.14471184020826949</v>
      </c>
      <c r="AH28" s="2">
        <f t="shared" si="15"/>
        <v>7.0025306359762052</v>
      </c>
    </row>
    <row r="29" spans="1:34">
      <c r="A29" s="1">
        <f>Raw!A29</f>
        <v>16</v>
      </c>
      <c r="B29" s="14">
        <f>Raw!B29</f>
        <v>0.48114583333333333</v>
      </c>
      <c r="C29" s="15">
        <f>Raw!C29</f>
        <v>1.3</v>
      </c>
      <c r="D29" s="15">
        <f>IF(C29&gt;0.5,Raw!D29*D$11,-999)</f>
        <v>298</v>
      </c>
      <c r="E29" s="9">
        <f>IF(Raw!$G29&gt;$C$8,IF(Raw!$Q29&gt;$C$8,IF(Raw!$N29&gt;$C$9,IF(Raw!$N29&lt;$A$9,IF(Raw!$X29&gt;$C$9,IF(Raw!$X29&lt;$A$9,Raw!H29,-999),-999),-999),-999),-999),-999)</f>
        <v>0.61446800000000001</v>
      </c>
      <c r="F29" s="9">
        <f>IF(Raw!$G29&gt;$C$8,IF(Raw!$Q29&gt;$C$8,IF(Raw!$N29&gt;$C$9,IF(Raw!$N29&lt;$A$9,IF(Raw!$X29&gt;$C$9,IF(Raw!$X29&lt;$A$9,Raw!I29,-999),-999),-999),-999),-999),-999)</f>
        <v>0.80426399999999998</v>
      </c>
      <c r="G29" s="9">
        <f>Raw!G29</f>
        <v>0.912157</v>
      </c>
      <c r="H29" s="9">
        <f>IF(Raw!$G29&gt;$C$8,IF(Raw!$Q29&gt;$C$8,IF(Raw!$N29&gt;$C$9,IF(Raw!$N29&lt;$A$9,IF(Raw!$X29&gt;$C$9,IF(Raw!$X29&lt;$A$9,Raw!L29,-999),-999),-999),-999),-999),-999)</f>
        <v>559.20000000000005</v>
      </c>
      <c r="I29" s="9">
        <f>IF(Raw!$G29&gt;$C$8,IF(Raw!$Q29&gt;$C$8,IF(Raw!$N29&gt;$C$9,IF(Raw!$N29&lt;$A$9,IF(Raw!$X29&gt;$C$9,IF(Raw!$X29&lt;$A$9,Raw!M29,-999),-999),-999),-999),-999),-999)</f>
        <v>9.7286999999999998E-2</v>
      </c>
      <c r="J29" s="9">
        <f>IF(Raw!$G29&gt;$C$8,IF(Raw!$Q29&gt;$C$8,IF(Raw!$N29&gt;$C$9,IF(Raw!$N29&lt;$A$9,IF(Raw!$X29&gt;$C$9,IF(Raw!$X29&lt;$A$9,Raw!N29,-999),-999),-999),-999),-999),-999)</f>
        <v>477</v>
      </c>
      <c r="K29" s="9">
        <f>IF(Raw!$G29&gt;$C$8,IF(Raw!$Q29&gt;$C$8,IF(Raw!$N29&gt;$C$9,IF(Raw!$N29&lt;$A$9,IF(Raw!$X29&gt;$C$9,IF(Raw!$X29&lt;$A$9,Raw!R29,-999),-999),-999),-999),-999),-999)</f>
        <v>0.58339300000000005</v>
      </c>
      <c r="L29" s="9">
        <f>IF(Raw!$G29&gt;$C$8,IF(Raw!$Q29&gt;$C$8,IF(Raw!$N29&gt;$C$9,IF(Raw!$N29&lt;$A$9,IF(Raw!$X29&gt;$C$9,IF(Raw!$X29&lt;$A$9,Raw!S29,-999),-999),-999),-999),-999),-999)</f>
        <v>0.82289299999999999</v>
      </c>
      <c r="M29" s="9">
        <f>Raw!Q29</f>
        <v>0.95366700000000004</v>
      </c>
      <c r="N29" s="9">
        <f>IF(Raw!$G29&gt;$C$8,IF(Raw!$Q29&gt;$C$8,IF(Raw!$N29&gt;$C$9,IF(Raw!$N29&lt;$A$9,IF(Raw!$X29&gt;$C$9,IF(Raw!$X29&lt;$A$9,Raw!V29,-999),-999),-999),-999),-999),-999)</f>
        <v>643.1</v>
      </c>
      <c r="O29" s="9">
        <f>IF(Raw!$G29&gt;$C$8,IF(Raw!$Q29&gt;$C$8,IF(Raw!$N29&gt;$C$9,IF(Raw!$N29&lt;$A$9,IF(Raw!$X29&gt;$C$9,IF(Raw!$X29&lt;$A$9,Raw!W29,-999),-999),-999),-999),-999),-999)</f>
        <v>0.28328199999999998</v>
      </c>
      <c r="P29" s="9">
        <f>IF(Raw!$G29&gt;$C$8,IF(Raw!$Q29&gt;$C$8,IF(Raw!$N29&gt;$C$9,IF(Raw!$N29&lt;$A$9,IF(Raw!$X29&gt;$C$9,IF(Raw!$X29&lt;$A$9,Raw!X29,-999),-999),-999),-999),-999),-999)</f>
        <v>281</v>
      </c>
      <c r="R29" s="9">
        <f t="shared" si="4"/>
        <v>0.18979599999999996</v>
      </c>
      <c r="S29" s="9">
        <f t="shared" si="5"/>
        <v>0.23598718828643328</v>
      </c>
      <c r="T29" s="9">
        <f t="shared" si="6"/>
        <v>0.23949999999999994</v>
      </c>
      <c r="U29" s="9">
        <f t="shared" si="7"/>
        <v>0.29104634502906201</v>
      </c>
      <c r="V29" s="15">
        <f t="shared" si="0"/>
        <v>0.32084598070000003</v>
      </c>
      <c r="X29" s="11">
        <f t="shared" si="8"/>
        <v>1.7939599999999993E+20</v>
      </c>
      <c r="Y29" s="11">
        <f t="shared" si="9"/>
        <v>5.592E-18</v>
      </c>
      <c r="Z29" s="11">
        <f t="shared" si="10"/>
        <v>4.7699999999999999E-4</v>
      </c>
      <c r="AA29" s="16">
        <f t="shared" si="11"/>
        <v>0.32364706656959547</v>
      </c>
      <c r="AB29" s="9">
        <f t="shared" si="1"/>
        <v>0.66090647244341816</v>
      </c>
      <c r="AC29" s="9">
        <f t="shared" si="2"/>
        <v>0.67635293343040448</v>
      </c>
      <c r="AD29" s="15">
        <f t="shared" si="3"/>
        <v>678.50538064904697</v>
      </c>
      <c r="AE29" s="3">
        <f t="shared" si="12"/>
        <v>673.27679999999987</v>
      </c>
      <c r="AF29" s="2">
        <f t="shared" si="13"/>
        <v>0.2480734932993289</v>
      </c>
      <c r="AG29" s="9">
        <f t="shared" si="14"/>
        <v>0.15073442448681751</v>
      </c>
      <c r="AH29" s="2">
        <f t="shared" si="15"/>
        <v>7.2939603549099505</v>
      </c>
    </row>
    <row r="30" spans="1:34">
      <c r="A30" s="1">
        <f>Raw!A30</f>
        <v>17</v>
      </c>
      <c r="B30" s="14">
        <f>Raw!B30</f>
        <v>0.48119212962962959</v>
      </c>
      <c r="C30" s="15">
        <f>Raw!C30</f>
        <v>3.6</v>
      </c>
      <c r="D30" s="15">
        <f>IF(C30&gt;0.5,Raw!D30*D$11,-999)</f>
        <v>190.8</v>
      </c>
      <c r="E30" s="9">
        <f>IF(Raw!$G30&gt;$C$8,IF(Raw!$Q30&gt;$C$8,IF(Raw!$N30&gt;$C$9,IF(Raw!$N30&lt;$A$9,IF(Raw!$X30&gt;$C$9,IF(Raw!$X30&lt;$A$9,Raw!H30,-999),-999),-999),-999),-999),-999)</f>
        <v>0.62640099999999999</v>
      </c>
      <c r="F30" s="9">
        <f>IF(Raw!$G30&gt;$C$8,IF(Raw!$Q30&gt;$C$8,IF(Raw!$N30&gt;$C$9,IF(Raw!$N30&lt;$A$9,IF(Raw!$X30&gt;$C$9,IF(Raw!$X30&lt;$A$9,Raw!I30,-999),-999),-999),-999),-999),-999)</f>
        <v>0.84685600000000005</v>
      </c>
      <c r="G30" s="9">
        <f>Raw!G30</f>
        <v>0.93470399999999998</v>
      </c>
      <c r="H30" s="9">
        <f>IF(Raw!$G30&gt;$C$8,IF(Raw!$Q30&gt;$C$8,IF(Raw!$N30&gt;$C$9,IF(Raw!$N30&lt;$A$9,IF(Raw!$X30&gt;$C$9,IF(Raw!$X30&lt;$A$9,Raw!L30,-999),-999),-999),-999),-999),-999)</f>
        <v>524.20000000000005</v>
      </c>
      <c r="I30" s="9">
        <f>IF(Raw!$G30&gt;$C$8,IF(Raw!$Q30&gt;$C$8,IF(Raw!$N30&gt;$C$9,IF(Raw!$N30&lt;$A$9,IF(Raw!$X30&gt;$C$9,IF(Raw!$X30&lt;$A$9,Raw!M30,-999),-999),-999),-999),-999),-999)</f>
        <v>0.21156900000000001</v>
      </c>
      <c r="J30" s="9">
        <f>IF(Raw!$G30&gt;$C$8,IF(Raw!$Q30&gt;$C$8,IF(Raw!$N30&gt;$C$9,IF(Raw!$N30&lt;$A$9,IF(Raw!$X30&gt;$C$9,IF(Raw!$X30&lt;$A$9,Raw!N30,-999),-999),-999),-999),-999),-999)</f>
        <v>763</v>
      </c>
      <c r="K30" s="9">
        <f>IF(Raw!$G30&gt;$C$8,IF(Raw!$Q30&gt;$C$8,IF(Raw!$N30&gt;$C$9,IF(Raw!$N30&lt;$A$9,IF(Raw!$X30&gt;$C$9,IF(Raw!$X30&lt;$A$9,Raw!R30,-999),-999),-999),-999),-999),-999)</f>
        <v>0.56884599999999996</v>
      </c>
      <c r="L30" s="9">
        <f>IF(Raw!$G30&gt;$C$8,IF(Raw!$Q30&gt;$C$8,IF(Raw!$N30&gt;$C$9,IF(Raw!$N30&lt;$A$9,IF(Raw!$X30&gt;$C$9,IF(Raw!$X30&lt;$A$9,Raw!S30,-999),-999),-999),-999),-999),-999)</f>
        <v>0.83256200000000002</v>
      </c>
      <c r="M30" s="9">
        <f>Raw!Q30</f>
        <v>0.96099699999999999</v>
      </c>
      <c r="N30" s="9">
        <f>IF(Raw!$G30&gt;$C$8,IF(Raw!$Q30&gt;$C$8,IF(Raw!$N30&gt;$C$9,IF(Raw!$N30&lt;$A$9,IF(Raw!$X30&gt;$C$9,IF(Raw!$X30&lt;$A$9,Raw!V30,-999),-999),-999),-999),-999),-999)</f>
        <v>669.1</v>
      </c>
      <c r="O30" s="9">
        <f>IF(Raw!$G30&gt;$C$8,IF(Raw!$Q30&gt;$C$8,IF(Raw!$N30&gt;$C$9,IF(Raw!$N30&lt;$A$9,IF(Raw!$X30&gt;$C$9,IF(Raw!$X30&lt;$A$9,Raw!W30,-999),-999),-999),-999),-999),-999)</f>
        <v>0.15140200000000001</v>
      </c>
      <c r="P30" s="9">
        <f>IF(Raw!$G30&gt;$C$8,IF(Raw!$Q30&gt;$C$8,IF(Raw!$N30&gt;$C$9,IF(Raw!$N30&lt;$A$9,IF(Raw!$X30&gt;$C$9,IF(Raw!$X30&lt;$A$9,Raw!X30,-999),-999),-999),-999),-999),-999)</f>
        <v>329</v>
      </c>
      <c r="R30" s="9">
        <f t="shared" si="4"/>
        <v>0.22045500000000007</v>
      </c>
      <c r="S30" s="9">
        <f t="shared" si="5"/>
        <v>0.26032170758664996</v>
      </c>
      <c r="T30" s="9">
        <f t="shared" si="6"/>
        <v>0.26371600000000006</v>
      </c>
      <c r="U30" s="9">
        <f t="shared" si="7"/>
        <v>0.31675238600848954</v>
      </c>
      <c r="V30" s="15">
        <f t="shared" si="0"/>
        <v>0.32461592380000004</v>
      </c>
      <c r="X30" s="11">
        <f t="shared" si="8"/>
        <v>1.1486159999999998E+20</v>
      </c>
      <c r="Y30" s="11">
        <f t="shared" si="9"/>
        <v>5.2420000000000003E-18</v>
      </c>
      <c r="Z30" s="11">
        <f t="shared" si="10"/>
        <v>7.6300000000000001E-4</v>
      </c>
      <c r="AA30" s="16">
        <f t="shared" si="11"/>
        <v>0.31478959326993206</v>
      </c>
      <c r="AB30" s="9">
        <f t="shared" si="1"/>
        <v>0.65186105237877334</v>
      </c>
      <c r="AC30" s="9">
        <f t="shared" si="2"/>
        <v>0.68521040673006806</v>
      </c>
      <c r="AD30" s="15">
        <f t="shared" si="3"/>
        <v>412.56827427251915</v>
      </c>
      <c r="AE30" s="3">
        <f t="shared" si="12"/>
        <v>631.13679999999988</v>
      </c>
      <c r="AF30" s="2">
        <f t="shared" si="13"/>
        <v>0.25</v>
      </c>
      <c r="AG30" s="9">
        <f t="shared" si="14"/>
        <v>0.10052460405171181</v>
      </c>
      <c r="AH30" s="2">
        <f t="shared" si="15"/>
        <v>4.8643332745157375</v>
      </c>
    </row>
    <row r="31" spans="1:34">
      <c r="A31" s="1">
        <f>Raw!A31</f>
        <v>18</v>
      </c>
      <c r="B31" s="14">
        <f>Raw!B31</f>
        <v>0.48125000000000001</v>
      </c>
      <c r="C31" s="15">
        <f>Raw!C31</f>
        <v>4</v>
      </c>
      <c r="D31" s="15">
        <f>IF(C31&gt;0.5,Raw!D31*D$11,-999)</f>
        <v>175.8</v>
      </c>
      <c r="E31" s="9">
        <f>IF(Raw!$G31&gt;$C$8,IF(Raw!$Q31&gt;$C$8,IF(Raw!$N31&gt;$C$9,IF(Raw!$N31&lt;$A$9,IF(Raw!$X31&gt;$C$9,IF(Raw!$X31&lt;$A$9,Raw!H31,-999),-999),-999),-999),-999),-999)</f>
        <v>0.630579</v>
      </c>
      <c r="F31" s="9">
        <f>IF(Raw!$G31&gt;$C$8,IF(Raw!$Q31&gt;$C$8,IF(Raw!$N31&gt;$C$9,IF(Raw!$N31&lt;$A$9,IF(Raw!$X31&gt;$C$9,IF(Raw!$X31&lt;$A$9,Raw!I31,-999),-999),-999),-999),-999),-999)</f>
        <v>0.86549500000000001</v>
      </c>
      <c r="G31" s="9">
        <f>Raw!G31</f>
        <v>0.95729299999999995</v>
      </c>
      <c r="H31" s="9">
        <f>IF(Raw!$G31&gt;$C$8,IF(Raw!$Q31&gt;$C$8,IF(Raw!$N31&gt;$C$9,IF(Raw!$N31&lt;$A$9,IF(Raw!$X31&gt;$C$9,IF(Raw!$X31&lt;$A$9,Raw!L31,-999),-999),-999),-999),-999),-999)</f>
        <v>528.5</v>
      </c>
      <c r="I31" s="9">
        <f>IF(Raw!$G31&gt;$C$8,IF(Raw!$Q31&gt;$C$8,IF(Raw!$N31&gt;$C$9,IF(Raw!$N31&lt;$A$9,IF(Raw!$X31&gt;$C$9,IF(Raw!$X31&lt;$A$9,Raw!M31,-999),-999),-999),-999),-999),-999)</f>
        <v>7.5650999999999996E-2</v>
      </c>
      <c r="J31" s="9">
        <f>IF(Raw!$G31&gt;$C$8,IF(Raw!$Q31&gt;$C$8,IF(Raw!$N31&gt;$C$9,IF(Raw!$N31&lt;$A$9,IF(Raw!$X31&gt;$C$9,IF(Raw!$X31&lt;$A$9,Raw!N31,-999),-999),-999),-999),-999),-999)</f>
        <v>383</v>
      </c>
      <c r="K31" s="9">
        <f>IF(Raw!$G31&gt;$C$8,IF(Raw!$Q31&gt;$C$8,IF(Raw!$N31&gt;$C$9,IF(Raw!$N31&lt;$A$9,IF(Raw!$X31&gt;$C$9,IF(Raw!$X31&lt;$A$9,Raw!R31,-999),-999),-999),-999),-999),-999)</f>
        <v>0.592441</v>
      </c>
      <c r="L31" s="9">
        <f>IF(Raw!$G31&gt;$C$8,IF(Raw!$Q31&gt;$C$8,IF(Raw!$N31&gt;$C$9,IF(Raw!$N31&lt;$A$9,IF(Raw!$X31&gt;$C$9,IF(Raw!$X31&lt;$A$9,Raw!S31,-999),-999),-999),-999),-999),-999)</f>
        <v>0.87254500000000002</v>
      </c>
      <c r="M31" s="9">
        <f>Raw!Q31</f>
        <v>0.97419800000000001</v>
      </c>
      <c r="N31" s="9">
        <f>IF(Raw!$G31&gt;$C$8,IF(Raw!$Q31&gt;$C$8,IF(Raw!$N31&gt;$C$9,IF(Raw!$N31&lt;$A$9,IF(Raw!$X31&gt;$C$9,IF(Raw!$X31&lt;$A$9,Raw!V31,-999),-999),-999),-999),-999),-999)</f>
        <v>690.5</v>
      </c>
      <c r="O31" s="9">
        <f>IF(Raw!$G31&gt;$C$8,IF(Raw!$Q31&gt;$C$8,IF(Raw!$N31&gt;$C$9,IF(Raw!$N31&lt;$A$9,IF(Raw!$X31&gt;$C$9,IF(Raw!$X31&lt;$A$9,Raw!W31,-999),-999),-999),-999),-999),-999)</f>
        <v>0.189327</v>
      </c>
      <c r="P31" s="9">
        <f>IF(Raw!$G31&gt;$C$8,IF(Raw!$Q31&gt;$C$8,IF(Raw!$N31&gt;$C$9,IF(Raw!$N31&lt;$A$9,IF(Raw!$X31&gt;$C$9,IF(Raw!$X31&lt;$A$9,Raw!X31,-999),-999),-999),-999),-999),-999)</f>
        <v>354</v>
      </c>
      <c r="R31" s="9">
        <f t="shared" si="4"/>
        <v>0.23491600000000001</v>
      </c>
      <c r="S31" s="9">
        <f t="shared" si="5"/>
        <v>0.27142386726670864</v>
      </c>
      <c r="T31" s="9">
        <f t="shared" si="6"/>
        <v>0.28010400000000002</v>
      </c>
      <c r="U31" s="9">
        <f t="shared" si="7"/>
        <v>0.32101954626981993</v>
      </c>
      <c r="V31" s="15">
        <f t="shared" si="0"/>
        <v>0.3402052955</v>
      </c>
      <c r="X31" s="11">
        <f t="shared" si="8"/>
        <v>1.0583159999999998E+20</v>
      </c>
      <c r="Y31" s="11">
        <f t="shared" si="9"/>
        <v>5.285E-18</v>
      </c>
      <c r="Z31" s="11">
        <f t="shared" si="10"/>
        <v>3.8299999999999999E-4</v>
      </c>
      <c r="AA31" s="16">
        <f t="shared" si="11"/>
        <v>0.17642572146718974</v>
      </c>
      <c r="AB31" s="9">
        <f t="shared" si="1"/>
        <v>0.64185855028584571</v>
      </c>
      <c r="AC31" s="9">
        <f t="shared" si="2"/>
        <v>0.82357427853281029</v>
      </c>
      <c r="AD31" s="15">
        <f t="shared" si="3"/>
        <v>460.64157041041705</v>
      </c>
      <c r="AE31" s="3">
        <f t="shared" si="12"/>
        <v>636.31399999999985</v>
      </c>
      <c r="AF31" s="2">
        <f t="shared" si="13"/>
        <v>0.25</v>
      </c>
      <c r="AG31" s="9">
        <f t="shared" si="14"/>
        <v>0.11374995994320722</v>
      </c>
      <c r="AH31" s="2">
        <f t="shared" si="15"/>
        <v>5.5043013632954754</v>
      </c>
    </row>
    <row r="32" spans="1:34">
      <c r="A32" s="1">
        <f>Raw!A32</f>
        <v>19</v>
      </c>
      <c r="B32" s="14">
        <f>Raw!B32</f>
        <v>0.48130787037037037</v>
      </c>
      <c r="C32" s="15">
        <f>Raw!C32</f>
        <v>3.8</v>
      </c>
      <c r="D32" s="15">
        <f>IF(C32&gt;0.5,Raw!D32*D$11,-999)</f>
        <v>166.2</v>
      </c>
      <c r="E32" s="9">
        <f>IF(Raw!$G32&gt;$C$8,IF(Raw!$Q32&gt;$C$8,IF(Raw!$N32&gt;$C$9,IF(Raw!$N32&lt;$A$9,IF(Raw!$X32&gt;$C$9,IF(Raw!$X32&lt;$A$9,Raw!H32,-999),-999),-999),-999),-999),-999)</f>
        <v>0.62005600000000005</v>
      </c>
      <c r="F32" s="9">
        <f>IF(Raw!$G32&gt;$C$8,IF(Raw!$Q32&gt;$C$8,IF(Raw!$N32&gt;$C$9,IF(Raw!$N32&lt;$A$9,IF(Raw!$X32&gt;$C$9,IF(Raw!$X32&lt;$A$9,Raw!I32,-999),-999),-999),-999),-999),-999)</f>
        <v>0.83055699999999999</v>
      </c>
      <c r="G32" s="9">
        <f>Raw!G32</f>
        <v>0.945685</v>
      </c>
      <c r="H32" s="9">
        <f>IF(Raw!$G32&gt;$C$8,IF(Raw!$Q32&gt;$C$8,IF(Raw!$N32&gt;$C$9,IF(Raw!$N32&lt;$A$9,IF(Raw!$X32&gt;$C$9,IF(Raw!$X32&lt;$A$9,Raw!L32,-999),-999),-999),-999),-999),-999)</f>
        <v>497.9</v>
      </c>
      <c r="I32" s="9">
        <f>IF(Raw!$G32&gt;$C$8,IF(Raw!$Q32&gt;$C$8,IF(Raw!$N32&gt;$C$9,IF(Raw!$N32&lt;$A$9,IF(Raw!$X32&gt;$C$9,IF(Raw!$X32&lt;$A$9,Raw!M32,-999),-999),-999),-999),-999),-999)</f>
        <v>3.3852E-2</v>
      </c>
      <c r="J32" s="9">
        <f>IF(Raw!$G32&gt;$C$8,IF(Raw!$Q32&gt;$C$8,IF(Raw!$N32&gt;$C$9,IF(Raw!$N32&lt;$A$9,IF(Raw!$X32&gt;$C$9,IF(Raw!$X32&lt;$A$9,Raw!N32,-999),-999),-999),-999),-999),-999)</f>
        <v>377</v>
      </c>
      <c r="K32" s="9">
        <f>IF(Raw!$G32&gt;$C$8,IF(Raw!$Q32&gt;$C$8,IF(Raw!$N32&gt;$C$9,IF(Raw!$N32&lt;$A$9,IF(Raw!$X32&gt;$C$9,IF(Raw!$X32&lt;$A$9,Raw!R32,-999),-999),-999),-999),-999),-999)</f>
        <v>0.56596900000000006</v>
      </c>
      <c r="L32" s="9">
        <f>IF(Raw!$G32&gt;$C$8,IF(Raw!$Q32&gt;$C$8,IF(Raw!$N32&gt;$C$9,IF(Raw!$N32&lt;$A$9,IF(Raw!$X32&gt;$C$9,IF(Raw!$X32&lt;$A$9,Raw!S32,-999),-999),-999),-999),-999),-999)</f>
        <v>0.87063100000000004</v>
      </c>
      <c r="M32" s="9">
        <f>Raw!Q32</f>
        <v>0.96610300000000005</v>
      </c>
      <c r="N32" s="9">
        <f>IF(Raw!$G32&gt;$C$8,IF(Raw!$Q32&gt;$C$8,IF(Raw!$N32&gt;$C$9,IF(Raw!$N32&lt;$A$9,IF(Raw!$X32&gt;$C$9,IF(Raw!$X32&lt;$A$9,Raw!V32,-999),-999),-999),-999),-999),-999)</f>
        <v>653.5</v>
      </c>
      <c r="O32" s="9">
        <f>IF(Raw!$G32&gt;$C$8,IF(Raw!$Q32&gt;$C$8,IF(Raw!$N32&gt;$C$9,IF(Raw!$N32&lt;$A$9,IF(Raw!$X32&gt;$C$9,IF(Raw!$X32&lt;$A$9,Raw!W32,-999),-999),-999),-999),-999),-999)</f>
        <v>3.9851999999999999E-2</v>
      </c>
      <c r="P32" s="9">
        <f>IF(Raw!$G32&gt;$C$8,IF(Raw!$Q32&gt;$C$8,IF(Raw!$N32&gt;$C$9,IF(Raw!$N32&lt;$A$9,IF(Raw!$X32&gt;$C$9,IF(Raw!$X32&lt;$A$9,Raw!X32,-999),-999),-999),-999),-999),-999)</f>
        <v>496</v>
      </c>
      <c r="R32" s="9">
        <f t="shared" si="4"/>
        <v>0.21050099999999994</v>
      </c>
      <c r="S32" s="9">
        <f t="shared" si="5"/>
        <v>0.25344557929196904</v>
      </c>
      <c r="T32" s="9">
        <f t="shared" si="6"/>
        <v>0.30466199999999999</v>
      </c>
      <c r="U32" s="9">
        <f t="shared" si="7"/>
        <v>0.34993240534738596</v>
      </c>
      <c r="V32" s="15">
        <f t="shared" si="0"/>
        <v>0.33945902690000002</v>
      </c>
      <c r="X32" s="11">
        <f t="shared" si="8"/>
        <v>1.0005239999999997E+20</v>
      </c>
      <c r="Y32" s="11">
        <f t="shared" si="9"/>
        <v>4.9789999999999995E-18</v>
      </c>
      <c r="Z32" s="11">
        <f t="shared" si="10"/>
        <v>3.77E-4</v>
      </c>
      <c r="AA32" s="16">
        <f t="shared" si="11"/>
        <v>0.15811214535850621</v>
      </c>
      <c r="AB32" s="9">
        <f t="shared" si="1"/>
        <v>0.61413976242921331</v>
      </c>
      <c r="AC32" s="9">
        <f t="shared" si="2"/>
        <v>0.84188785464149363</v>
      </c>
      <c r="AD32" s="15">
        <f t="shared" si="3"/>
        <v>419.39561103052029</v>
      </c>
      <c r="AE32" s="3">
        <f t="shared" si="12"/>
        <v>599.47159999999974</v>
      </c>
      <c r="AF32" s="2">
        <f t="shared" si="13"/>
        <v>0.25</v>
      </c>
      <c r="AG32" s="9">
        <f t="shared" si="14"/>
        <v>0.1128923961231128</v>
      </c>
      <c r="AH32" s="2">
        <f t="shared" si="15"/>
        <v>5.4628042963390095</v>
      </c>
    </row>
    <row r="33" spans="1:34">
      <c r="A33" s="1">
        <f>Raw!A33</f>
        <v>20</v>
      </c>
      <c r="B33" s="14">
        <f>Raw!B33</f>
        <v>0.48136574074074073</v>
      </c>
      <c r="C33" s="15">
        <f>Raw!C33</f>
        <v>4.2</v>
      </c>
      <c r="D33" s="15">
        <f>IF(C33&gt;0.5,Raw!D33*D$11,-999)</f>
        <v>180.2</v>
      </c>
      <c r="E33" s="9">
        <f>IF(Raw!$G33&gt;$C$8,IF(Raw!$Q33&gt;$C$8,IF(Raw!$N33&gt;$C$9,IF(Raw!$N33&lt;$A$9,IF(Raw!$X33&gt;$C$9,IF(Raw!$X33&lt;$A$9,Raw!H33,-999),-999),-999),-999),-999),-999)</f>
        <v>0.62598100000000001</v>
      </c>
      <c r="F33" s="9">
        <f>IF(Raw!$G33&gt;$C$8,IF(Raw!$Q33&gt;$C$8,IF(Raw!$N33&gt;$C$9,IF(Raw!$N33&lt;$A$9,IF(Raw!$X33&gt;$C$9,IF(Raw!$X33&lt;$A$9,Raw!I33,-999),-999),-999),-999),-999),-999)</f>
        <v>0.84233199999999997</v>
      </c>
      <c r="G33" s="9">
        <f>Raw!G33</f>
        <v>0.95866399999999996</v>
      </c>
      <c r="H33" s="9">
        <f>IF(Raw!$G33&gt;$C$8,IF(Raw!$Q33&gt;$C$8,IF(Raw!$N33&gt;$C$9,IF(Raw!$N33&lt;$A$9,IF(Raw!$X33&gt;$C$9,IF(Raw!$X33&lt;$A$9,Raw!L33,-999),-999),-999),-999),-999),-999)</f>
        <v>586.6</v>
      </c>
      <c r="I33" s="9">
        <f>IF(Raw!$G33&gt;$C$8,IF(Raw!$Q33&gt;$C$8,IF(Raw!$N33&gt;$C$9,IF(Raw!$N33&lt;$A$9,IF(Raw!$X33&gt;$C$9,IF(Raw!$X33&lt;$A$9,Raw!M33,-999),-999),-999),-999),-999),-999)</f>
        <v>0.212231</v>
      </c>
      <c r="J33" s="9">
        <f>IF(Raw!$G33&gt;$C$8,IF(Raw!$Q33&gt;$C$8,IF(Raw!$N33&gt;$C$9,IF(Raw!$N33&lt;$A$9,IF(Raw!$X33&gt;$C$9,IF(Raw!$X33&lt;$A$9,Raw!N33,-999),-999),-999),-999),-999),-999)</f>
        <v>520</v>
      </c>
      <c r="K33" s="9">
        <f>IF(Raw!$G33&gt;$C$8,IF(Raw!$Q33&gt;$C$8,IF(Raw!$N33&gt;$C$9,IF(Raw!$N33&lt;$A$9,IF(Raw!$X33&gt;$C$9,IF(Raw!$X33&lt;$A$9,Raw!R33,-999),-999),-999),-999),-999),-999)</f>
        <v>0.60487999999999997</v>
      </c>
      <c r="L33" s="9">
        <f>IF(Raw!$G33&gt;$C$8,IF(Raw!$Q33&gt;$C$8,IF(Raw!$N33&gt;$C$9,IF(Raw!$N33&lt;$A$9,IF(Raw!$X33&gt;$C$9,IF(Raw!$X33&lt;$A$9,Raw!S33,-999),-999),-999),-999),-999),-999)</f>
        <v>0.87519800000000003</v>
      </c>
      <c r="M33" s="9">
        <f>Raw!Q33</f>
        <v>0.959395</v>
      </c>
      <c r="N33" s="9">
        <f>IF(Raw!$G33&gt;$C$8,IF(Raw!$Q33&gt;$C$8,IF(Raw!$N33&gt;$C$9,IF(Raw!$N33&lt;$A$9,IF(Raw!$X33&gt;$C$9,IF(Raw!$X33&lt;$A$9,Raw!V33,-999),-999),-999),-999),-999),-999)</f>
        <v>592.6</v>
      </c>
      <c r="O33" s="9">
        <f>IF(Raw!$G33&gt;$C$8,IF(Raw!$Q33&gt;$C$8,IF(Raw!$N33&gt;$C$9,IF(Raw!$N33&lt;$A$9,IF(Raw!$X33&gt;$C$9,IF(Raw!$X33&lt;$A$9,Raw!W33,-999),-999),-999),-999),-999),-999)</f>
        <v>0.136321</v>
      </c>
      <c r="P33" s="9">
        <f>IF(Raw!$G33&gt;$C$8,IF(Raw!$Q33&gt;$C$8,IF(Raw!$N33&gt;$C$9,IF(Raw!$N33&lt;$A$9,IF(Raw!$X33&gt;$C$9,IF(Raw!$X33&lt;$A$9,Raw!X33,-999),-999),-999),-999),-999),-999)</f>
        <v>475</v>
      </c>
      <c r="R33" s="9">
        <f t="shared" si="4"/>
        <v>0.21635099999999996</v>
      </c>
      <c r="S33" s="9">
        <f t="shared" si="5"/>
        <v>0.25684765626854966</v>
      </c>
      <c r="T33" s="9">
        <f t="shared" si="6"/>
        <v>0.27031800000000006</v>
      </c>
      <c r="U33" s="9">
        <f t="shared" si="7"/>
        <v>0.30886496541354075</v>
      </c>
      <c r="V33" s="15">
        <f t="shared" si="0"/>
        <v>0.34123970020000005</v>
      </c>
      <c r="X33" s="11">
        <f t="shared" si="8"/>
        <v>1.0848039999999997E+20</v>
      </c>
      <c r="Y33" s="11">
        <f t="shared" si="9"/>
        <v>5.8660000000000002E-18</v>
      </c>
      <c r="Z33" s="11">
        <f t="shared" si="10"/>
        <v>5.1999999999999995E-4</v>
      </c>
      <c r="AA33" s="16">
        <f t="shared" si="11"/>
        <v>0.24862871004968198</v>
      </c>
      <c r="AB33" s="9">
        <f t="shared" si="1"/>
        <v>0.67208881564320988</v>
      </c>
      <c r="AC33" s="9">
        <f t="shared" si="2"/>
        <v>0.75137128995031821</v>
      </c>
      <c r="AD33" s="15">
        <f t="shared" si="3"/>
        <v>478.13213471092712</v>
      </c>
      <c r="AE33" s="3">
        <f t="shared" si="12"/>
        <v>706.26639999999986</v>
      </c>
      <c r="AF33" s="2">
        <f t="shared" si="13"/>
        <v>0.25</v>
      </c>
      <c r="AG33" s="9">
        <f t="shared" si="14"/>
        <v>0.11359866557737916</v>
      </c>
      <c r="AH33" s="2">
        <f t="shared" si="15"/>
        <v>5.4969803076704702</v>
      </c>
    </row>
    <row r="34" spans="1:34">
      <c r="A34" s="1">
        <f>Raw!A34</f>
        <v>21</v>
      </c>
      <c r="B34" s="14">
        <f>Raw!B34</f>
        <v>0.48142361111111115</v>
      </c>
      <c r="C34" s="15">
        <f>Raw!C34</f>
        <v>4.9000000000000004</v>
      </c>
      <c r="D34" s="15">
        <f>IF(C34&gt;0.5,Raw!D34*D$11,-999)</f>
        <v>144.19999999999999</v>
      </c>
      <c r="E34" s="9">
        <f>IF(Raw!$G34&gt;$C$8,IF(Raw!$Q34&gt;$C$8,IF(Raw!$N34&gt;$C$9,IF(Raw!$N34&lt;$A$9,IF(Raw!$X34&gt;$C$9,IF(Raw!$X34&lt;$A$9,Raw!H34,-999),-999),-999),-999),-999),-999)</f>
        <v>0.61127699999999996</v>
      </c>
      <c r="F34" s="9">
        <f>IF(Raw!$G34&gt;$C$8,IF(Raw!$Q34&gt;$C$8,IF(Raw!$N34&gt;$C$9,IF(Raw!$N34&lt;$A$9,IF(Raw!$X34&gt;$C$9,IF(Raw!$X34&lt;$A$9,Raw!I34,-999),-999),-999),-999),-999),-999)</f>
        <v>0.82977199999999995</v>
      </c>
      <c r="G34" s="9">
        <f>Raw!G34</f>
        <v>0.94106800000000002</v>
      </c>
      <c r="H34" s="9">
        <f>IF(Raw!$G34&gt;$C$8,IF(Raw!$Q34&gt;$C$8,IF(Raw!$N34&gt;$C$9,IF(Raw!$N34&lt;$A$9,IF(Raw!$X34&gt;$C$9,IF(Raw!$X34&lt;$A$9,Raw!L34,-999),-999),-999),-999),-999),-999)</f>
        <v>552.6</v>
      </c>
      <c r="I34" s="9">
        <f>IF(Raw!$G34&gt;$C$8,IF(Raw!$Q34&gt;$C$8,IF(Raw!$N34&gt;$C$9,IF(Raw!$N34&lt;$A$9,IF(Raw!$X34&gt;$C$9,IF(Raw!$X34&lt;$A$9,Raw!M34,-999),-999),-999),-999),-999),-999)</f>
        <v>0.30966900000000003</v>
      </c>
      <c r="J34" s="9">
        <f>IF(Raw!$G34&gt;$C$8,IF(Raw!$Q34&gt;$C$8,IF(Raw!$N34&gt;$C$9,IF(Raw!$N34&lt;$A$9,IF(Raw!$X34&gt;$C$9,IF(Raw!$X34&lt;$A$9,Raw!N34,-999),-999),-999),-999),-999),-999)</f>
        <v>524</v>
      </c>
      <c r="K34" s="9">
        <f>IF(Raw!$G34&gt;$C$8,IF(Raw!$Q34&gt;$C$8,IF(Raw!$N34&gt;$C$9,IF(Raw!$N34&lt;$A$9,IF(Raw!$X34&gt;$C$9,IF(Raw!$X34&lt;$A$9,Raw!R34,-999),-999),-999),-999),-999),-999)</f>
        <v>0.57223400000000002</v>
      </c>
      <c r="L34" s="9">
        <f>IF(Raw!$G34&gt;$C$8,IF(Raw!$Q34&gt;$C$8,IF(Raw!$N34&gt;$C$9,IF(Raw!$N34&lt;$A$9,IF(Raw!$X34&gt;$C$9,IF(Raw!$X34&lt;$A$9,Raw!S34,-999),-999),-999),-999),-999),-999)</f>
        <v>0.88086100000000001</v>
      </c>
      <c r="M34" s="9">
        <f>Raw!Q34</f>
        <v>0.97006999999999999</v>
      </c>
      <c r="N34" s="9">
        <f>IF(Raw!$G34&gt;$C$8,IF(Raw!$Q34&gt;$C$8,IF(Raw!$N34&gt;$C$9,IF(Raw!$N34&lt;$A$9,IF(Raw!$X34&gt;$C$9,IF(Raw!$X34&lt;$A$9,Raw!V34,-999),-999),-999),-999),-999),-999)</f>
        <v>609.29999999999995</v>
      </c>
      <c r="O34" s="9">
        <f>IF(Raw!$G34&gt;$C$8,IF(Raw!$Q34&gt;$C$8,IF(Raw!$N34&gt;$C$9,IF(Raw!$N34&lt;$A$9,IF(Raw!$X34&gt;$C$9,IF(Raw!$X34&lt;$A$9,Raw!W34,-999),-999),-999),-999),-999),-999)</f>
        <v>0.10820399999999999</v>
      </c>
      <c r="P34" s="9">
        <f>IF(Raw!$G34&gt;$C$8,IF(Raw!$Q34&gt;$C$8,IF(Raw!$N34&gt;$C$9,IF(Raw!$N34&lt;$A$9,IF(Raw!$X34&gt;$C$9,IF(Raw!$X34&lt;$A$9,Raw!X34,-999),-999),-999),-999),-999),-999)</f>
        <v>469</v>
      </c>
      <c r="R34" s="9">
        <f t="shared" si="4"/>
        <v>0.21849499999999999</v>
      </c>
      <c r="S34" s="9">
        <f t="shared" si="5"/>
        <v>0.26331932145215797</v>
      </c>
      <c r="T34" s="9">
        <f t="shared" si="6"/>
        <v>0.30862699999999998</v>
      </c>
      <c r="U34" s="9">
        <f t="shared" si="7"/>
        <v>0.35036969510513005</v>
      </c>
      <c r="V34" s="15">
        <f t="shared" si="0"/>
        <v>0.34344770390000001</v>
      </c>
      <c r="X34" s="11">
        <f t="shared" si="8"/>
        <v>8.6808399999999984E+19</v>
      </c>
      <c r="Y34" s="11">
        <f t="shared" si="9"/>
        <v>5.5259999999999997E-18</v>
      </c>
      <c r="Z34" s="11">
        <f t="shared" si="10"/>
        <v>5.2399999999999994E-4</v>
      </c>
      <c r="AA34" s="16">
        <f t="shared" si="11"/>
        <v>0.20087231910854686</v>
      </c>
      <c r="AB34" s="9">
        <f t="shared" si="1"/>
        <v>0.63422862122951351</v>
      </c>
      <c r="AC34" s="9">
        <f t="shared" si="2"/>
        <v>0.79912768089145314</v>
      </c>
      <c r="AD34" s="15">
        <f t="shared" si="3"/>
        <v>383.34412043615816</v>
      </c>
      <c r="AE34" s="3">
        <f t="shared" si="12"/>
        <v>665.33039999999983</v>
      </c>
      <c r="AF34" s="2">
        <f t="shared" si="13"/>
        <v>0.25</v>
      </c>
      <c r="AG34" s="9">
        <f t="shared" si="14"/>
        <v>0.10331704815196999</v>
      </c>
      <c r="AH34" s="2">
        <f t="shared" si="15"/>
        <v>4.9994581912686904</v>
      </c>
    </row>
    <row r="35" spans="1:34">
      <c r="A35" s="1">
        <f>Raw!A35</f>
        <v>22</v>
      </c>
      <c r="B35" s="14">
        <f>Raw!B35</f>
        <v>0.48146990740740742</v>
      </c>
      <c r="C35" s="15">
        <f>Raw!C35</f>
        <v>5.8</v>
      </c>
      <c r="D35" s="15">
        <f>IF(C35&gt;0.5,Raw!D35*D$11,-999)</f>
        <v>145.1</v>
      </c>
      <c r="E35" s="9">
        <f>IF(Raw!$G35&gt;$C$8,IF(Raw!$Q35&gt;$C$8,IF(Raw!$N35&gt;$C$9,IF(Raw!$N35&lt;$A$9,IF(Raw!$X35&gt;$C$9,IF(Raw!$X35&lt;$A$9,Raw!H35,-999),-999),-999),-999),-999),-999)</f>
        <v>0.58289800000000003</v>
      </c>
      <c r="F35" s="9">
        <f>IF(Raw!$G35&gt;$C$8,IF(Raw!$Q35&gt;$C$8,IF(Raw!$N35&gt;$C$9,IF(Raw!$N35&lt;$A$9,IF(Raw!$X35&gt;$C$9,IF(Raw!$X35&lt;$A$9,Raw!I35,-999),-999),-999),-999),-999),-999)</f>
        <v>0.80805899999999997</v>
      </c>
      <c r="G35" s="9">
        <f>Raw!G35</f>
        <v>0.95432300000000003</v>
      </c>
      <c r="H35" s="9">
        <f>IF(Raw!$G35&gt;$C$8,IF(Raw!$Q35&gt;$C$8,IF(Raw!$N35&gt;$C$9,IF(Raw!$N35&lt;$A$9,IF(Raw!$X35&gt;$C$9,IF(Raw!$X35&lt;$A$9,Raw!L35,-999),-999),-999),-999),-999),-999)</f>
        <v>566.4</v>
      </c>
      <c r="I35" s="9">
        <f>IF(Raw!$G35&gt;$C$8,IF(Raw!$Q35&gt;$C$8,IF(Raw!$N35&gt;$C$9,IF(Raw!$N35&lt;$A$9,IF(Raw!$X35&gt;$C$9,IF(Raw!$X35&lt;$A$9,Raw!M35,-999),-999),-999),-999),-999),-999)</f>
        <v>0.22917199999999999</v>
      </c>
      <c r="J35" s="9">
        <f>IF(Raw!$G35&gt;$C$8,IF(Raw!$Q35&gt;$C$8,IF(Raw!$N35&gt;$C$9,IF(Raw!$N35&lt;$A$9,IF(Raw!$X35&gt;$C$9,IF(Raw!$X35&lt;$A$9,Raw!N35,-999),-999),-999),-999),-999),-999)</f>
        <v>419</v>
      </c>
      <c r="K35" s="9">
        <f>IF(Raw!$G35&gt;$C$8,IF(Raw!$Q35&gt;$C$8,IF(Raw!$N35&gt;$C$9,IF(Raw!$N35&lt;$A$9,IF(Raw!$X35&gt;$C$9,IF(Raw!$X35&lt;$A$9,Raw!R35,-999),-999),-999),-999),-999),-999)</f>
        <v>0.58281799999999995</v>
      </c>
      <c r="L35" s="9">
        <f>IF(Raw!$G35&gt;$C$8,IF(Raw!$Q35&gt;$C$8,IF(Raw!$N35&gt;$C$9,IF(Raw!$N35&lt;$A$9,IF(Raw!$X35&gt;$C$9,IF(Raw!$X35&lt;$A$9,Raw!S35,-999),-999),-999),-999),-999),-999)</f>
        <v>0.87036100000000005</v>
      </c>
      <c r="M35" s="9">
        <f>Raw!Q35</f>
        <v>0.97551100000000002</v>
      </c>
      <c r="N35" s="9">
        <f>IF(Raw!$G35&gt;$C$8,IF(Raw!$Q35&gt;$C$8,IF(Raw!$N35&gt;$C$9,IF(Raw!$N35&lt;$A$9,IF(Raw!$X35&gt;$C$9,IF(Raw!$X35&lt;$A$9,Raw!V35,-999),-999),-999),-999),-999),-999)</f>
        <v>609.9</v>
      </c>
      <c r="O35" s="9">
        <f>IF(Raw!$G35&gt;$C$8,IF(Raw!$Q35&gt;$C$8,IF(Raw!$N35&gt;$C$9,IF(Raw!$N35&lt;$A$9,IF(Raw!$X35&gt;$C$9,IF(Raw!$X35&lt;$A$9,Raw!W35,-999),-999),-999),-999),-999),-999)</f>
        <v>0.17219100000000001</v>
      </c>
      <c r="P35" s="9">
        <f>IF(Raw!$G35&gt;$C$8,IF(Raw!$Q35&gt;$C$8,IF(Raw!$N35&gt;$C$9,IF(Raw!$N35&lt;$A$9,IF(Raw!$X35&gt;$C$9,IF(Raw!$X35&lt;$A$9,Raw!X35,-999),-999),-999),-999),-999),-999)</f>
        <v>397</v>
      </c>
      <c r="R35" s="9">
        <f t="shared" si="4"/>
        <v>0.22516099999999994</v>
      </c>
      <c r="S35" s="9">
        <f t="shared" si="5"/>
        <v>0.27864425741189686</v>
      </c>
      <c r="T35" s="9">
        <f t="shared" si="6"/>
        <v>0.2875430000000001</v>
      </c>
      <c r="U35" s="9">
        <f t="shared" si="7"/>
        <v>0.33037210996356692</v>
      </c>
      <c r="V35" s="15">
        <f t="shared" si="0"/>
        <v>0.33935375390000005</v>
      </c>
      <c r="X35" s="11">
        <f t="shared" si="8"/>
        <v>8.7350199999999984E+19</v>
      </c>
      <c r="Y35" s="11">
        <f t="shared" si="9"/>
        <v>5.6639999999999993E-18</v>
      </c>
      <c r="Z35" s="11">
        <f t="shared" si="10"/>
        <v>4.1899999999999999E-4</v>
      </c>
      <c r="AA35" s="16">
        <f t="shared" si="11"/>
        <v>0.17170607060351697</v>
      </c>
      <c r="AB35" s="9">
        <f t="shared" si="1"/>
        <v>0.63219087865954704</v>
      </c>
      <c r="AC35" s="9">
        <f t="shared" si="2"/>
        <v>0.82829392939648305</v>
      </c>
      <c r="AD35" s="15">
        <f t="shared" si="3"/>
        <v>409.79969117784481</v>
      </c>
      <c r="AE35" s="3">
        <f t="shared" si="12"/>
        <v>681.94559999999979</v>
      </c>
      <c r="AF35" s="2">
        <f t="shared" si="13"/>
        <v>0.25</v>
      </c>
      <c r="AG35" s="9">
        <f t="shared" si="14"/>
        <v>0.10414337587449439</v>
      </c>
      <c r="AH35" s="2">
        <f t="shared" si="15"/>
        <v>5.0394437597197985</v>
      </c>
    </row>
    <row r="36" spans="1:34">
      <c r="A36" s="1">
        <f>Raw!A36</f>
        <v>23</v>
      </c>
      <c r="B36" s="14">
        <f>Raw!B36</f>
        <v>0.48152777777777778</v>
      </c>
      <c r="C36" s="15">
        <f>Raw!C36</f>
        <v>7.3</v>
      </c>
      <c r="D36" s="15">
        <f>IF(C36&gt;0.5,Raw!D36*D$11,-999)</f>
        <v>134.5</v>
      </c>
      <c r="E36" s="9">
        <f>IF(Raw!$G36&gt;$C$8,IF(Raw!$Q36&gt;$C$8,IF(Raw!$N36&gt;$C$9,IF(Raw!$N36&lt;$A$9,IF(Raw!$X36&gt;$C$9,IF(Raw!$X36&lt;$A$9,Raw!H36,-999),-999),-999),-999),-999),-999)</f>
        <v>0.56847800000000004</v>
      </c>
      <c r="F36" s="9">
        <f>IF(Raw!$G36&gt;$C$8,IF(Raw!$Q36&gt;$C$8,IF(Raw!$N36&gt;$C$9,IF(Raw!$N36&lt;$A$9,IF(Raw!$X36&gt;$C$9,IF(Raw!$X36&lt;$A$9,Raw!I36,-999),-999),-999),-999),-999),-999)</f>
        <v>0.79092899999999999</v>
      </c>
      <c r="G36" s="9">
        <f>Raw!G36</f>
        <v>0.96496999999999999</v>
      </c>
      <c r="H36" s="9">
        <f>IF(Raw!$G36&gt;$C$8,IF(Raw!$Q36&gt;$C$8,IF(Raw!$N36&gt;$C$9,IF(Raw!$N36&lt;$A$9,IF(Raw!$X36&gt;$C$9,IF(Raw!$X36&lt;$A$9,Raw!L36,-999),-999),-999),-999),-999),-999)</f>
        <v>575.79999999999995</v>
      </c>
      <c r="I36" s="9">
        <f>IF(Raw!$G36&gt;$C$8,IF(Raw!$Q36&gt;$C$8,IF(Raw!$N36&gt;$C$9,IF(Raw!$N36&lt;$A$9,IF(Raw!$X36&gt;$C$9,IF(Raw!$X36&lt;$A$9,Raw!M36,-999),-999),-999),-999),-999),-999)</f>
        <v>0.393349</v>
      </c>
      <c r="J36" s="9">
        <f>IF(Raw!$G36&gt;$C$8,IF(Raw!$Q36&gt;$C$8,IF(Raw!$N36&gt;$C$9,IF(Raw!$N36&lt;$A$9,IF(Raw!$X36&gt;$C$9,IF(Raw!$X36&lt;$A$9,Raw!N36,-999),-999),-999),-999),-999),-999)</f>
        <v>660</v>
      </c>
      <c r="K36" s="9">
        <f>IF(Raw!$G36&gt;$C$8,IF(Raw!$Q36&gt;$C$8,IF(Raw!$N36&gt;$C$9,IF(Raw!$N36&lt;$A$9,IF(Raw!$X36&gt;$C$9,IF(Raw!$X36&lt;$A$9,Raw!R36,-999),-999),-999),-999),-999),-999)</f>
        <v>0.54992799999999997</v>
      </c>
      <c r="L36" s="9">
        <f>IF(Raw!$G36&gt;$C$8,IF(Raw!$Q36&gt;$C$8,IF(Raw!$N36&gt;$C$9,IF(Raw!$N36&lt;$A$9,IF(Raw!$X36&gt;$C$9,IF(Raw!$X36&lt;$A$9,Raw!S36,-999),-999),-999),-999),-999),-999)</f>
        <v>0.83915300000000004</v>
      </c>
      <c r="M36" s="9">
        <f>Raw!Q36</f>
        <v>0.97750899999999996</v>
      </c>
      <c r="N36" s="9">
        <f>IF(Raw!$G36&gt;$C$8,IF(Raw!$Q36&gt;$C$8,IF(Raw!$N36&gt;$C$9,IF(Raw!$N36&lt;$A$9,IF(Raw!$X36&gt;$C$9,IF(Raw!$X36&lt;$A$9,Raw!V36,-999),-999),-999),-999),-999),-999)</f>
        <v>668.7</v>
      </c>
      <c r="O36" s="9">
        <f>IF(Raw!$G36&gt;$C$8,IF(Raw!$Q36&gt;$C$8,IF(Raw!$N36&gt;$C$9,IF(Raw!$N36&lt;$A$9,IF(Raw!$X36&gt;$C$9,IF(Raw!$X36&lt;$A$9,Raw!W36,-999),-999),-999),-999),-999),-999)</f>
        <v>9.8917000000000005E-2</v>
      </c>
      <c r="P36" s="9">
        <f>IF(Raw!$G36&gt;$C$8,IF(Raw!$Q36&gt;$C$8,IF(Raw!$N36&gt;$C$9,IF(Raw!$N36&lt;$A$9,IF(Raw!$X36&gt;$C$9,IF(Raw!$X36&lt;$A$9,Raw!X36,-999),-999),-999),-999),-999),-999)</f>
        <v>469</v>
      </c>
      <c r="R36" s="9">
        <f t="shared" si="4"/>
        <v>0.22245099999999995</v>
      </c>
      <c r="S36" s="9">
        <f t="shared" si="5"/>
        <v>0.28125280524547708</v>
      </c>
      <c r="T36" s="9">
        <f t="shared" si="6"/>
        <v>0.28922500000000007</v>
      </c>
      <c r="U36" s="9">
        <f t="shared" si="7"/>
        <v>0.34466301139363148</v>
      </c>
      <c r="V36" s="15">
        <f t="shared" si="0"/>
        <v>0.32718575470000005</v>
      </c>
      <c r="X36" s="11">
        <f t="shared" si="8"/>
        <v>8.0968999999999984E+19</v>
      </c>
      <c r="Y36" s="11">
        <f t="shared" si="9"/>
        <v>5.7579999999999989E-18</v>
      </c>
      <c r="Z36" s="11">
        <f t="shared" si="10"/>
        <v>6.6E-4</v>
      </c>
      <c r="AA36" s="16">
        <f t="shared" si="11"/>
        <v>0.23530146447294487</v>
      </c>
      <c r="AB36" s="9">
        <f t="shared" si="1"/>
        <v>0.61798306606218745</v>
      </c>
      <c r="AC36" s="9">
        <f t="shared" si="2"/>
        <v>0.76469853552705525</v>
      </c>
      <c r="AD36" s="15">
        <f t="shared" si="3"/>
        <v>356.51737041355284</v>
      </c>
      <c r="AE36" s="3">
        <f t="shared" si="12"/>
        <v>693.26319999999964</v>
      </c>
      <c r="AF36" s="2">
        <f t="shared" si="13"/>
        <v>0.25</v>
      </c>
      <c r="AG36" s="9">
        <f t="shared" si="14"/>
        <v>9.4521808077595318E-2</v>
      </c>
      <c r="AH36" s="2">
        <f t="shared" si="15"/>
        <v>4.5738611013350994</v>
      </c>
    </row>
    <row r="37" spans="1:34">
      <c r="A37" s="1">
        <f>Raw!A37</f>
        <v>24</v>
      </c>
      <c r="B37" s="14">
        <f>Raw!B37</f>
        <v>0.48158564814814814</v>
      </c>
      <c r="C37" s="15">
        <f>Raw!C37</f>
        <v>8</v>
      </c>
      <c r="D37" s="15">
        <f>IF(C37&gt;0.5,Raw!D37*D$11,-999)</f>
        <v>123.1</v>
      </c>
      <c r="E37" s="9">
        <f>IF(Raw!$G37&gt;$C$8,IF(Raw!$Q37&gt;$C$8,IF(Raw!$N37&gt;$C$9,IF(Raw!$N37&lt;$A$9,IF(Raw!$X37&gt;$C$9,IF(Raw!$X37&lt;$A$9,Raw!H37,-999),-999),-999),-999),-999),-999)</f>
        <v>0.55791000000000002</v>
      </c>
      <c r="F37" s="9">
        <f>IF(Raw!$G37&gt;$C$8,IF(Raw!$Q37&gt;$C$8,IF(Raw!$N37&gt;$C$9,IF(Raw!$N37&lt;$A$9,IF(Raw!$X37&gt;$C$9,IF(Raw!$X37&lt;$A$9,Raw!I37,-999),-999),-999),-999),-999),-999)</f>
        <v>0.78331799999999996</v>
      </c>
      <c r="G37" s="9">
        <f>Raw!G37</f>
        <v>0.96181499999999998</v>
      </c>
      <c r="H37" s="9">
        <f>IF(Raw!$G37&gt;$C$8,IF(Raw!$Q37&gt;$C$8,IF(Raw!$N37&gt;$C$9,IF(Raw!$N37&lt;$A$9,IF(Raw!$X37&gt;$C$9,IF(Raw!$X37&lt;$A$9,Raw!L37,-999),-999),-999),-999),-999),-999)</f>
        <v>538</v>
      </c>
      <c r="I37" s="9">
        <f>IF(Raw!$G37&gt;$C$8,IF(Raw!$Q37&gt;$C$8,IF(Raw!$N37&gt;$C$9,IF(Raw!$N37&lt;$A$9,IF(Raw!$X37&gt;$C$9,IF(Raw!$X37&lt;$A$9,Raw!M37,-999),-999),-999),-999),-999),-999)</f>
        <v>2.5000000000000001E-5</v>
      </c>
      <c r="J37" s="9">
        <f>IF(Raw!$G37&gt;$C$8,IF(Raw!$Q37&gt;$C$8,IF(Raw!$N37&gt;$C$9,IF(Raw!$N37&lt;$A$9,IF(Raw!$X37&gt;$C$9,IF(Raw!$X37&lt;$A$9,Raw!N37,-999),-999),-999),-999),-999),-999)</f>
        <v>488</v>
      </c>
      <c r="K37" s="9">
        <f>IF(Raw!$G37&gt;$C$8,IF(Raw!$Q37&gt;$C$8,IF(Raw!$N37&gt;$C$9,IF(Raw!$N37&lt;$A$9,IF(Raw!$X37&gt;$C$9,IF(Raw!$X37&lt;$A$9,Raw!R37,-999),-999),-999),-999),-999),-999)</f>
        <v>0.55822099999999997</v>
      </c>
      <c r="L37" s="9">
        <f>IF(Raw!$G37&gt;$C$8,IF(Raw!$Q37&gt;$C$8,IF(Raw!$N37&gt;$C$9,IF(Raw!$N37&lt;$A$9,IF(Raw!$X37&gt;$C$9,IF(Raw!$X37&lt;$A$9,Raw!S37,-999),-999),-999),-999),-999),-999)</f>
        <v>0.82980399999999999</v>
      </c>
      <c r="M37" s="9">
        <f>Raw!Q37</f>
        <v>0.97400799999999998</v>
      </c>
      <c r="N37" s="9">
        <f>IF(Raw!$G37&gt;$C$8,IF(Raw!$Q37&gt;$C$8,IF(Raw!$N37&gt;$C$9,IF(Raw!$N37&lt;$A$9,IF(Raw!$X37&gt;$C$9,IF(Raw!$X37&lt;$A$9,Raw!V37,-999),-999),-999),-999),-999),-999)</f>
        <v>656.6</v>
      </c>
      <c r="O37" s="9">
        <f>IF(Raw!$G37&gt;$C$8,IF(Raw!$Q37&gt;$C$8,IF(Raw!$N37&gt;$C$9,IF(Raw!$N37&lt;$A$9,IF(Raw!$X37&gt;$C$9,IF(Raw!$X37&lt;$A$9,Raw!W37,-999),-999),-999),-999),-999),-999)</f>
        <v>0.16686999999999999</v>
      </c>
      <c r="P37" s="9">
        <f>IF(Raw!$G37&gt;$C$8,IF(Raw!$Q37&gt;$C$8,IF(Raw!$N37&gt;$C$9,IF(Raw!$N37&lt;$A$9,IF(Raw!$X37&gt;$C$9,IF(Raw!$X37&lt;$A$9,Raw!X37,-999),-999),-999),-999),-999),-999)</f>
        <v>391</v>
      </c>
      <c r="R37" s="9">
        <f t="shared" si="4"/>
        <v>0.22540799999999994</v>
      </c>
      <c r="S37" s="9">
        <f t="shared" si="5"/>
        <v>0.28776052637626093</v>
      </c>
      <c r="T37" s="9">
        <f t="shared" si="6"/>
        <v>0.27158300000000002</v>
      </c>
      <c r="U37" s="9">
        <f t="shared" si="7"/>
        <v>0.32728572048339127</v>
      </c>
      <c r="V37" s="15">
        <f t="shared" si="0"/>
        <v>0.32354057959999999</v>
      </c>
      <c r="X37" s="11">
        <f t="shared" si="8"/>
        <v>7.4106199999999984E+19</v>
      </c>
      <c r="Y37" s="11">
        <f t="shared" si="9"/>
        <v>5.3799999999999999E-18</v>
      </c>
      <c r="Z37" s="11">
        <f t="shared" si="10"/>
        <v>4.8799999999999999E-4</v>
      </c>
      <c r="AA37" s="16">
        <f t="shared" si="11"/>
        <v>0.16287265326337272</v>
      </c>
      <c r="AB37" s="9">
        <f t="shared" si="1"/>
        <v>0.60245444379122648</v>
      </c>
      <c r="AC37" s="9">
        <f t="shared" si="2"/>
        <v>0.83712734673662748</v>
      </c>
      <c r="AD37" s="15">
        <f t="shared" si="3"/>
        <v>333.7554370151081</v>
      </c>
      <c r="AE37" s="3">
        <f t="shared" si="12"/>
        <v>647.75199999999984</v>
      </c>
      <c r="AF37" s="2">
        <f t="shared" si="13"/>
        <v>0.25</v>
      </c>
      <c r="AG37" s="9">
        <f t="shared" si="14"/>
        <v>8.4025683591337511E-2</v>
      </c>
      <c r="AH37" s="2">
        <f t="shared" si="15"/>
        <v>4.0659590998937531</v>
      </c>
    </row>
    <row r="38" spans="1:34">
      <c r="A38" s="1">
        <f>Raw!A38</f>
        <v>25</v>
      </c>
      <c r="B38" s="14">
        <f>Raw!B38</f>
        <v>0.48164351851851855</v>
      </c>
      <c r="C38" s="15">
        <f>Raw!C38</f>
        <v>8.6</v>
      </c>
      <c r="D38" s="15">
        <f>IF(C38&gt;0.5,Raw!D38*D$11,-999)</f>
        <v>110.8</v>
      </c>
      <c r="E38" s="9">
        <f>IF(Raw!$G38&gt;$C$8,IF(Raw!$Q38&gt;$C$8,IF(Raw!$N38&gt;$C$9,IF(Raw!$N38&lt;$A$9,IF(Raw!$X38&gt;$C$9,IF(Raw!$X38&lt;$A$9,Raw!H38,-999),-999),-999),-999),-999),-999)</f>
        <v>0.54823999999999995</v>
      </c>
      <c r="F38" s="9">
        <f>IF(Raw!$G38&gt;$C$8,IF(Raw!$Q38&gt;$C$8,IF(Raw!$N38&gt;$C$9,IF(Raw!$N38&lt;$A$9,IF(Raw!$X38&gt;$C$9,IF(Raw!$X38&lt;$A$9,Raw!I38,-999),-999),-999),-999),-999),-999)</f>
        <v>0.75502899999999995</v>
      </c>
      <c r="G38" s="9">
        <f>Raw!G38</f>
        <v>0.95644899999999999</v>
      </c>
      <c r="H38" s="9">
        <f>IF(Raw!$G38&gt;$C$8,IF(Raw!$Q38&gt;$C$8,IF(Raw!$N38&gt;$C$9,IF(Raw!$N38&lt;$A$9,IF(Raw!$X38&gt;$C$9,IF(Raw!$X38&lt;$A$9,Raw!L38,-999),-999),-999),-999),-999),-999)</f>
        <v>574.5</v>
      </c>
      <c r="I38" s="9">
        <f>IF(Raw!$G38&gt;$C$8,IF(Raw!$Q38&gt;$C$8,IF(Raw!$N38&gt;$C$9,IF(Raw!$N38&lt;$A$9,IF(Raw!$X38&gt;$C$9,IF(Raw!$X38&lt;$A$9,Raw!M38,-999),-999),-999),-999),-999),-999)</f>
        <v>0.16203600000000001</v>
      </c>
      <c r="J38" s="9">
        <f>IF(Raw!$G38&gt;$C$8,IF(Raw!$Q38&gt;$C$8,IF(Raw!$N38&gt;$C$9,IF(Raw!$N38&lt;$A$9,IF(Raw!$X38&gt;$C$9,IF(Raw!$X38&lt;$A$9,Raw!N38,-999),-999),-999),-999),-999),-999)</f>
        <v>492</v>
      </c>
      <c r="K38" s="9">
        <f>IF(Raw!$G38&gt;$C$8,IF(Raw!$Q38&gt;$C$8,IF(Raw!$N38&gt;$C$9,IF(Raw!$N38&lt;$A$9,IF(Raw!$X38&gt;$C$9,IF(Raw!$X38&lt;$A$9,Raw!R38,-999),-999),-999),-999),-999),-999)</f>
        <v>0.53582300000000005</v>
      </c>
      <c r="L38" s="9">
        <f>IF(Raw!$G38&gt;$C$8,IF(Raw!$Q38&gt;$C$8,IF(Raw!$N38&gt;$C$9,IF(Raw!$N38&lt;$A$9,IF(Raw!$X38&gt;$C$9,IF(Raw!$X38&lt;$A$9,Raw!S38,-999),-999),-999),-999),-999),-999)</f>
        <v>0.79355399999999998</v>
      </c>
      <c r="M38" s="9">
        <f>Raw!Q38</f>
        <v>0.97089099999999995</v>
      </c>
      <c r="N38" s="9">
        <f>IF(Raw!$G38&gt;$C$8,IF(Raw!$Q38&gt;$C$8,IF(Raw!$N38&gt;$C$9,IF(Raw!$N38&lt;$A$9,IF(Raw!$X38&gt;$C$9,IF(Raw!$X38&lt;$A$9,Raw!V38,-999),-999),-999),-999),-999),-999)</f>
        <v>612.1</v>
      </c>
      <c r="O38" s="9">
        <f>IF(Raw!$G38&gt;$C$8,IF(Raw!$Q38&gt;$C$8,IF(Raw!$N38&gt;$C$9,IF(Raw!$N38&lt;$A$9,IF(Raw!$X38&gt;$C$9,IF(Raw!$X38&lt;$A$9,Raw!W38,-999),-999),-999),-999),-999),-999)</f>
        <v>0.14163100000000001</v>
      </c>
      <c r="P38" s="9">
        <f>IF(Raw!$G38&gt;$C$8,IF(Raw!$Q38&gt;$C$8,IF(Raw!$N38&gt;$C$9,IF(Raw!$N38&lt;$A$9,IF(Raw!$X38&gt;$C$9,IF(Raw!$X38&lt;$A$9,Raw!X38,-999),-999),-999),-999),-999),-999)</f>
        <v>419</v>
      </c>
      <c r="R38" s="9">
        <f t="shared" si="4"/>
        <v>0.206789</v>
      </c>
      <c r="S38" s="9">
        <f t="shared" si="5"/>
        <v>0.27388219525342739</v>
      </c>
      <c r="T38" s="9">
        <f t="shared" si="6"/>
        <v>0.25773099999999993</v>
      </c>
      <c r="U38" s="9">
        <f t="shared" si="7"/>
        <v>0.32478067025054369</v>
      </c>
      <c r="V38" s="15">
        <f t="shared" si="0"/>
        <v>0.30940670460000003</v>
      </c>
      <c r="X38" s="11">
        <f t="shared" si="8"/>
        <v>6.6701599999999984E+19</v>
      </c>
      <c r="Y38" s="11">
        <f t="shared" si="9"/>
        <v>5.7449999999999999E-18</v>
      </c>
      <c r="Z38" s="11">
        <f t="shared" si="10"/>
        <v>4.9199999999999992E-4</v>
      </c>
      <c r="AA38" s="16">
        <f t="shared" si="11"/>
        <v>0.15862787518553864</v>
      </c>
      <c r="AB38" s="9">
        <f t="shared" si="1"/>
        <v>0.57670632089944407</v>
      </c>
      <c r="AC38" s="9">
        <f t="shared" si="2"/>
        <v>0.84137212481446144</v>
      </c>
      <c r="AD38" s="15">
        <f t="shared" si="3"/>
        <v>322.41438045841193</v>
      </c>
      <c r="AE38" s="3">
        <f t="shared" si="12"/>
        <v>691.69799999999975</v>
      </c>
      <c r="AF38" s="2">
        <f t="shared" si="13"/>
        <v>0.25</v>
      </c>
      <c r="AG38" s="9">
        <f t="shared" si="14"/>
        <v>8.054919891053601E-2</v>
      </c>
      <c r="AH38" s="2">
        <f t="shared" si="15"/>
        <v>3.89773381544033</v>
      </c>
    </row>
    <row r="39" spans="1:34">
      <c r="A39" s="1">
        <f>Raw!A39</f>
        <v>26</v>
      </c>
      <c r="B39" s="14">
        <f>Raw!B39</f>
        <v>0.48168981481481482</v>
      </c>
      <c r="C39" s="15">
        <f>Raw!C39</f>
        <v>10.199999999999999</v>
      </c>
      <c r="D39" s="15">
        <f>IF(C39&gt;0.5,Raw!D39*D$11,-999)</f>
        <v>94.1</v>
      </c>
      <c r="E39" s="9">
        <f>IF(Raw!$G39&gt;$C$8,IF(Raw!$Q39&gt;$C$8,IF(Raw!$N39&gt;$C$9,IF(Raw!$N39&lt;$A$9,IF(Raw!$X39&gt;$C$9,IF(Raw!$X39&lt;$A$9,Raw!H39,-999),-999),-999),-999),-999),-999)</f>
        <v>0.53428200000000003</v>
      </c>
      <c r="F39" s="9">
        <f>IF(Raw!$G39&gt;$C$8,IF(Raw!$Q39&gt;$C$8,IF(Raw!$N39&gt;$C$9,IF(Raw!$N39&lt;$A$9,IF(Raw!$X39&gt;$C$9,IF(Raw!$X39&lt;$A$9,Raw!I39,-999),-999),-999),-999),-999),-999)</f>
        <v>0.71761299999999995</v>
      </c>
      <c r="G39" s="9">
        <f>Raw!G39</f>
        <v>0.96370800000000001</v>
      </c>
      <c r="H39" s="9">
        <f>IF(Raw!$G39&gt;$C$8,IF(Raw!$Q39&gt;$C$8,IF(Raw!$N39&gt;$C$9,IF(Raw!$N39&lt;$A$9,IF(Raw!$X39&gt;$C$9,IF(Raw!$X39&lt;$A$9,Raw!L39,-999),-999),-999),-999),-999),-999)</f>
        <v>526.1</v>
      </c>
      <c r="I39" s="9">
        <f>IF(Raw!$G39&gt;$C$8,IF(Raw!$Q39&gt;$C$8,IF(Raw!$N39&gt;$C$9,IF(Raw!$N39&lt;$A$9,IF(Raw!$X39&gt;$C$9,IF(Raw!$X39&lt;$A$9,Raw!M39,-999),-999),-999),-999),-999),-999)</f>
        <v>0.20061999999999999</v>
      </c>
      <c r="J39" s="9">
        <f>IF(Raw!$G39&gt;$C$8,IF(Raw!$Q39&gt;$C$8,IF(Raw!$N39&gt;$C$9,IF(Raw!$N39&lt;$A$9,IF(Raw!$X39&gt;$C$9,IF(Raw!$X39&lt;$A$9,Raw!N39,-999),-999),-999),-999),-999),-999)</f>
        <v>440</v>
      </c>
      <c r="K39" s="9">
        <f>IF(Raw!$G39&gt;$C$8,IF(Raw!$Q39&gt;$C$8,IF(Raw!$N39&gt;$C$9,IF(Raw!$N39&lt;$A$9,IF(Raw!$X39&gt;$C$9,IF(Raw!$X39&lt;$A$9,Raw!R39,-999),-999),-999),-999),-999),-999)</f>
        <v>0.52752200000000005</v>
      </c>
      <c r="L39" s="9">
        <f>IF(Raw!$G39&gt;$C$8,IF(Raw!$Q39&gt;$C$8,IF(Raw!$N39&gt;$C$9,IF(Raw!$N39&lt;$A$9,IF(Raw!$X39&gt;$C$9,IF(Raw!$X39&lt;$A$9,Raw!S39,-999),-999),-999),-999),-999),-999)</f>
        <v>0.783995</v>
      </c>
      <c r="M39" s="9">
        <f>Raw!Q39</f>
        <v>0.97406000000000004</v>
      </c>
      <c r="N39" s="9">
        <f>IF(Raw!$G39&gt;$C$8,IF(Raw!$Q39&gt;$C$8,IF(Raw!$N39&gt;$C$9,IF(Raw!$N39&lt;$A$9,IF(Raw!$X39&gt;$C$9,IF(Raw!$X39&lt;$A$9,Raw!V39,-999),-999),-999),-999),-999),-999)</f>
        <v>550.9</v>
      </c>
      <c r="O39" s="9">
        <f>IF(Raw!$G39&gt;$C$8,IF(Raw!$Q39&gt;$C$8,IF(Raw!$N39&gt;$C$9,IF(Raw!$N39&lt;$A$9,IF(Raw!$X39&gt;$C$9,IF(Raw!$X39&lt;$A$9,Raw!W39,-999),-999),-999),-999),-999),-999)</f>
        <v>5.4099000000000001E-2</v>
      </c>
      <c r="P39" s="9">
        <f>IF(Raw!$G39&gt;$C$8,IF(Raw!$Q39&gt;$C$8,IF(Raw!$N39&gt;$C$9,IF(Raw!$N39&lt;$A$9,IF(Raw!$X39&gt;$C$9,IF(Raw!$X39&lt;$A$9,Raw!X39,-999),-999),-999),-999),-999),-999)</f>
        <v>566</v>
      </c>
      <c r="R39" s="9">
        <f t="shared" si="4"/>
        <v>0.18333099999999991</v>
      </c>
      <c r="S39" s="9">
        <f t="shared" si="5"/>
        <v>0.25547335402229326</v>
      </c>
      <c r="T39" s="9">
        <f t="shared" si="6"/>
        <v>0.25647299999999995</v>
      </c>
      <c r="U39" s="9">
        <f t="shared" si="7"/>
        <v>0.32713601489805416</v>
      </c>
      <c r="V39" s="15">
        <f t="shared" si="0"/>
        <v>0.30567965050000001</v>
      </c>
      <c r="X39" s="11">
        <f t="shared" si="8"/>
        <v>5.6648199999999992E+19</v>
      </c>
      <c r="Y39" s="11">
        <f t="shared" si="9"/>
        <v>5.261E-18</v>
      </c>
      <c r="Z39" s="11">
        <f t="shared" si="10"/>
        <v>4.3999999999999996E-4</v>
      </c>
      <c r="AA39" s="16">
        <f t="shared" si="11"/>
        <v>0.11592950691581981</v>
      </c>
      <c r="AB39" s="9">
        <f t="shared" si="1"/>
        <v>0.55725478842722109</v>
      </c>
      <c r="AC39" s="9">
        <f t="shared" si="2"/>
        <v>0.88407049308418018</v>
      </c>
      <c r="AD39" s="15">
        <f t="shared" si="3"/>
        <v>263.47615208140866</v>
      </c>
      <c r="AE39" s="3">
        <f t="shared" si="12"/>
        <v>633.42439999999988</v>
      </c>
      <c r="AF39" s="2">
        <f t="shared" si="13"/>
        <v>0.25</v>
      </c>
      <c r="AG39" s="9">
        <f t="shared" si="14"/>
        <v>6.6301952625065913E-2</v>
      </c>
      <c r="AH39" s="2">
        <f t="shared" si="15"/>
        <v>3.2083169823137663</v>
      </c>
    </row>
    <row r="40" spans="1:34">
      <c r="A40" s="1">
        <f>Raw!A40</f>
        <v>27</v>
      </c>
      <c r="B40" s="14">
        <f>Raw!B40</f>
        <v>0.48174768518518518</v>
      </c>
      <c r="C40" s="15">
        <f>Raw!C40</f>
        <v>10.199999999999999</v>
      </c>
      <c r="D40" s="15">
        <f>IF(C40&gt;0.5,Raw!D40*D$11,-999)</f>
        <v>98.5</v>
      </c>
      <c r="E40" s="9">
        <f>IF(Raw!$G40&gt;$C$8,IF(Raw!$Q40&gt;$C$8,IF(Raw!$N40&gt;$C$9,IF(Raw!$N40&lt;$A$9,IF(Raw!$X40&gt;$C$9,IF(Raw!$X40&lt;$A$9,Raw!H40,-999),-999),-999),-999),-999),-999)</f>
        <v>0.51576100000000002</v>
      </c>
      <c r="F40" s="9">
        <f>IF(Raw!$G40&gt;$C$8,IF(Raw!$Q40&gt;$C$8,IF(Raw!$N40&gt;$C$9,IF(Raw!$N40&lt;$A$9,IF(Raw!$X40&gt;$C$9,IF(Raw!$X40&lt;$A$9,Raw!I40,-999),-999),-999),-999),-999),-999)</f>
        <v>0.69755400000000001</v>
      </c>
      <c r="G40" s="9">
        <f>Raw!G40</f>
        <v>0.93443200000000004</v>
      </c>
      <c r="H40" s="9">
        <f>IF(Raw!$G40&gt;$C$8,IF(Raw!$Q40&gt;$C$8,IF(Raw!$N40&gt;$C$9,IF(Raw!$N40&lt;$A$9,IF(Raw!$X40&gt;$C$9,IF(Raw!$X40&lt;$A$9,Raw!L40,-999),-999),-999),-999),-999),-999)</f>
        <v>485.9</v>
      </c>
      <c r="I40" s="9">
        <f>IF(Raw!$G40&gt;$C$8,IF(Raw!$Q40&gt;$C$8,IF(Raw!$N40&gt;$C$9,IF(Raw!$N40&lt;$A$9,IF(Raw!$X40&gt;$C$9,IF(Raw!$X40&lt;$A$9,Raw!M40,-999),-999),-999),-999),-999),-999)</f>
        <v>0.10820100000000001</v>
      </c>
      <c r="J40" s="9">
        <f>IF(Raw!$G40&gt;$C$8,IF(Raw!$Q40&gt;$C$8,IF(Raw!$N40&gt;$C$9,IF(Raw!$N40&lt;$A$9,IF(Raw!$X40&gt;$C$9,IF(Raw!$X40&lt;$A$9,Raw!N40,-999),-999),-999),-999),-999),-999)</f>
        <v>430</v>
      </c>
      <c r="K40" s="9">
        <f>IF(Raw!$G40&gt;$C$8,IF(Raw!$Q40&gt;$C$8,IF(Raw!$N40&gt;$C$9,IF(Raw!$N40&lt;$A$9,IF(Raw!$X40&gt;$C$9,IF(Raw!$X40&lt;$A$9,Raw!R40,-999),-999),-999),-999),-999),-999)</f>
        <v>0.53115500000000004</v>
      </c>
      <c r="L40" s="9">
        <f>IF(Raw!$G40&gt;$C$8,IF(Raw!$Q40&gt;$C$8,IF(Raw!$N40&gt;$C$9,IF(Raw!$N40&lt;$A$9,IF(Raw!$X40&gt;$C$9,IF(Raw!$X40&lt;$A$9,Raw!S40,-999),-999),-999),-999),-999),-999)</f>
        <v>0.741506</v>
      </c>
      <c r="M40" s="9">
        <f>Raw!Q40</f>
        <v>0.96441699999999997</v>
      </c>
      <c r="N40" s="9">
        <f>IF(Raw!$G40&gt;$C$8,IF(Raw!$Q40&gt;$C$8,IF(Raw!$N40&gt;$C$9,IF(Raw!$N40&lt;$A$9,IF(Raw!$X40&gt;$C$9,IF(Raw!$X40&lt;$A$9,Raw!V40,-999),-999),-999),-999),-999),-999)</f>
        <v>562.5</v>
      </c>
      <c r="O40" s="9">
        <f>IF(Raw!$G40&gt;$C$8,IF(Raw!$Q40&gt;$C$8,IF(Raw!$N40&gt;$C$9,IF(Raw!$N40&lt;$A$9,IF(Raw!$X40&gt;$C$9,IF(Raw!$X40&lt;$A$9,Raw!W40,-999),-999),-999),-999),-999),-999)</f>
        <v>0.22362499999999999</v>
      </c>
      <c r="P40" s="9">
        <f>IF(Raw!$G40&gt;$C$8,IF(Raw!$Q40&gt;$C$8,IF(Raw!$N40&gt;$C$9,IF(Raw!$N40&lt;$A$9,IF(Raw!$X40&gt;$C$9,IF(Raw!$X40&lt;$A$9,Raw!X40,-999),-999),-999),-999),-999),-999)</f>
        <v>589</v>
      </c>
      <c r="R40" s="9">
        <f t="shared" si="4"/>
        <v>0.18179299999999998</v>
      </c>
      <c r="S40" s="9">
        <f t="shared" si="5"/>
        <v>0.26061494880683067</v>
      </c>
      <c r="T40" s="9">
        <f t="shared" si="6"/>
        <v>0.21035099999999995</v>
      </c>
      <c r="U40" s="9">
        <f t="shared" si="7"/>
        <v>0.28368077938681541</v>
      </c>
      <c r="V40" s="15">
        <f t="shared" si="0"/>
        <v>0.28911318940000003</v>
      </c>
      <c r="X40" s="11">
        <f t="shared" si="8"/>
        <v>5.9296999999999984E+19</v>
      </c>
      <c r="Y40" s="11">
        <f t="shared" si="9"/>
        <v>4.8589999999999993E-18</v>
      </c>
      <c r="Z40" s="11">
        <f t="shared" si="10"/>
        <v>4.2999999999999999E-4</v>
      </c>
      <c r="AA40" s="16">
        <f t="shared" si="11"/>
        <v>0.11023587813443392</v>
      </c>
      <c r="AB40" s="9">
        <f t="shared" si="1"/>
        <v>0.55434322720145635</v>
      </c>
      <c r="AC40" s="9">
        <f t="shared" si="2"/>
        <v>0.88976412186556608</v>
      </c>
      <c r="AD40" s="15">
        <f t="shared" si="3"/>
        <v>256.36250728938126</v>
      </c>
      <c r="AE40" s="3">
        <f t="shared" si="12"/>
        <v>585.02359999999976</v>
      </c>
      <c r="AF40" s="2">
        <f t="shared" si="13"/>
        <v>0.25</v>
      </c>
      <c r="AG40" s="9">
        <f t="shared" si="14"/>
        <v>5.5942396825699861E-2</v>
      </c>
      <c r="AH40" s="2">
        <f t="shared" si="15"/>
        <v>2.7070234685573129</v>
      </c>
    </row>
    <row r="41" spans="1:34">
      <c r="A41" s="1">
        <f>Raw!A41</f>
        <v>28</v>
      </c>
      <c r="B41" s="14">
        <f>Raw!B41</f>
        <v>0.48180555555555554</v>
      </c>
      <c r="C41" s="15">
        <f>Raw!C41</f>
        <v>11.3</v>
      </c>
      <c r="D41" s="15">
        <f>IF(C41&gt;0.5,Raw!D41*D$11,-999)</f>
        <v>86.2</v>
      </c>
      <c r="E41" s="9">
        <f>IF(Raw!$G41&gt;$C$8,IF(Raw!$Q41&gt;$C$8,IF(Raw!$N41&gt;$C$9,IF(Raw!$N41&lt;$A$9,IF(Raw!$X41&gt;$C$9,IF(Raw!$X41&lt;$A$9,Raw!H41,-999),-999),-999),-999),-999),-999)</f>
        <v>0.54705300000000001</v>
      </c>
      <c r="F41" s="9">
        <f>IF(Raw!$G41&gt;$C$8,IF(Raw!$Q41&gt;$C$8,IF(Raw!$N41&gt;$C$9,IF(Raw!$N41&lt;$A$9,IF(Raw!$X41&gt;$C$9,IF(Raw!$X41&lt;$A$9,Raw!I41,-999),-999),-999),-999),-999),-999)</f>
        <v>0.75844699999999998</v>
      </c>
      <c r="G41" s="9">
        <f>Raw!G41</f>
        <v>0.94691099999999995</v>
      </c>
      <c r="H41" s="9">
        <f>IF(Raw!$G41&gt;$C$8,IF(Raw!$Q41&gt;$C$8,IF(Raw!$N41&gt;$C$9,IF(Raw!$N41&lt;$A$9,IF(Raw!$X41&gt;$C$9,IF(Raw!$X41&lt;$A$9,Raw!L41,-999),-999),-999),-999),-999),-999)</f>
        <v>458.6</v>
      </c>
      <c r="I41" s="9">
        <f>IF(Raw!$G41&gt;$C$8,IF(Raw!$Q41&gt;$C$8,IF(Raw!$N41&gt;$C$9,IF(Raw!$N41&lt;$A$9,IF(Raw!$X41&gt;$C$9,IF(Raw!$X41&lt;$A$9,Raw!M41,-999),-999),-999),-999),-999),-999)</f>
        <v>1.7312999999999999E-2</v>
      </c>
      <c r="J41" s="9">
        <f>IF(Raw!$G41&gt;$C$8,IF(Raw!$Q41&gt;$C$8,IF(Raw!$N41&gt;$C$9,IF(Raw!$N41&lt;$A$9,IF(Raw!$X41&gt;$C$9,IF(Raw!$X41&lt;$A$9,Raw!N41,-999),-999),-999),-999),-999),-999)</f>
        <v>441</v>
      </c>
      <c r="K41" s="9">
        <f>IF(Raw!$G41&gt;$C$8,IF(Raw!$Q41&gt;$C$8,IF(Raw!$N41&gt;$C$9,IF(Raw!$N41&lt;$A$9,IF(Raw!$X41&gt;$C$9,IF(Raw!$X41&lt;$A$9,Raw!R41,-999),-999),-999),-999),-999),-999)</f>
        <v>0.50786600000000004</v>
      </c>
      <c r="L41" s="9">
        <f>IF(Raw!$G41&gt;$C$8,IF(Raw!$Q41&gt;$C$8,IF(Raw!$N41&gt;$C$9,IF(Raw!$N41&lt;$A$9,IF(Raw!$X41&gt;$C$9,IF(Raw!$X41&lt;$A$9,Raw!S41,-999),-999),-999),-999),-999),-999)</f>
        <v>0.74512599999999996</v>
      </c>
      <c r="M41" s="9">
        <f>Raw!Q41</f>
        <v>0.97495299999999996</v>
      </c>
      <c r="N41" s="9">
        <f>IF(Raw!$G41&gt;$C$8,IF(Raw!$Q41&gt;$C$8,IF(Raw!$N41&gt;$C$9,IF(Raw!$N41&lt;$A$9,IF(Raw!$X41&gt;$C$9,IF(Raw!$X41&lt;$A$9,Raw!V41,-999),-999),-999),-999),-999),-999)</f>
        <v>553.5</v>
      </c>
      <c r="O41" s="9">
        <f>IF(Raw!$G41&gt;$C$8,IF(Raw!$Q41&gt;$C$8,IF(Raw!$N41&gt;$C$9,IF(Raw!$N41&lt;$A$9,IF(Raw!$X41&gt;$C$9,IF(Raw!$X41&lt;$A$9,Raw!W41,-999),-999),-999),-999),-999),-999)</f>
        <v>2.8024E-2</v>
      </c>
      <c r="P41" s="9">
        <f>IF(Raw!$G41&gt;$C$8,IF(Raw!$Q41&gt;$C$8,IF(Raw!$N41&gt;$C$9,IF(Raw!$N41&lt;$A$9,IF(Raw!$X41&gt;$C$9,IF(Raw!$X41&lt;$A$9,Raw!X41,-999),-999),-999),-999),-999),-999)</f>
        <v>357</v>
      </c>
      <c r="R41" s="9">
        <f t="shared" si="4"/>
        <v>0.21139399999999997</v>
      </c>
      <c r="S41" s="9">
        <f t="shared" si="5"/>
        <v>0.27871954137863286</v>
      </c>
      <c r="T41" s="9">
        <f t="shared" si="6"/>
        <v>0.23725999999999992</v>
      </c>
      <c r="U41" s="9">
        <f t="shared" si="7"/>
        <v>0.31841594575950904</v>
      </c>
      <c r="V41" s="15">
        <f t="shared" si="0"/>
        <v>0.29052462740000001</v>
      </c>
      <c r="X41" s="11">
        <f t="shared" si="8"/>
        <v>5.1892399999999984E+19</v>
      </c>
      <c r="Y41" s="11">
        <f t="shared" si="9"/>
        <v>4.5860000000000001E-18</v>
      </c>
      <c r="Z41" s="11">
        <f t="shared" si="10"/>
        <v>4.4099999999999999E-4</v>
      </c>
      <c r="AA41" s="16">
        <f t="shared" si="11"/>
        <v>9.4980476702518385E-2</v>
      </c>
      <c r="AB41" s="9">
        <f t="shared" si="1"/>
        <v>0.53040106790243957</v>
      </c>
      <c r="AC41" s="9">
        <f t="shared" si="2"/>
        <v>0.90501952329748148</v>
      </c>
      <c r="AD41" s="15">
        <f t="shared" si="3"/>
        <v>215.37523061795554</v>
      </c>
      <c r="AE41" s="3">
        <f t="shared" si="12"/>
        <v>552.1543999999999</v>
      </c>
      <c r="AF41" s="2">
        <f t="shared" si="13"/>
        <v>0.25</v>
      </c>
      <c r="AG41" s="9">
        <f t="shared" si="14"/>
        <v>5.2753005961837456E-2</v>
      </c>
      <c r="AH41" s="2">
        <f t="shared" si="15"/>
        <v>2.5526905044946884</v>
      </c>
    </row>
    <row r="42" spans="1:34">
      <c r="A42" s="1">
        <f>Raw!A42</f>
        <v>29</v>
      </c>
      <c r="B42" s="14">
        <f>Raw!B42</f>
        <v>0.48186342592592596</v>
      </c>
      <c r="C42" s="15">
        <f>Raw!C42</f>
        <v>12.9</v>
      </c>
      <c r="D42" s="15">
        <f>IF(C42&gt;0.5,Raw!D42*D$11,-999)</f>
        <v>78.2</v>
      </c>
      <c r="E42" s="9">
        <f>IF(Raw!$G42&gt;$C$8,IF(Raw!$Q42&gt;$C$8,IF(Raw!$N42&gt;$C$9,IF(Raw!$N42&lt;$A$9,IF(Raw!$X42&gt;$C$9,IF(Raw!$X42&lt;$A$9,Raw!H42,-999),-999),-999),-999),-999),-999)</f>
        <v>0.52700000000000002</v>
      </c>
      <c r="F42" s="9">
        <f>IF(Raw!$G42&gt;$C$8,IF(Raw!$Q42&gt;$C$8,IF(Raw!$N42&gt;$C$9,IF(Raw!$N42&lt;$A$9,IF(Raw!$X42&gt;$C$9,IF(Raw!$X42&lt;$A$9,Raw!I42,-999),-999),-999),-999),-999),-999)</f>
        <v>0.74475599999999997</v>
      </c>
      <c r="G42" s="9">
        <f>Raw!G42</f>
        <v>0.95383799999999996</v>
      </c>
      <c r="H42" s="9">
        <f>IF(Raw!$G42&gt;$C$8,IF(Raw!$Q42&gt;$C$8,IF(Raw!$N42&gt;$C$9,IF(Raw!$N42&lt;$A$9,IF(Raw!$X42&gt;$C$9,IF(Raw!$X42&lt;$A$9,Raw!L42,-999),-999),-999),-999),-999),-999)</f>
        <v>481</v>
      </c>
      <c r="I42" s="9">
        <f>IF(Raw!$G42&gt;$C$8,IF(Raw!$Q42&gt;$C$8,IF(Raw!$N42&gt;$C$9,IF(Raw!$N42&lt;$A$9,IF(Raw!$X42&gt;$C$9,IF(Raw!$X42&lt;$A$9,Raw!M42,-999),-999),-999),-999),-999),-999)</f>
        <v>4.8999999999999998E-5</v>
      </c>
      <c r="J42" s="9">
        <f>IF(Raw!$G42&gt;$C$8,IF(Raw!$Q42&gt;$C$8,IF(Raw!$N42&gt;$C$9,IF(Raw!$N42&lt;$A$9,IF(Raw!$X42&gt;$C$9,IF(Raw!$X42&lt;$A$9,Raw!N42,-999),-999),-999),-999),-999),-999)</f>
        <v>462</v>
      </c>
      <c r="K42" s="9">
        <f>IF(Raw!$G42&gt;$C$8,IF(Raw!$Q42&gt;$C$8,IF(Raw!$N42&gt;$C$9,IF(Raw!$N42&lt;$A$9,IF(Raw!$X42&gt;$C$9,IF(Raw!$X42&lt;$A$9,Raw!R42,-999),-999),-999),-999),-999),-999)</f>
        <v>0.51585000000000003</v>
      </c>
      <c r="L42" s="9">
        <f>IF(Raw!$G42&gt;$C$8,IF(Raw!$Q42&gt;$C$8,IF(Raw!$N42&gt;$C$9,IF(Raw!$N42&lt;$A$9,IF(Raw!$X42&gt;$C$9,IF(Raw!$X42&lt;$A$9,Raw!S42,-999),-999),-999),-999),-999),-999)</f>
        <v>0.791798</v>
      </c>
      <c r="M42" s="9">
        <f>Raw!Q42</f>
        <v>0.972306</v>
      </c>
      <c r="N42" s="9">
        <f>IF(Raw!$G42&gt;$C$8,IF(Raw!$Q42&gt;$C$8,IF(Raw!$N42&gt;$C$9,IF(Raw!$N42&lt;$A$9,IF(Raw!$X42&gt;$C$9,IF(Raw!$X42&lt;$A$9,Raw!V42,-999),-999),-999),-999),-999),-999)</f>
        <v>534.29999999999995</v>
      </c>
      <c r="O42" s="9">
        <f>IF(Raw!$G42&gt;$C$8,IF(Raw!$Q42&gt;$C$8,IF(Raw!$N42&gt;$C$9,IF(Raw!$N42&lt;$A$9,IF(Raw!$X42&gt;$C$9,IF(Raw!$X42&lt;$A$9,Raw!W42,-999),-999),-999),-999),-999),-999)</f>
        <v>9.0000000000000002E-6</v>
      </c>
      <c r="P42" s="9">
        <f>IF(Raw!$G42&gt;$C$8,IF(Raw!$Q42&gt;$C$8,IF(Raw!$N42&gt;$C$9,IF(Raw!$N42&lt;$A$9,IF(Raw!$X42&gt;$C$9,IF(Raw!$X42&lt;$A$9,Raw!X42,-999),-999),-999),-999),-999),-999)</f>
        <v>489</v>
      </c>
      <c r="R42" s="9">
        <f t="shared" si="4"/>
        <v>0.21775599999999995</v>
      </c>
      <c r="S42" s="9">
        <f t="shared" si="5"/>
        <v>0.2923856941065261</v>
      </c>
      <c r="T42" s="9">
        <f t="shared" si="6"/>
        <v>0.27594799999999997</v>
      </c>
      <c r="U42" s="9">
        <f t="shared" si="7"/>
        <v>0.34850807908077563</v>
      </c>
      <c r="V42" s="15">
        <f t="shared" si="0"/>
        <v>0.30872204020000005</v>
      </c>
      <c r="X42" s="11">
        <f t="shared" si="8"/>
        <v>4.70764E+19</v>
      </c>
      <c r="Y42" s="11">
        <f t="shared" si="9"/>
        <v>4.8099999999999998E-18</v>
      </c>
      <c r="Z42" s="11">
        <f t="shared" si="10"/>
        <v>4.6199999999999995E-4</v>
      </c>
      <c r="AA42" s="16">
        <f t="shared" si="11"/>
        <v>9.4706482508604806E-2</v>
      </c>
      <c r="AB42" s="9">
        <f t="shared" si="1"/>
        <v>0.54198406443528446</v>
      </c>
      <c r="AC42" s="9">
        <f t="shared" si="2"/>
        <v>0.90529351749139531</v>
      </c>
      <c r="AD42" s="15">
        <f t="shared" si="3"/>
        <v>204.99238638226154</v>
      </c>
      <c r="AE42" s="3">
        <f t="shared" si="12"/>
        <v>579.1239999999998</v>
      </c>
      <c r="AF42" s="2">
        <f t="shared" si="13"/>
        <v>0.25</v>
      </c>
      <c r="AG42" s="9">
        <f t="shared" si="14"/>
        <v>5.4955002157127793E-2</v>
      </c>
      <c r="AH42" s="2">
        <f t="shared" si="15"/>
        <v>2.6592439544102708</v>
      </c>
    </row>
    <row r="43" spans="1:34">
      <c r="A43" s="1">
        <f>Raw!A43</f>
        <v>30</v>
      </c>
      <c r="B43" s="14">
        <f>Raw!B43</f>
        <v>0.48192129629629626</v>
      </c>
      <c r="C43" s="15">
        <f>Raw!C43</f>
        <v>12.9</v>
      </c>
      <c r="D43" s="15">
        <f>IF(C43&gt;0.5,Raw!D43*D$11,-999)</f>
        <v>80</v>
      </c>
      <c r="E43" s="9">
        <f>IF(Raw!$G43&gt;$C$8,IF(Raw!$Q43&gt;$C$8,IF(Raw!$N43&gt;$C$9,IF(Raw!$N43&lt;$A$9,IF(Raw!$X43&gt;$C$9,IF(Raw!$X43&lt;$A$9,Raw!H43,-999),-999),-999),-999),-999),-999)</f>
        <v>0.567604</v>
      </c>
      <c r="F43" s="9">
        <f>IF(Raw!$G43&gt;$C$8,IF(Raw!$Q43&gt;$C$8,IF(Raw!$N43&gt;$C$9,IF(Raw!$N43&lt;$A$9,IF(Raw!$X43&gt;$C$9,IF(Raw!$X43&lt;$A$9,Raw!I43,-999),-999),-999),-999),-999),-999)</f>
        <v>0.82467999999999997</v>
      </c>
      <c r="G43" s="9">
        <f>Raw!G43</f>
        <v>0.96559300000000003</v>
      </c>
      <c r="H43" s="9">
        <f>IF(Raw!$G43&gt;$C$8,IF(Raw!$Q43&gt;$C$8,IF(Raw!$N43&gt;$C$9,IF(Raw!$N43&lt;$A$9,IF(Raw!$X43&gt;$C$9,IF(Raw!$X43&lt;$A$9,Raw!L43,-999),-999),-999),-999),-999),-999)</f>
        <v>487.2</v>
      </c>
      <c r="I43" s="9">
        <f>IF(Raw!$G43&gt;$C$8,IF(Raw!$Q43&gt;$C$8,IF(Raw!$N43&gt;$C$9,IF(Raw!$N43&lt;$A$9,IF(Raw!$X43&gt;$C$9,IF(Raw!$X43&lt;$A$9,Raw!M43,-999),-999),-999),-999),-999),-999)</f>
        <v>1.4E-5</v>
      </c>
      <c r="J43" s="9">
        <f>IF(Raw!$G43&gt;$C$8,IF(Raw!$Q43&gt;$C$8,IF(Raw!$N43&gt;$C$9,IF(Raw!$N43&lt;$A$9,IF(Raw!$X43&gt;$C$9,IF(Raw!$X43&lt;$A$9,Raw!N43,-999),-999),-999),-999),-999),-999)</f>
        <v>385</v>
      </c>
      <c r="K43" s="9">
        <f>IF(Raw!$G43&gt;$C$8,IF(Raw!$Q43&gt;$C$8,IF(Raw!$N43&gt;$C$9,IF(Raw!$N43&lt;$A$9,IF(Raw!$X43&gt;$C$9,IF(Raw!$X43&lt;$A$9,Raw!R43,-999),-999),-999),-999),-999),-999)</f>
        <v>0.53425800000000001</v>
      </c>
      <c r="L43" s="9">
        <f>IF(Raw!$G43&gt;$C$8,IF(Raw!$Q43&gt;$C$8,IF(Raw!$N43&gt;$C$9,IF(Raw!$N43&lt;$A$9,IF(Raw!$X43&gt;$C$9,IF(Raw!$X43&lt;$A$9,Raw!S43,-999),-999),-999),-999),-999),-999)</f>
        <v>0.83541299999999996</v>
      </c>
      <c r="M43" s="9">
        <f>Raw!Q43</f>
        <v>0.97999400000000003</v>
      </c>
      <c r="N43" s="9">
        <f>IF(Raw!$G43&gt;$C$8,IF(Raw!$Q43&gt;$C$8,IF(Raw!$N43&gt;$C$9,IF(Raw!$N43&lt;$A$9,IF(Raw!$X43&gt;$C$9,IF(Raw!$X43&lt;$A$9,Raw!V43,-999),-999),-999),-999),-999),-999)</f>
        <v>561.4</v>
      </c>
      <c r="O43" s="9">
        <f>IF(Raw!$G43&gt;$C$8,IF(Raw!$Q43&gt;$C$8,IF(Raw!$N43&gt;$C$9,IF(Raw!$N43&lt;$A$9,IF(Raw!$X43&gt;$C$9,IF(Raw!$X43&lt;$A$9,Raw!W43,-999),-999),-999),-999),-999),-999)</f>
        <v>0.106235</v>
      </c>
      <c r="P43" s="9">
        <f>IF(Raw!$G43&gt;$C$8,IF(Raw!$Q43&gt;$C$8,IF(Raw!$N43&gt;$C$9,IF(Raw!$N43&lt;$A$9,IF(Raw!$X43&gt;$C$9,IF(Raw!$X43&lt;$A$9,Raw!X43,-999),-999),-999),-999),-999),-999)</f>
        <v>419</v>
      </c>
      <c r="R43" s="9">
        <f t="shared" si="4"/>
        <v>0.25707599999999997</v>
      </c>
      <c r="S43" s="9">
        <f t="shared" si="5"/>
        <v>0.31172818547800357</v>
      </c>
      <c r="T43" s="9">
        <f t="shared" si="6"/>
        <v>0.30115499999999995</v>
      </c>
      <c r="U43" s="9">
        <f t="shared" si="7"/>
        <v>0.36048637021449265</v>
      </c>
      <c r="V43" s="15">
        <f t="shared" si="0"/>
        <v>0.32572752869999999</v>
      </c>
      <c r="X43" s="11">
        <f t="shared" si="8"/>
        <v>4.8159999999999992E+19</v>
      </c>
      <c r="Y43" s="11">
        <f t="shared" si="9"/>
        <v>4.872E-18</v>
      </c>
      <c r="Z43" s="11">
        <f t="shared" si="10"/>
        <v>3.8499999999999998E-4</v>
      </c>
      <c r="AA43" s="16">
        <f t="shared" si="11"/>
        <v>8.285041029574694E-2</v>
      </c>
      <c r="AB43" s="9">
        <f t="shared" si="1"/>
        <v>0.55920881531261568</v>
      </c>
      <c r="AC43" s="9">
        <f t="shared" si="2"/>
        <v>0.91714958970425309</v>
      </c>
      <c r="AD43" s="15">
        <f t="shared" si="3"/>
        <v>215.19587089804403</v>
      </c>
      <c r="AE43" s="3">
        <f t="shared" si="12"/>
        <v>586.58879999999988</v>
      </c>
      <c r="AF43" s="2">
        <f t="shared" si="13"/>
        <v>0.25</v>
      </c>
      <c r="AG43" s="9">
        <f t="shared" si="14"/>
        <v>5.9673214142448049E-2</v>
      </c>
      <c r="AH43" s="2">
        <f t="shared" si="15"/>
        <v>2.8875557769030595</v>
      </c>
    </row>
    <row r="44" spans="1:34">
      <c r="A44" s="1">
        <f>Raw!A44</f>
        <v>31</v>
      </c>
      <c r="B44" s="14">
        <f>Raw!B44</f>
        <v>0.48196759259259259</v>
      </c>
      <c r="C44" s="15">
        <f>Raw!C44</f>
        <v>14.2</v>
      </c>
      <c r="D44" s="15">
        <f>IF(C44&gt;0.5,Raw!D44*D$11,-999)</f>
        <v>71.2</v>
      </c>
      <c r="E44" s="9">
        <f>IF(Raw!$G44&gt;$C$8,IF(Raw!$Q44&gt;$C$8,IF(Raw!$N44&gt;$C$9,IF(Raw!$N44&lt;$A$9,IF(Raw!$X44&gt;$C$9,IF(Raw!$X44&lt;$A$9,Raw!H44,-999),-999),-999),-999),-999),-999)</f>
        <v>0.60600600000000004</v>
      </c>
      <c r="F44" s="9">
        <f>IF(Raw!$G44&gt;$C$8,IF(Raw!$Q44&gt;$C$8,IF(Raw!$N44&gt;$C$9,IF(Raw!$N44&lt;$A$9,IF(Raw!$X44&gt;$C$9,IF(Raw!$X44&lt;$A$9,Raw!I44,-999),-999),-999),-999),-999),-999)</f>
        <v>0.92753799999999997</v>
      </c>
      <c r="G44" s="9">
        <f>Raw!G44</f>
        <v>0.97128700000000001</v>
      </c>
      <c r="H44" s="9">
        <f>IF(Raw!$G44&gt;$C$8,IF(Raw!$Q44&gt;$C$8,IF(Raw!$N44&gt;$C$9,IF(Raw!$N44&lt;$A$9,IF(Raw!$X44&gt;$C$9,IF(Raw!$X44&lt;$A$9,Raw!L44,-999),-999),-999),-999),-999),-999)</f>
        <v>491.9</v>
      </c>
      <c r="I44" s="9">
        <f>IF(Raw!$G44&gt;$C$8,IF(Raw!$Q44&gt;$C$8,IF(Raw!$N44&gt;$C$9,IF(Raw!$N44&lt;$A$9,IF(Raw!$X44&gt;$C$9,IF(Raw!$X44&lt;$A$9,Raw!M44,-999),-999),-999),-999),-999),-999)</f>
        <v>1.1E-5</v>
      </c>
      <c r="J44" s="9">
        <f>IF(Raw!$G44&gt;$C$8,IF(Raw!$Q44&gt;$C$8,IF(Raw!$N44&gt;$C$9,IF(Raw!$N44&lt;$A$9,IF(Raw!$X44&gt;$C$9,IF(Raw!$X44&lt;$A$9,Raw!N44,-999),-999),-999),-999),-999),-999)</f>
        <v>443</v>
      </c>
      <c r="K44" s="9">
        <f>IF(Raw!$G44&gt;$C$8,IF(Raw!$Q44&gt;$C$8,IF(Raw!$N44&gt;$C$9,IF(Raw!$N44&lt;$A$9,IF(Raw!$X44&gt;$C$9,IF(Raw!$X44&lt;$A$9,Raw!R44,-999),-999),-999),-999),-999),-999)</f>
        <v>0.55929600000000002</v>
      </c>
      <c r="L44" s="9">
        <f>IF(Raw!$G44&gt;$C$8,IF(Raw!$Q44&gt;$C$8,IF(Raw!$N44&gt;$C$9,IF(Raw!$N44&lt;$A$9,IF(Raw!$X44&gt;$C$9,IF(Raw!$X44&lt;$A$9,Raw!S44,-999),-999),-999),-999),-999),-999)</f>
        <v>0.892509</v>
      </c>
      <c r="M44" s="9">
        <f>Raw!Q44</f>
        <v>0.97967499999999996</v>
      </c>
      <c r="N44" s="9">
        <f>IF(Raw!$G44&gt;$C$8,IF(Raw!$Q44&gt;$C$8,IF(Raw!$N44&gt;$C$9,IF(Raw!$N44&lt;$A$9,IF(Raw!$X44&gt;$C$9,IF(Raw!$X44&lt;$A$9,Raw!V44,-999),-999),-999),-999),-999),-999)</f>
        <v>536.1</v>
      </c>
      <c r="O44" s="9">
        <f>IF(Raw!$G44&gt;$C$8,IF(Raw!$Q44&gt;$C$8,IF(Raw!$N44&gt;$C$9,IF(Raw!$N44&lt;$A$9,IF(Raw!$X44&gt;$C$9,IF(Raw!$X44&lt;$A$9,Raw!W44,-999),-999),-999),-999),-999),-999)</f>
        <v>2.0745E-2</v>
      </c>
      <c r="P44" s="9">
        <f>IF(Raw!$G44&gt;$C$8,IF(Raw!$Q44&gt;$C$8,IF(Raw!$N44&gt;$C$9,IF(Raw!$N44&lt;$A$9,IF(Raw!$X44&gt;$C$9,IF(Raw!$X44&lt;$A$9,Raw!X44,-999),-999),-999),-999),-999),-999)</f>
        <v>518</v>
      </c>
      <c r="R44" s="9">
        <f t="shared" si="4"/>
        <v>0.32153199999999993</v>
      </c>
      <c r="S44" s="9">
        <f t="shared" si="5"/>
        <v>0.34665102669648029</v>
      </c>
      <c r="T44" s="9">
        <f t="shared" si="6"/>
        <v>0.33321299999999998</v>
      </c>
      <c r="U44" s="9">
        <f t="shared" si="7"/>
        <v>0.37334413434486374</v>
      </c>
      <c r="V44" s="15">
        <f t="shared" si="0"/>
        <v>0.3479892591</v>
      </c>
      <c r="X44" s="11">
        <f t="shared" si="8"/>
        <v>4.2862399999999992E+19</v>
      </c>
      <c r="Y44" s="11">
        <f t="shared" si="9"/>
        <v>4.9189999999999998E-18</v>
      </c>
      <c r="Z44" s="11">
        <f t="shared" si="10"/>
        <v>4.4299999999999998E-4</v>
      </c>
      <c r="AA44" s="16">
        <f t="shared" si="11"/>
        <v>8.5423447862822174E-2</v>
      </c>
      <c r="AB44" s="9">
        <f t="shared" si="1"/>
        <v>0.58776020333271461</v>
      </c>
      <c r="AC44" s="9">
        <f t="shared" si="2"/>
        <v>0.9145765521371777</v>
      </c>
      <c r="AD44" s="15">
        <f t="shared" si="3"/>
        <v>192.82945341494849</v>
      </c>
      <c r="AE44" s="3">
        <f t="shared" si="12"/>
        <v>592.24759999999981</v>
      </c>
      <c r="AF44" s="2">
        <f t="shared" si="13"/>
        <v>0.25</v>
      </c>
      <c r="AG44" s="9">
        <f t="shared" si="14"/>
        <v>5.5378265662613217E-2</v>
      </c>
      <c r="AH44" s="2">
        <f t="shared" si="15"/>
        <v>2.6797254551636769</v>
      </c>
    </row>
    <row r="45" spans="1:34">
      <c r="A45" s="1">
        <f>Raw!A45</f>
        <v>32</v>
      </c>
      <c r="B45" s="14">
        <f>Raw!B45</f>
        <v>0.48202546296296295</v>
      </c>
      <c r="C45" s="15">
        <f>Raw!C45</f>
        <v>15.8</v>
      </c>
      <c r="D45" s="15">
        <f>IF(C45&gt;0.5,Raw!D45*D$11,-999)</f>
        <v>66.8</v>
      </c>
      <c r="E45" s="9">
        <f>IF(Raw!$G45&gt;$C$8,IF(Raw!$Q45&gt;$C$8,IF(Raw!$N45&gt;$C$9,IF(Raw!$N45&lt;$A$9,IF(Raw!$X45&gt;$C$9,IF(Raw!$X45&lt;$A$9,Raw!H45,-999),-999),-999),-999),-999),-999)</f>
        <v>0.62984200000000001</v>
      </c>
      <c r="F45" s="9">
        <f>IF(Raw!$G45&gt;$C$8,IF(Raw!$Q45&gt;$C$8,IF(Raw!$N45&gt;$C$9,IF(Raw!$N45&lt;$A$9,IF(Raw!$X45&gt;$C$9,IF(Raw!$X45&lt;$A$9,Raw!I45,-999),-999),-999),-999),-999),-999)</f>
        <v>0.97409900000000005</v>
      </c>
      <c r="G45" s="9">
        <f>Raw!G45</f>
        <v>0.97836599999999996</v>
      </c>
      <c r="H45" s="9">
        <f>IF(Raw!$G45&gt;$C$8,IF(Raw!$Q45&gt;$C$8,IF(Raw!$N45&gt;$C$9,IF(Raw!$N45&lt;$A$9,IF(Raw!$X45&gt;$C$9,IF(Raw!$X45&lt;$A$9,Raw!L45,-999),-999),-999),-999),-999),-999)</f>
        <v>554.29999999999995</v>
      </c>
      <c r="I45" s="9">
        <f>IF(Raw!$G45&gt;$C$8,IF(Raw!$Q45&gt;$C$8,IF(Raw!$N45&gt;$C$9,IF(Raw!$N45&lt;$A$9,IF(Raw!$X45&gt;$C$9,IF(Raw!$X45&lt;$A$9,Raw!M45,-999),-999),-999),-999),-999),-999)</f>
        <v>0.20893800000000001</v>
      </c>
      <c r="J45" s="9">
        <f>IF(Raw!$G45&gt;$C$8,IF(Raw!$Q45&gt;$C$8,IF(Raw!$N45&gt;$C$9,IF(Raw!$N45&lt;$A$9,IF(Raw!$X45&gt;$C$9,IF(Raw!$X45&lt;$A$9,Raw!N45,-999),-999),-999),-999),-999),-999)</f>
        <v>500</v>
      </c>
      <c r="K45" s="9">
        <f>IF(Raw!$G45&gt;$C$8,IF(Raw!$Q45&gt;$C$8,IF(Raw!$N45&gt;$C$9,IF(Raw!$N45&lt;$A$9,IF(Raw!$X45&gt;$C$9,IF(Raw!$X45&lt;$A$9,Raw!R45,-999),-999),-999),-999),-999),-999)</f>
        <v>0.60991899999999999</v>
      </c>
      <c r="L45" s="9">
        <f>IF(Raw!$G45&gt;$C$8,IF(Raw!$Q45&gt;$C$8,IF(Raw!$N45&gt;$C$9,IF(Raw!$N45&lt;$A$9,IF(Raw!$X45&gt;$C$9,IF(Raw!$X45&lt;$A$9,Raw!S45,-999),-999),-999),-999),-999),-999)</f>
        <v>0.96525499999999997</v>
      </c>
      <c r="M45" s="9">
        <f>Raw!Q45</f>
        <v>0.98142799999999997</v>
      </c>
      <c r="N45" s="9">
        <f>IF(Raw!$G45&gt;$C$8,IF(Raw!$Q45&gt;$C$8,IF(Raw!$N45&gt;$C$9,IF(Raw!$N45&lt;$A$9,IF(Raw!$X45&gt;$C$9,IF(Raw!$X45&lt;$A$9,Raw!V45,-999),-999),-999),-999),-999),-999)</f>
        <v>540</v>
      </c>
      <c r="O45" s="9">
        <f>IF(Raw!$G45&gt;$C$8,IF(Raw!$Q45&gt;$C$8,IF(Raw!$N45&gt;$C$9,IF(Raw!$N45&lt;$A$9,IF(Raw!$X45&gt;$C$9,IF(Raw!$X45&lt;$A$9,Raw!W45,-999),-999),-999),-999),-999),-999)</f>
        <v>6.9999999999999999E-6</v>
      </c>
      <c r="P45" s="9">
        <f>IF(Raw!$G45&gt;$C$8,IF(Raw!$Q45&gt;$C$8,IF(Raw!$N45&gt;$C$9,IF(Raw!$N45&lt;$A$9,IF(Raw!$X45&gt;$C$9,IF(Raw!$X45&lt;$A$9,Raw!X45,-999),-999),-999),-999),-999),-999)</f>
        <v>381</v>
      </c>
      <c r="R45" s="9">
        <f t="shared" si="4"/>
        <v>0.34425700000000004</v>
      </c>
      <c r="S45" s="9">
        <f t="shared" si="5"/>
        <v>0.3534106902891801</v>
      </c>
      <c r="T45" s="9">
        <f t="shared" si="6"/>
        <v>0.35533599999999999</v>
      </c>
      <c r="U45" s="9">
        <f t="shared" si="7"/>
        <v>0.36812655723099075</v>
      </c>
      <c r="V45" s="15">
        <f t="shared" si="0"/>
        <v>0.37635292450000002</v>
      </c>
      <c r="X45" s="11">
        <f t="shared" si="8"/>
        <v>4.0213599999999992E+19</v>
      </c>
      <c r="Y45" s="11">
        <f t="shared" si="9"/>
        <v>5.5429999999999989E-18</v>
      </c>
      <c r="Z45" s="11">
        <f t="shared" si="10"/>
        <v>5.0000000000000001E-4</v>
      </c>
      <c r="AA45" s="16">
        <f t="shared" si="11"/>
        <v>0.10027602916014168</v>
      </c>
      <c r="AB45" s="9">
        <f t="shared" si="1"/>
        <v>0.64555068309764807</v>
      </c>
      <c r="AC45" s="9">
        <f t="shared" si="2"/>
        <v>0.89972397083985833</v>
      </c>
      <c r="AD45" s="15">
        <f t="shared" si="3"/>
        <v>200.55205832028335</v>
      </c>
      <c r="AE45" s="3">
        <f t="shared" si="12"/>
        <v>667.37719999999968</v>
      </c>
      <c r="AF45" s="2">
        <f t="shared" si="13"/>
        <v>0.25</v>
      </c>
      <c r="AG45" s="9">
        <f t="shared" si="14"/>
        <v>5.6791183673103679E-2</v>
      </c>
      <c r="AH45" s="2">
        <f t="shared" si="15"/>
        <v>2.7480958223730392</v>
      </c>
    </row>
    <row r="46" spans="1:34">
      <c r="A46" s="1">
        <f>Raw!A46</f>
        <v>33</v>
      </c>
      <c r="B46" s="14">
        <f>Raw!B46</f>
        <v>0.48208333333333336</v>
      </c>
      <c r="C46" s="15">
        <f>Raw!C46</f>
        <v>15.8</v>
      </c>
      <c r="D46" s="15">
        <f>IF(C46&gt;0.5,Raw!D46*D$11,-999)</f>
        <v>67.7</v>
      </c>
      <c r="E46" s="9">
        <f>IF(Raw!$G46&gt;$C$8,IF(Raw!$Q46&gt;$C$8,IF(Raw!$N46&gt;$C$9,IF(Raw!$N46&lt;$A$9,IF(Raw!$X46&gt;$C$9,IF(Raw!$X46&lt;$A$9,Raw!H46,-999),-999),-999),-999),-999),-999)</f>
        <v>0.61066200000000004</v>
      </c>
      <c r="F46" s="9">
        <f>IF(Raw!$G46&gt;$C$8,IF(Raw!$Q46&gt;$C$8,IF(Raw!$N46&gt;$C$9,IF(Raw!$N46&lt;$A$9,IF(Raw!$X46&gt;$C$9,IF(Raw!$X46&lt;$A$9,Raw!I46,-999),-999),-999),-999),-999),-999)</f>
        <v>0.980572</v>
      </c>
      <c r="G46" s="9">
        <f>Raw!G46</f>
        <v>0.97644200000000003</v>
      </c>
      <c r="H46" s="9">
        <f>IF(Raw!$G46&gt;$C$8,IF(Raw!$Q46&gt;$C$8,IF(Raw!$N46&gt;$C$9,IF(Raw!$N46&lt;$A$9,IF(Raw!$X46&gt;$C$9,IF(Raw!$X46&lt;$A$9,Raw!L46,-999),-999),-999),-999),-999),-999)</f>
        <v>537.4</v>
      </c>
      <c r="I46" s="9">
        <f>IF(Raw!$G46&gt;$C$8,IF(Raw!$Q46&gt;$C$8,IF(Raw!$N46&gt;$C$9,IF(Raw!$N46&lt;$A$9,IF(Raw!$X46&gt;$C$9,IF(Raw!$X46&lt;$A$9,Raw!M46,-999),-999),-999),-999),-999),-999)</f>
        <v>6.4906000000000005E-2</v>
      </c>
      <c r="J46" s="9">
        <f>IF(Raw!$G46&gt;$C$8,IF(Raw!$Q46&gt;$C$8,IF(Raw!$N46&gt;$C$9,IF(Raw!$N46&lt;$A$9,IF(Raw!$X46&gt;$C$9,IF(Raw!$X46&lt;$A$9,Raw!N46,-999),-999),-999),-999),-999),-999)</f>
        <v>436</v>
      </c>
      <c r="K46" s="9">
        <f>IF(Raw!$G46&gt;$C$8,IF(Raw!$Q46&gt;$C$8,IF(Raw!$N46&gt;$C$9,IF(Raw!$N46&lt;$A$9,IF(Raw!$X46&gt;$C$9,IF(Raw!$X46&lt;$A$9,Raw!R46,-999),-999),-999),-999),-999),-999)</f>
        <v>0.62366200000000005</v>
      </c>
      <c r="L46" s="9">
        <f>IF(Raw!$G46&gt;$C$8,IF(Raw!$Q46&gt;$C$8,IF(Raw!$N46&gt;$C$9,IF(Raw!$N46&lt;$A$9,IF(Raw!$X46&gt;$C$9,IF(Raw!$X46&lt;$A$9,Raw!S46,-999),-999),-999),-999),-999),-999)</f>
        <v>1.04057</v>
      </c>
      <c r="M46" s="9">
        <f>Raw!Q46</f>
        <v>0.98551200000000005</v>
      </c>
      <c r="N46" s="9">
        <f>IF(Raw!$G46&gt;$C$8,IF(Raw!$Q46&gt;$C$8,IF(Raw!$N46&gt;$C$9,IF(Raw!$N46&lt;$A$9,IF(Raw!$X46&gt;$C$9,IF(Raw!$X46&lt;$A$9,Raw!V46,-999),-999),-999),-999),-999),-999)</f>
        <v>556.4</v>
      </c>
      <c r="O46" s="9">
        <f>IF(Raw!$G46&gt;$C$8,IF(Raw!$Q46&gt;$C$8,IF(Raw!$N46&gt;$C$9,IF(Raw!$N46&lt;$A$9,IF(Raw!$X46&gt;$C$9,IF(Raw!$X46&lt;$A$9,Raw!W46,-999),-999),-999),-999),-999),-999)</f>
        <v>5.951E-2</v>
      </c>
      <c r="P46" s="9">
        <f>IF(Raw!$G46&gt;$C$8,IF(Raw!$Q46&gt;$C$8,IF(Raw!$N46&gt;$C$9,IF(Raw!$N46&lt;$A$9,IF(Raw!$X46&gt;$C$9,IF(Raw!$X46&lt;$A$9,Raw!X46,-999),-999),-999),-999),-999),-999)</f>
        <v>371</v>
      </c>
      <c r="R46" s="9">
        <f t="shared" si="4"/>
        <v>0.36990999999999996</v>
      </c>
      <c r="S46" s="9">
        <f t="shared" si="5"/>
        <v>0.37723899927797239</v>
      </c>
      <c r="T46" s="9">
        <f t="shared" si="6"/>
        <v>0.41690799999999995</v>
      </c>
      <c r="U46" s="9">
        <f t="shared" si="7"/>
        <v>0.40065348799215811</v>
      </c>
      <c r="V46" s="15">
        <f t="shared" si="0"/>
        <v>0.40571824300000003</v>
      </c>
      <c r="X46" s="11">
        <f t="shared" si="8"/>
        <v>4.0755399999999992E+19</v>
      </c>
      <c r="Y46" s="11">
        <f t="shared" si="9"/>
        <v>5.3739999999999993E-18</v>
      </c>
      <c r="Z46" s="11">
        <f t="shared" si="10"/>
        <v>4.3599999999999997E-4</v>
      </c>
      <c r="AA46" s="16">
        <f t="shared" si="11"/>
        <v>8.7168565395340583E-2</v>
      </c>
      <c r="AB46" s="9">
        <f t="shared" si="1"/>
        <v>0.66000327226184075</v>
      </c>
      <c r="AC46" s="9">
        <f t="shared" si="2"/>
        <v>0.91283143460465932</v>
      </c>
      <c r="AD46" s="15">
        <f t="shared" si="3"/>
        <v>199.92790228289124</v>
      </c>
      <c r="AE46" s="3">
        <f t="shared" si="12"/>
        <v>647.02959999999973</v>
      </c>
      <c r="AF46" s="2">
        <f t="shared" si="13"/>
        <v>0.25</v>
      </c>
      <c r="AG46" s="9">
        <f t="shared" si="14"/>
        <v>6.1616777997381335E-2</v>
      </c>
      <c r="AH46" s="2">
        <f t="shared" si="15"/>
        <v>2.9816038203634911</v>
      </c>
    </row>
    <row r="47" spans="1:34">
      <c r="A47" s="1">
        <f>Raw!A47</f>
        <v>34</v>
      </c>
      <c r="B47" s="14">
        <f>Raw!B47</f>
        <v>0.48214120370370367</v>
      </c>
      <c r="C47" s="15">
        <f>Raw!C47</f>
        <v>17.3</v>
      </c>
      <c r="D47" s="15">
        <f>IF(C47&gt;0.5,Raw!D47*D$11,-999)</f>
        <v>61.5</v>
      </c>
      <c r="E47" s="9">
        <f>IF(Raw!$G47&gt;$C$8,IF(Raw!$Q47&gt;$C$8,IF(Raw!$N47&gt;$C$9,IF(Raw!$N47&lt;$A$9,IF(Raw!$X47&gt;$C$9,IF(Raw!$X47&lt;$A$9,Raw!H47,-999),-999),-999),-999),-999),-999)</f>
        <v>0.63531700000000002</v>
      </c>
      <c r="F47" s="9">
        <f>IF(Raw!$G47&gt;$C$8,IF(Raw!$Q47&gt;$C$8,IF(Raw!$N47&gt;$C$9,IF(Raw!$N47&lt;$A$9,IF(Raw!$X47&gt;$C$9,IF(Raw!$X47&lt;$A$9,Raw!I47,-999),-999),-999),-999),-999),-999)</f>
        <v>1.013833</v>
      </c>
      <c r="G47" s="9">
        <f>Raw!G47</f>
        <v>0.98204499999999995</v>
      </c>
      <c r="H47" s="9">
        <f>IF(Raw!$G47&gt;$C$8,IF(Raw!$Q47&gt;$C$8,IF(Raw!$N47&gt;$C$9,IF(Raw!$N47&lt;$A$9,IF(Raw!$X47&gt;$C$9,IF(Raw!$X47&lt;$A$9,Raw!L47,-999),-999),-999),-999),-999),-999)</f>
        <v>531.29999999999995</v>
      </c>
      <c r="I47" s="9">
        <f>IF(Raw!$G47&gt;$C$8,IF(Raw!$Q47&gt;$C$8,IF(Raw!$N47&gt;$C$9,IF(Raw!$N47&lt;$A$9,IF(Raw!$X47&gt;$C$9,IF(Raw!$X47&lt;$A$9,Raw!M47,-999),-999),-999),-999),-999),-999)</f>
        <v>5.3917E-2</v>
      </c>
      <c r="J47" s="9">
        <f>IF(Raw!$G47&gt;$C$8,IF(Raw!$Q47&gt;$C$8,IF(Raw!$N47&gt;$C$9,IF(Raw!$N47&lt;$A$9,IF(Raw!$X47&gt;$C$9,IF(Raw!$X47&lt;$A$9,Raw!N47,-999),-999),-999),-999),-999),-999)</f>
        <v>326</v>
      </c>
      <c r="K47" s="9">
        <f>IF(Raw!$G47&gt;$C$8,IF(Raw!$Q47&gt;$C$8,IF(Raw!$N47&gt;$C$9,IF(Raw!$N47&lt;$A$9,IF(Raw!$X47&gt;$C$9,IF(Raw!$X47&lt;$A$9,Raw!R47,-999),-999),-999),-999),-999),-999)</f>
        <v>0.62052099999999999</v>
      </c>
      <c r="L47" s="9">
        <f>IF(Raw!$G47&gt;$C$8,IF(Raw!$Q47&gt;$C$8,IF(Raw!$N47&gt;$C$9,IF(Raw!$N47&lt;$A$9,IF(Raw!$X47&gt;$C$9,IF(Raw!$X47&lt;$A$9,Raw!S47,-999),-999),-999),-999),-999),-999)</f>
        <v>1.0441940000000001</v>
      </c>
      <c r="M47" s="9">
        <f>Raw!Q47</f>
        <v>0.98373200000000005</v>
      </c>
      <c r="N47" s="9">
        <f>IF(Raw!$G47&gt;$C$8,IF(Raw!$Q47&gt;$C$8,IF(Raw!$N47&gt;$C$9,IF(Raw!$N47&lt;$A$9,IF(Raw!$X47&gt;$C$9,IF(Raw!$X47&lt;$A$9,Raw!V47,-999),-999),-999),-999),-999),-999)</f>
        <v>562.20000000000005</v>
      </c>
      <c r="O47" s="9">
        <f>IF(Raw!$G47&gt;$C$8,IF(Raw!$Q47&gt;$C$8,IF(Raw!$N47&gt;$C$9,IF(Raw!$N47&lt;$A$9,IF(Raw!$X47&gt;$C$9,IF(Raw!$X47&lt;$A$9,Raw!W47,-999),-999),-999),-999),-999),-999)</f>
        <v>0.16114700000000001</v>
      </c>
      <c r="P47" s="9">
        <f>IF(Raw!$G47&gt;$C$8,IF(Raw!$Q47&gt;$C$8,IF(Raw!$N47&gt;$C$9,IF(Raw!$N47&lt;$A$9,IF(Raw!$X47&gt;$C$9,IF(Raw!$X47&lt;$A$9,Raw!X47,-999),-999),-999),-999),-999),-999)</f>
        <v>364</v>
      </c>
      <c r="R47" s="9">
        <f t="shared" si="4"/>
        <v>0.37851599999999996</v>
      </c>
      <c r="S47" s="9">
        <f t="shared" si="5"/>
        <v>0.37335142967332879</v>
      </c>
      <c r="T47" s="9">
        <f t="shared" si="6"/>
        <v>0.42367300000000008</v>
      </c>
      <c r="U47" s="9">
        <f t="shared" si="7"/>
        <v>0.40574165337092538</v>
      </c>
      <c r="V47" s="15">
        <f t="shared" si="0"/>
        <v>0.40713124060000005</v>
      </c>
      <c r="X47" s="11">
        <f t="shared" si="8"/>
        <v>3.7022999999999992E+19</v>
      </c>
      <c r="Y47" s="11">
        <f t="shared" si="9"/>
        <v>5.3129999999999994E-18</v>
      </c>
      <c r="Z47" s="11">
        <f t="shared" si="10"/>
        <v>3.2600000000000001E-4</v>
      </c>
      <c r="AA47" s="16">
        <f t="shared" si="11"/>
        <v>6.0260992118568564E-2</v>
      </c>
      <c r="AB47" s="9">
        <f t="shared" si="1"/>
        <v>0.64605195531385029</v>
      </c>
      <c r="AC47" s="9">
        <f t="shared" si="2"/>
        <v>0.9397390078814315</v>
      </c>
      <c r="AD47" s="15">
        <f t="shared" si="3"/>
        <v>184.84966907536372</v>
      </c>
      <c r="AE47" s="3">
        <f t="shared" si="12"/>
        <v>639.68519999999978</v>
      </c>
      <c r="AF47" s="2">
        <f t="shared" si="13"/>
        <v>0.25</v>
      </c>
      <c r="AG47" s="9">
        <f t="shared" si="14"/>
        <v>5.7693238735158844E-2</v>
      </c>
      <c r="AH47" s="2">
        <f t="shared" si="15"/>
        <v>2.7917457973736184</v>
      </c>
    </row>
    <row r="48" spans="1:34">
      <c r="A48" s="1">
        <f>Raw!A48</f>
        <v>35</v>
      </c>
      <c r="B48" s="14">
        <f>Raw!B48</f>
        <v>0.48218749999999999</v>
      </c>
      <c r="C48" s="15">
        <f>Raw!C48</f>
        <v>17.8</v>
      </c>
      <c r="D48" s="15">
        <f>IF(C48&gt;0.5,Raw!D48*D$11,-999)</f>
        <v>58.9</v>
      </c>
      <c r="E48" s="9">
        <f>IF(Raw!$G48&gt;$C$8,IF(Raw!$Q48&gt;$C$8,IF(Raw!$N48&gt;$C$9,IF(Raw!$N48&lt;$A$9,IF(Raw!$X48&gt;$C$9,IF(Raw!$X48&lt;$A$9,Raw!H48,-999),-999),-999),-999),-999),-999)</f>
        <v>0.63031400000000004</v>
      </c>
      <c r="F48" s="9">
        <f>IF(Raw!$G48&gt;$C$8,IF(Raw!$Q48&gt;$C$8,IF(Raw!$N48&gt;$C$9,IF(Raw!$N48&lt;$A$9,IF(Raw!$X48&gt;$C$9,IF(Raw!$X48&lt;$A$9,Raw!I48,-999),-999),-999),-999),-999),-999)</f>
        <v>1.033361</v>
      </c>
      <c r="G48" s="9">
        <f>Raw!G48</f>
        <v>0.97066300000000005</v>
      </c>
      <c r="H48" s="9">
        <f>IF(Raw!$G48&gt;$C$8,IF(Raw!$Q48&gt;$C$8,IF(Raw!$N48&gt;$C$9,IF(Raw!$N48&lt;$A$9,IF(Raw!$X48&gt;$C$9,IF(Raw!$X48&lt;$A$9,Raw!L48,-999),-999),-999),-999),-999),-999)</f>
        <v>534.20000000000005</v>
      </c>
      <c r="I48" s="9">
        <f>IF(Raw!$G48&gt;$C$8,IF(Raw!$Q48&gt;$C$8,IF(Raw!$N48&gt;$C$9,IF(Raw!$N48&lt;$A$9,IF(Raw!$X48&gt;$C$9,IF(Raw!$X48&lt;$A$9,Raw!M48,-999),-999),-999),-999),-999),-999)</f>
        <v>1.02E-4</v>
      </c>
      <c r="J48" s="9">
        <f>IF(Raw!$G48&gt;$C$8,IF(Raw!$Q48&gt;$C$8,IF(Raw!$N48&gt;$C$9,IF(Raw!$N48&lt;$A$9,IF(Raw!$X48&gt;$C$9,IF(Raw!$X48&lt;$A$9,Raw!N48,-999),-999),-999),-999),-999),-999)</f>
        <v>485</v>
      </c>
      <c r="K48" s="9">
        <f>IF(Raw!$G48&gt;$C$8,IF(Raw!$Q48&gt;$C$8,IF(Raw!$N48&gt;$C$9,IF(Raw!$N48&lt;$A$9,IF(Raw!$X48&gt;$C$9,IF(Raw!$X48&lt;$A$9,Raw!R48,-999),-999),-999),-999),-999),-999)</f>
        <v>0.62631999999999999</v>
      </c>
      <c r="L48" s="9">
        <f>IF(Raw!$G48&gt;$C$8,IF(Raw!$Q48&gt;$C$8,IF(Raw!$N48&gt;$C$9,IF(Raw!$N48&lt;$A$9,IF(Raw!$X48&gt;$C$9,IF(Raw!$X48&lt;$A$9,Raw!S48,-999),-999),-999),-999),-999),-999)</f>
        <v>1.0792299999999999</v>
      </c>
      <c r="M48" s="9">
        <f>Raw!Q48</f>
        <v>0.99352300000000004</v>
      </c>
      <c r="N48" s="9">
        <f>IF(Raw!$G48&gt;$C$8,IF(Raw!$Q48&gt;$C$8,IF(Raw!$N48&gt;$C$9,IF(Raw!$N48&lt;$A$9,IF(Raw!$X48&gt;$C$9,IF(Raw!$X48&lt;$A$9,Raw!V48,-999),-999),-999),-999),-999),-999)</f>
        <v>527.9</v>
      </c>
      <c r="O48" s="9">
        <f>IF(Raw!$G48&gt;$C$8,IF(Raw!$Q48&gt;$C$8,IF(Raw!$N48&gt;$C$9,IF(Raw!$N48&lt;$A$9,IF(Raw!$X48&gt;$C$9,IF(Raw!$X48&lt;$A$9,Raw!W48,-999),-999),-999),-999),-999),-999)</f>
        <v>3.8000000000000002E-5</v>
      </c>
      <c r="P48" s="9">
        <f>IF(Raw!$G48&gt;$C$8,IF(Raw!$Q48&gt;$C$8,IF(Raw!$N48&gt;$C$9,IF(Raw!$N48&lt;$A$9,IF(Raw!$X48&gt;$C$9,IF(Raw!$X48&lt;$A$9,Raw!X48,-999),-999),-999),-999),-999),-999)</f>
        <v>436</v>
      </c>
      <c r="R48" s="9">
        <f t="shared" si="4"/>
        <v>0.40304699999999993</v>
      </c>
      <c r="S48" s="9">
        <f t="shared" si="5"/>
        <v>0.39003504099728936</v>
      </c>
      <c r="T48" s="9">
        <f t="shared" si="6"/>
        <v>0.45290999999999992</v>
      </c>
      <c r="U48" s="9">
        <f t="shared" si="7"/>
        <v>0.41966031337157045</v>
      </c>
      <c r="V48" s="15">
        <f t="shared" si="0"/>
        <v>0.42079177699999998</v>
      </c>
      <c r="X48" s="11">
        <f t="shared" si="8"/>
        <v>3.5457799999999992E+19</v>
      </c>
      <c r="Y48" s="11">
        <f t="shared" si="9"/>
        <v>5.3420000000000005E-18</v>
      </c>
      <c r="Z48" s="11">
        <f t="shared" si="10"/>
        <v>4.8499999999999997E-4</v>
      </c>
      <c r="AA48" s="16">
        <f t="shared" si="11"/>
        <v>8.4137159675728462E-2</v>
      </c>
      <c r="AB48" s="9">
        <f t="shared" si="1"/>
        <v>0.66442656098873421</v>
      </c>
      <c r="AC48" s="9">
        <f t="shared" si="2"/>
        <v>0.91586284032427145</v>
      </c>
      <c r="AD48" s="15">
        <f t="shared" si="3"/>
        <v>173.47867974377002</v>
      </c>
      <c r="AE48" s="3">
        <f t="shared" si="12"/>
        <v>643.17679999999984</v>
      </c>
      <c r="AF48" s="2">
        <f t="shared" si="13"/>
        <v>0.25</v>
      </c>
      <c r="AG48" s="9">
        <f t="shared" si="14"/>
        <v>5.6001628541966796E-2</v>
      </c>
      <c r="AH48" s="2">
        <f t="shared" si="15"/>
        <v>2.7098896604817866</v>
      </c>
    </row>
    <row r="49" spans="1:34">
      <c r="A49" s="1">
        <f>Raw!A49</f>
        <v>36</v>
      </c>
      <c r="B49" s="14">
        <f>Raw!B49</f>
        <v>0.48224537037037035</v>
      </c>
      <c r="C49" s="15">
        <f>Raw!C49</f>
        <v>18.899999999999999</v>
      </c>
      <c r="D49" s="15">
        <f>IF(C49&gt;0.5,Raw!D49*D$11,-999)</f>
        <v>58</v>
      </c>
      <c r="E49" s="9">
        <f>IF(Raw!$G49&gt;$C$8,IF(Raw!$Q49&gt;$C$8,IF(Raw!$N49&gt;$C$9,IF(Raw!$N49&lt;$A$9,IF(Raw!$X49&gt;$C$9,IF(Raw!$X49&lt;$A$9,Raw!H49,-999),-999),-999),-999),-999),-999)</f>
        <v>0.62665999999999999</v>
      </c>
      <c r="F49" s="9">
        <f>IF(Raw!$G49&gt;$C$8,IF(Raw!$Q49&gt;$C$8,IF(Raw!$N49&gt;$C$9,IF(Raw!$N49&lt;$A$9,IF(Raw!$X49&gt;$C$9,IF(Raw!$X49&lt;$A$9,Raw!I49,-999),-999),-999),-999),-999),-999)</f>
        <v>0.99679099999999998</v>
      </c>
      <c r="G49" s="9">
        <f>Raw!G49</f>
        <v>0.97994099999999995</v>
      </c>
      <c r="H49" s="9">
        <f>IF(Raw!$G49&gt;$C$8,IF(Raw!$Q49&gt;$C$8,IF(Raw!$N49&gt;$C$9,IF(Raw!$N49&lt;$A$9,IF(Raw!$X49&gt;$C$9,IF(Raw!$X49&lt;$A$9,Raw!L49,-999),-999),-999),-999),-999),-999)</f>
        <v>540.20000000000005</v>
      </c>
      <c r="I49" s="9">
        <f>IF(Raw!$G49&gt;$C$8,IF(Raw!$Q49&gt;$C$8,IF(Raw!$N49&gt;$C$9,IF(Raw!$N49&lt;$A$9,IF(Raw!$X49&gt;$C$9,IF(Raw!$X49&lt;$A$9,Raw!M49,-999),-999),-999),-999),-999),-999)</f>
        <v>0.16573199999999999</v>
      </c>
      <c r="J49" s="9">
        <f>IF(Raw!$G49&gt;$C$8,IF(Raw!$Q49&gt;$C$8,IF(Raw!$N49&gt;$C$9,IF(Raw!$N49&lt;$A$9,IF(Raw!$X49&gt;$C$9,IF(Raw!$X49&lt;$A$9,Raw!N49,-999),-999),-999),-999),-999),-999)</f>
        <v>432</v>
      </c>
      <c r="K49" s="9">
        <f>IF(Raw!$G49&gt;$C$8,IF(Raw!$Q49&gt;$C$8,IF(Raw!$N49&gt;$C$9,IF(Raw!$N49&lt;$A$9,IF(Raw!$X49&gt;$C$9,IF(Raw!$X49&lt;$A$9,Raw!R49,-999),-999),-999),-999),-999),-999)</f>
        <v>0.62098100000000001</v>
      </c>
      <c r="L49" s="9">
        <f>IF(Raw!$G49&gt;$C$8,IF(Raw!$Q49&gt;$C$8,IF(Raw!$N49&gt;$C$9,IF(Raw!$N49&lt;$A$9,IF(Raw!$X49&gt;$C$9,IF(Raw!$X49&lt;$A$9,Raw!S49,-999),-999),-999),-999),-999),-999)</f>
        <v>1.0599989999999999</v>
      </c>
      <c r="M49" s="9">
        <f>Raw!Q49</f>
        <v>0.988896</v>
      </c>
      <c r="N49" s="9">
        <f>IF(Raw!$G49&gt;$C$8,IF(Raw!$Q49&gt;$C$8,IF(Raw!$N49&gt;$C$9,IF(Raw!$N49&lt;$A$9,IF(Raw!$X49&gt;$C$9,IF(Raw!$X49&lt;$A$9,Raw!V49,-999),-999),-999),-999),-999),-999)</f>
        <v>555</v>
      </c>
      <c r="O49" s="9">
        <f>IF(Raw!$G49&gt;$C$8,IF(Raw!$Q49&gt;$C$8,IF(Raw!$N49&gt;$C$9,IF(Raw!$N49&lt;$A$9,IF(Raw!$X49&gt;$C$9,IF(Raw!$X49&lt;$A$9,Raw!W49,-999),-999),-999),-999),-999),-999)</f>
        <v>6.991E-2</v>
      </c>
      <c r="P49" s="9">
        <f>IF(Raw!$G49&gt;$C$8,IF(Raw!$Q49&gt;$C$8,IF(Raw!$N49&gt;$C$9,IF(Raw!$N49&lt;$A$9,IF(Raw!$X49&gt;$C$9,IF(Raw!$X49&lt;$A$9,Raw!X49,-999),-999),-999),-999),-999),-999)</f>
        <v>291</v>
      </c>
      <c r="R49" s="9">
        <f t="shared" si="4"/>
        <v>0.37013099999999999</v>
      </c>
      <c r="S49" s="9">
        <f t="shared" si="5"/>
        <v>0.37132257414041658</v>
      </c>
      <c r="T49" s="9">
        <f t="shared" si="6"/>
        <v>0.43901799999999991</v>
      </c>
      <c r="U49" s="9">
        <f t="shared" si="7"/>
        <v>0.41416831525312753</v>
      </c>
      <c r="V49" s="15">
        <f t="shared" si="0"/>
        <v>0.41329361009999999</v>
      </c>
      <c r="X49" s="11">
        <f t="shared" si="8"/>
        <v>3.4915999999999996E+19</v>
      </c>
      <c r="Y49" s="11">
        <f t="shared" si="9"/>
        <v>5.4020000000000002E-18</v>
      </c>
      <c r="Z49" s="11">
        <f t="shared" si="10"/>
        <v>4.3199999999999998E-4</v>
      </c>
      <c r="AA49" s="16">
        <f t="shared" si="11"/>
        <v>7.5343090531685183E-2</v>
      </c>
      <c r="AB49" s="9">
        <f t="shared" si="1"/>
        <v>0.65405797291903933</v>
      </c>
      <c r="AC49" s="9">
        <f t="shared" si="2"/>
        <v>0.92465690946831491</v>
      </c>
      <c r="AD49" s="15">
        <f t="shared" si="3"/>
        <v>174.40530215667869</v>
      </c>
      <c r="AE49" s="3">
        <f t="shared" si="12"/>
        <v>650.40079999999989</v>
      </c>
      <c r="AF49" s="2">
        <f t="shared" si="13"/>
        <v>0.25</v>
      </c>
      <c r="AG49" s="9">
        <f t="shared" si="14"/>
        <v>5.5563961665726358E-2</v>
      </c>
      <c r="AH49" s="2">
        <f t="shared" si="15"/>
        <v>2.6887111881134245</v>
      </c>
    </row>
    <row r="50" spans="1:34">
      <c r="A50" s="1">
        <f>Raw!A50</f>
        <v>37</v>
      </c>
      <c r="B50" s="14">
        <f>Raw!B50</f>
        <v>0.48230324074074077</v>
      </c>
      <c r="C50" s="15">
        <f>Raw!C50</f>
        <v>19.5</v>
      </c>
      <c r="D50" s="15">
        <f>IF(C50&gt;0.5,Raw!D50*D$11,-999)</f>
        <v>55.4</v>
      </c>
      <c r="E50" s="9">
        <f>IF(Raw!$G50&gt;$C$8,IF(Raw!$Q50&gt;$C$8,IF(Raw!$N50&gt;$C$9,IF(Raw!$N50&lt;$A$9,IF(Raw!$X50&gt;$C$9,IF(Raw!$X50&lt;$A$9,Raw!H50,-999),-999),-999),-999),-999),-999)</f>
        <v>0.61095100000000002</v>
      </c>
      <c r="F50" s="9">
        <f>IF(Raw!$G50&gt;$C$8,IF(Raw!$Q50&gt;$C$8,IF(Raw!$N50&gt;$C$9,IF(Raw!$N50&lt;$A$9,IF(Raw!$X50&gt;$C$9,IF(Raw!$X50&lt;$A$9,Raw!I50,-999),-999),-999),-999),-999),-999)</f>
        <v>0.99974399999999997</v>
      </c>
      <c r="G50" s="9">
        <f>Raw!G50</f>
        <v>0.98158500000000004</v>
      </c>
      <c r="H50" s="9">
        <f>IF(Raw!$G50&gt;$C$8,IF(Raw!$Q50&gt;$C$8,IF(Raw!$N50&gt;$C$9,IF(Raw!$N50&lt;$A$9,IF(Raw!$X50&gt;$C$9,IF(Raw!$X50&lt;$A$9,Raw!L50,-999),-999),-999),-999),-999),-999)</f>
        <v>555.5</v>
      </c>
      <c r="I50" s="9">
        <f>IF(Raw!$G50&gt;$C$8,IF(Raw!$Q50&gt;$C$8,IF(Raw!$N50&gt;$C$9,IF(Raw!$N50&lt;$A$9,IF(Raw!$X50&gt;$C$9,IF(Raw!$X50&lt;$A$9,Raw!M50,-999),-999),-999),-999),-999),-999)</f>
        <v>0.12885199999999999</v>
      </c>
      <c r="J50" s="9">
        <f>IF(Raw!$G50&gt;$C$8,IF(Raw!$Q50&gt;$C$8,IF(Raw!$N50&gt;$C$9,IF(Raw!$N50&lt;$A$9,IF(Raw!$X50&gt;$C$9,IF(Raw!$X50&lt;$A$9,Raw!N50,-999),-999),-999),-999),-999),-999)</f>
        <v>489</v>
      </c>
      <c r="K50" s="9">
        <f>IF(Raw!$G50&gt;$C$8,IF(Raw!$Q50&gt;$C$8,IF(Raw!$N50&gt;$C$9,IF(Raw!$N50&lt;$A$9,IF(Raw!$X50&gt;$C$9,IF(Raw!$X50&lt;$A$9,Raw!R50,-999),-999),-999),-999),-999),-999)</f>
        <v>0.596217</v>
      </c>
      <c r="L50" s="9">
        <f>IF(Raw!$G50&gt;$C$8,IF(Raw!$Q50&gt;$C$8,IF(Raw!$N50&gt;$C$9,IF(Raw!$N50&lt;$A$9,IF(Raw!$X50&gt;$C$9,IF(Raw!$X50&lt;$A$9,Raw!S50,-999),-999),-999),-999),-999),-999)</f>
        <v>1.0214259999999999</v>
      </c>
      <c r="M50" s="9">
        <f>Raw!Q50</f>
        <v>0.98549100000000001</v>
      </c>
      <c r="N50" s="9">
        <f>IF(Raw!$G50&gt;$C$8,IF(Raw!$Q50&gt;$C$8,IF(Raw!$N50&gt;$C$9,IF(Raw!$N50&lt;$A$9,IF(Raw!$X50&gt;$C$9,IF(Raw!$X50&lt;$A$9,Raw!V50,-999),-999),-999),-999),-999),-999)</f>
        <v>549.5</v>
      </c>
      <c r="O50" s="9">
        <f>IF(Raw!$G50&gt;$C$8,IF(Raw!$Q50&gt;$C$8,IF(Raw!$N50&gt;$C$9,IF(Raw!$N50&lt;$A$9,IF(Raw!$X50&gt;$C$9,IF(Raw!$X50&lt;$A$9,Raw!W50,-999),-999),-999),-999),-999),-999)</f>
        <v>2.5999999999999998E-5</v>
      </c>
      <c r="P50" s="9">
        <f>IF(Raw!$G50&gt;$C$8,IF(Raw!$Q50&gt;$C$8,IF(Raw!$N50&gt;$C$9,IF(Raw!$N50&lt;$A$9,IF(Raw!$X50&gt;$C$9,IF(Raw!$X50&lt;$A$9,Raw!X50,-999),-999),-999),-999),-999),-999)</f>
        <v>421</v>
      </c>
      <c r="R50" s="9">
        <f t="shared" si="4"/>
        <v>0.38879299999999994</v>
      </c>
      <c r="S50" s="9">
        <f t="shared" si="5"/>
        <v>0.38889255649446253</v>
      </c>
      <c r="T50" s="9">
        <f t="shared" si="6"/>
        <v>0.42520899999999995</v>
      </c>
      <c r="U50" s="9">
        <f t="shared" si="7"/>
        <v>0.41628957947026995</v>
      </c>
      <c r="V50" s="15">
        <f t="shared" si="0"/>
        <v>0.3982539974</v>
      </c>
      <c r="X50" s="11">
        <f t="shared" si="8"/>
        <v>3.3350799999999992E+19</v>
      </c>
      <c r="Y50" s="11">
        <f t="shared" si="9"/>
        <v>5.5549999999999993E-18</v>
      </c>
      <c r="Z50" s="11">
        <f t="shared" si="10"/>
        <v>4.8899999999999996E-4</v>
      </c>
      <c r="AA50" s="16">
        <f t="shared" si="11"/>
        <v>8.3068447856207803E-2</v>
      </c>
      <c r="AB50" s="9">
        <f t="shared" si="1"/>
        <v>0.6315384516444903</v>
      </c>
      <c r="AC50" s="9">
        <f t="shared" si="2"/>
        <v>0.91693155214379207</v>
      </c>
      <c r="AD50" s="15">
        <f t="shared" si="3"/>
        <v>169.87412649531248</v>
      </c>
      <c r="AE50" s="3">
        <f t="shared" si="12"/>
        <v>668.82199999999978</v>
      </c>
      <c r="AF50" s="2">
        <f t="shared" si="13"/>
        <v>0.25</v>
      </c>
      <c r="AG50" s="9">
        <f t="shared" si="14"/>
        <v>5.439756052431774E-2</v>
      </c>
      <c r="AH50" s="2">
        <f t="shared" si="15"/>
        <v>2.6322696439053184</v>
      </c>
    </row>
    <row r="51" spans="1:34">
      <c r="A51" s="1">
        <f>Raw!A51</f>
        <v>38</v>
      </c>
      <c r="B51" s="14">
        <f>Raw!B51</f>
        <v>0.48236111111111107</v>
      </c>
      <c r="C51" s="15">
        <f>Raw!C51</f>
        <v>21.3</v>
      </c>
      <c r="D51" s="15">
        <f>IF(C51&gt;0.5,Raw!D51*D$11,-999)</f>
        <v>51</v>
      </c>
      <c r="E51" s="9">
        <f>IF(Raw!$G51&gt;$C$8,IF(Raw!$Q51&gt;$C$8,IF(Raw!$N51&gt;$C$9,IF(Raw!$N51&lt;$A$9,IF(Raw!$X51&gt;$C$9,IF(Raw!$X51&lt;$A$9,Raw!H51,-999),-999),-999),-999),-999),-999)</f>
        <v>0.63507599999999997</v>
      </c>
      <c r="F51" s="9">
        <f>IF(Raw!$G51&gt;$C$8,IF(Raw!$Q51&gt;$C$8,IF(Raw!$N51&gt;$C$9,IF(Raw!$N51&lt;$A$9,IF(Raw!$X51&gt;$C$9,IF(Raw!$X51&lt;$A$9,Raw!I51,-999),-999),-999),-999),-999),-999)</f>
        <v>0.97553100000000004</v>
      </c>
      <c r="G51" s="9">
        <f>Raw!G51</f>
        <v>0.98590599999999995</v>
      </c>
      <c r="H51" s="9">
        <f>IF(Raw!$G51&gt;$C$8,IF(Raw!$Q51&gt;$C$8,IF(Raw!$N51&gt;$C$9,IF(Raw!$N51&lt;$A$9,IF(Raw!$X51&gt;$C$9,IF(Raw!$X51&lt;$A$9,Raw!L51,-999),-999),-999),-999),-999),-999)</f>
        <v>515.5</v>
      </c>
      <c r="I51" s="9">
        <f>IF(Raw!$G51&gt;$C$8,IF(Raw!$Q51&gt;$C$8,IF(Raw!$N51&gt;$C$9,IF(Raw!$N51&lt;$A$9,IF(Raw!$X51&gt;$C$9,IF(Raw!$X51&lt;$A$9,Raw!M51,-999),-999),-999),-999),-999),-999)</f>
        <v>0.26746999999999999</v>
      </c>
      <c r="J51" s="9">
        <f>IF(Raw!$G51&gt;$C$8,IF(Raw!$Q51&gt;$C$8,IF(Raw!$N51&gt;$C$9,IF(Raw!$N51&lt;$A$9,IF(Raw!$X51&gt;$C$9,IF(Raw!$X51&lt;$A$9,Raw!N51,-999),-999),-999),-999),-999),-999)</f>
        <v>412</v>
      </c>
      <c r="K51" s="9">
        <f>IF(Raw!$G51&gt;$C$8,IF(Raw!$Q51&gt;$C$8,IF(Raw!$N51&gt;$C$9,IF(Raw!$N51&lt;$A$9,IF(Raw!$X51&gt;$C$9,IF(Raw!$X51&lt;$A$9,Raw!R51,-999),-999),-999),-999),-999),-999)</f>
        <v>0.60371399999999997</v>
      </c>
      <c r="L51" s="9">
        <f>IF(Raw!$G51&gt;$C$8,IF(Raw!$Q51&gt;$C$8,IF(Raw!$N51&gt;$C$9,IF(Raw!$N51&lt;$A$9,IF(Raw!$X51&gt;$C$9,IF(Raw!$X51&lt;$A$9,Raw!S51,-999),-999),-999),-999),-999),-999)</f>
        <v>1.018111</v>
      </c>
      <c r="M51" s="9">
        <f>Raw!Q51</f>
        <v>0.98617200000000005</v>
      </c>
      <c r="N51" s="9">
        <f>IF(Raw!$G51&gt;$C$8,IF(Raw!$Q51&gt;$C$8,IF(Raw!$N51&gt;$C$9,IF(Raw!$N51&lt;$A$9,IF(Raw!$X51&gt;$C$9,IF(Raw!$X51&lt;$A$9,Raw!V51,-999),-999),-999),-999),-999),-999)</f>
        <v>620.1</v>
      </c>
      <c r="O51" s="9">
        <f>IF(Raw!$G51&gt;$C$8,IF(Raw!$Q51&gt;$C$8,IF(Raw!$N51&gt;$C$9,IF(Raw!$N51&lt;$A$9,IF(Raw!$X51&gt;$C$9,IF(Raw!$X51&lt;$A$9,Raw!W51,-999),-999),-999),-999),-999),-999)</f>
        <v>0.14163899999999999</v>
      </c>
      <c r="P51" s="9">
        <f>IF(Raw!$G51&gt;$C$8,IF(Raw!$Q51&gt;$C$8,IF(Raw!$N51&gt;$C$9,IF(Raw!$N51&lt;$A$9,IF(Raw!$X51&gt;$C$9,IF(Raw!$X51&lt;$A$9,Raw!X51,-999),-999),-999),-999),-999),-999)</f>
        <v>556</v>
      </c>
      <c r="R51" s="9">
        <f t="shared" si="4"/>
        <v>0.34045500000000006</v>
      </c>
      <c r="S51" s="9">
        <f t="shared" si="5"/>
        <v>0.34899454758485382</v>
      </c>
      <c r="T51" s="9">
        <f t="shared" si="6"/>
        <v>0.41439700000000002</v>
      </c>
      <c r="U51" s="9">
        <f t="shared" si="7"/>
        <v>0.40702536363913172</v>
      </c>
      <c r="V51" s="15">
        <f t="shared" si="0"/>
        <v>0.3969614789</v>
      </c>
      <c r="X51" s="11">
        <f t="shared" si="8"/>
        <v>3.0701999999999992E+19</v>
      </c>
      <c r="Y51" s="11">
        <f t="shared" si="9"/>
        <v>5.1549999999999999E-18</v>
      </c>
      <c r="Z51" s="11">
        <f t="shared" si="10"/>
        <v>4.1199999999999999E-4</v>
      </c>
      <c r="AA51" s="16">
        <f t="shared" si="11"/>
        <v>6.1215111279702472E-2</v>
      </c>
      <c r="AB51" s="9">
        <f t="shared" si="1"/>
        <v>0.62908135846897484</v>
      </c>
      <c r="AC51" s="9">
        <f t="shared" si="2"/>
        <v>0.93878488872029753</v>
      </c>
      <c r="AD51" s="15">
        <f t="shared" si="3"/>
        <v>148.58036718374387</v>
      </c>
      <c r="AE51" s="3">
        <f t="shared" si="12"/>
        <v>620.66199999999981</v>
      </c>
      <c r="AF51" s="2">
        <f t="shared" si="13"/>
        <v>0.25</v>
      </c>
      <c r="AG51" s="9">
        <f t="shared" si="14"/>
        <v>4.6519983063537738E-2</v>
      </c>
      <c r="AH51" s="2">
        <f t="shared" si="15"/>
        <v>2.2510777702687386</v>
      </c>
    </row>
    <row r="52" spans="1:34">
      <c r="A52" s="1">
        <f>Raw!A52</f>
        <v>39</v>
      </c>
      <c r="B52" s="14">
        <f>Raw!B52</f>
        <v>0.48241898148148149</v>
      </c>
      <c r="C52" s="15">
        <f>Raw!C52</f>
        <v>21.3</v>
      </c>
      <c r="D52" s="15">
        <f>IF(C52&gt;0.5,Raw!D52*D$11,-999)</f>
        <v>51</v>
      </c>
      <c r="E52" s="9">
        <f>IF(Raw!$G52&gt;$C$8,IF(Raw!$Q52&gt;$C$8,IF(Raw!$N52&gt;$C$9,IF(Raw!$N52&lt;$A$9,IF(Raw!$X52&gt;$C$9,IF(Raw!$X52&lt;$A$9,Raw!H52,-999),-999),-999),-999),-999),-999)</f>
        <v>0.62315399999999999</v>
      </c>
      <c r="F52" s="9">
        <f>IF(Raw!$G52&gt;$C$8,IF(Raw!$Q52&gt;$C$8,IF(Raw!$N52&gt;$C$9,IF(Raw!$N52&lt;$A$9,IF(Raw!$X52&gt;$C$9,IF(Raw!$X52&lt;$A$9,Raw!I52,-999),-999),-999),-999),-999),-999)</f>
        <v>0.98262700000000003</v>
      </c>
      <c r="G52" s="9">
        <f>Raw!G52</f>
        <v>0.97793399999999997</v>
      </c>
      <c r="H52" s="9">
        <f>IF(Raw!$G52&gt;$C$8,IF(Raw!$Q52&gt;$C$8,IF(Raw!$N52&gt;$C$9,IF(Raw!$N52&lt;$A$9,IF(Raw!$X52&gt;$C$9,IF(Raw!$X52&lt;$A$9,Raw!L52,-999),-999),-999),-999),-999),-999)</f>
        <v>547.20000000000005</v>
      </c>
      <c r="I52" s="9">
        <f>IF(Raw!$G52&gt;$C$8,IF(Raw!$Q52&gt;$C$8,IF(Raw!$N52&gt;$C$9,IF(Raw!$N52&lt;$A$9,IF(Raw!$X52&gt;$C$9,IF(Raw!$X52&lt;$A$9,Raw!M52,-999),-999),-999),-999),-999),-999)</f>
        <v>0.27227800000000002</v>
      </c>
      <c r="J52" s="9">
        <f>IF(Raw!$G52&gt;$C$8,IF(Raw!$Q52&gt;$C$8,IF(Raw!$N52&gt;$C$9,IF(Raw!$N52&lt;$A$9,IF(Raw!$X52&gt;$C$9,IF(Raw!$X52&lt;$A$9,Raw!N52,-999),-999),-999),-999),-999),-999)</f>
        <v>425</v>
      </c>
      <c r="K52" s="9">
        <f>IF(Raw!$G52&gt;$C$8,IF(Raw!$Q52&gt;$C$8,IF(Raw!$N52&gt;$C$9,IF(Raw!$N52&lt;$A$9,IF(Raw!$X52&gt;$C$9,IF(Raw!$X52&lt;$A$9,Raw!R52,-999),-999),-999),-999),-999),-999)</f>
        <v>0.58357899999999996</v>
      </c>
      <c r="L52" s="9">
        <f>IF(Raw!$G52&gt;$C$8,IF(Raw!$Q52&gt;$C$8,IF(Raw!$N52&gt;$C$9,IF(Raw!$N52&lt;$A$9,IF(Raw!$X52&gt;$C$9,IF(Raw!$X52&lt;$A$9,Raw!S52,-999),-999),-999),-999),-999),-999)</f>
        <v>1.0041059999999999</v>
      </c>
      <c r="M52" s="9">
        <f>Raw!Q52</f>
        <v>0.98197900000000005</v>
      </c>
      <c r="N52" s="9">
        <f>IF(Raw!$G52&gt;$C$8,IF(Raw!$Q52&gt;$C$8,IF(Raw!$N52&gt;$C$9,IF(Raw!$N52&lt;$A$9,IF(Raw!$X52&gt;$C$9,IF(Raw!$X52&lt;$A$9,Raw!V52,-999),-999),-999),-999),-999),-999)</f>
        <v>575.9</v>
      </c>
      <c r="O52" s="9">
        <f>IF(Raw!$G52&gt;$C$8,IF(Raw!$Q52&gt;$C$8,IF(Raw!$N52&gt;$C$9,IF(Raw!$N52&lt;$A$9,IF(Raw!$X52&gt;$C$9,IF(Raw!$X52&lt;$A$9,Raw!W52,-999),-999),-999),-999),-999),-999)</f>
        <v>5.0000000000000004E-6</v>
      </c>
      <c r="P52" s="9">
        <f>IF(Raw!$G52&gt;$C$8,IF(Raw!$Q52&gt;$C$8,IF(Raw!$N52&gt;$C$9,IF(Raw!$N52&lt;$A$9,IF(Raw!$X52&gt;$C$9,IF(Raw!$X52&lt;$A$9,Raw!X52,-999),-999),-999),-999),-999),-999)</f>
        <v>448</v>
      </c>
      <c r="R52" s="9">
        <f t="shared" si="4"/>
        <v>0.35947300000000004</v>
      </c>
      <c r="S52" s="9">
        <f t="shared" si="5"/>
        <v>0.36582853921172531</v>
      </c>
      <c r="T52" s="9">
        <f t="shared" si="6"/>
        <v>0.42052699999999998</v>
      </c>
      <c r="U52" s="9">
        <f t="shared" si="7"/>
        <v>0.41880737691040587</v>
      </c>
      <c r="V52" s="15">
        <f t="shared" si="0"/>
        <v>0.39150092939999998</v>
      </c>
      <c r="X52" s="11">
        <f t="shared" si="8"/>
        <v>3.0701999999999992E+19</v>
      </c>
      <c r="Y52" s="11">
        <f t="shared" si="9"/>
        <v>5.4719999999999998E-18</v>
      </c>
      <c r="Z52" s="11">
        <f t="shared" si="10"/>
        <v>4.2499999999999998E-4</v>
      </c>
      <c r="AA52" s="16">
        <f t="shared" si="11"/>
        <v>6.6642274718996336E-2</v>
      </c>
      <c r="AB52" s="9">
        <f t="shared" si="1"/>
        <v>0.61160387586075537</v>
      </c>
      <c r="AC52" s="9">
        <f t="shared" si="2"/>
        <v>0.93335772528100358</v>
      </c>
      <c r="AD52" s="15">
        <f t="shared" si="3"/>
        <v>156.80535227999135</v>
      </c>
      <c r="AE52" s="3">
        <f t="shared" si="12"/>
        <v>658.82879999999977</v>
      </c>
      <c r="AF52" s="2">
        <f t="shared" si="13"/>
        <v>0.25</v>
      </c>
      <c r="AG52" s="9">
        <f t="shared" si="14"/>
        <v>5.0516337133765618E-2</v>
      </c>
      <c r="AH52" s="2">
        <f t="shared" si="15"/>
        <v>2.4444592639233238</v>
      </c>
    </row>
    <row r="53" spans="1:34">
      <c r="A53" s="1">
        <f>Raw!A53</f>
        <v>40</v>
      </c>
      <c r="B53" s="14">
        <f>Raw!B53</f>
        <v>0.48246527777777781</v>
      </c>
      <c r="C53" s="15">
        <f>Raw!C53</f>
        <v>22.6</v>
      </c>
      <c r="D53" s="15">
        <f>IF(C53&gt;0.5,Raw!D53*D$11,-999)</f>
        <v>48.4</v>
      </c>
      <c r="E53" s="9">
        <f>IF(Raw!$G53&gt;$C$8,IF(Raw!$Q53&gt;$C$8,IF(Raw!$N53&gt;$C$9,IF(Raw!$N53&lt;$A$9,IF(Raw!$X53&gt;$C$9,IF(Raw!$X53&lt;$A$9,Raw!H53,-999),-999),-999),-999),-999),-999)</f>
        <v>0.58118499999999995</v>
      </c>
      <c r="F53" s="9">
        <f>IF(Raw!$G53&gt;$C$8,IF(Raw!$Q53&gt;$C$8,IF(Raw!$N53&gt;$C$9,IF(Raw!$N53&lt;$A$9,IF(Raw!$X53&gt;$C$9,IF(Raw!$X53&lt;$A$9,Raw!I53,-999),-999),-999),-999),-999),-999)</f>
        <v>0.93553699999999995</v>
      </c>
      <c r="G53" s="9">
        <f>Raw!G53</f>
        <v>0.98752499999999999</v>
      </c>
      <c r="H53" s="9">
        <f>IF(Raw!$G53&gt;$C$8,IF(Raw!$Q53&gt;$C$8,IF(Raw!$N53&gt;$C$9,IF(Raw!$N53&lt;$A$9,IF(Raw!$X53&gt;$C$9,IF(Raw!$X53&lt;$A$9,Raw!L53,-999),-999),-999),-999),-999),-999)</f>
        <v>546.4</v>
      </c>
      <c r="I53" s="9">
        <f>IF(Raw!$G53&gt;$C$8,IF(Raw!$Q53&gt;$C$8,IF(Raw!$N53&gt;$C$9,IF(Raw!$N53&lt;$A$9,IF(Raw!$X53&gt;$C$9,IF(Raw!$X53&lt;$A$9,Raw!M53,-999),-999),-999),-999),-999),-999)</f>
        <v>8.7537000000000004E-2</v>
      </c>
      <c r="J53" s="9">
        <f>IF(Raw!$G53&gt;$C$8,IF(Raw!$Q53&gt;$C$8,IF(Raw!$N53&gt;$C$9,IF(Raw!$N53&lt;$A$9,IF(Raw!$X53&gt;$C$9,IF(Raw!$X53&lt;$A$9,Raw!N53,-999),-999),-999),-999),-999),-999)</f>
        <v>454</v>
      </c>
      <c r="K53" s="9">
        <f>IF(Raw!$G53&gt;$C$8,IF(Raw!$Q53&gt;$C$8,IF(Raw!$N53&gt;$C$9,IF(Raw!$N53&lt;$A$9,IF(Raw!$X53&gt;$C$9,IF(Raw!$X53&lt;$A$9,Raw!R53,-999),-999),-999),-999),-999),-999)</f>
        <v>0.59903300000000004</v>
      </c>
      <c r="L53" s="9">
        <f>IF(Raw!$G53&gt;$C$8,IF(Raw!$Q53&gt;$C$8,IF(Raw!$N53&gt;$C$9,IF(Raw!$N53&lt;$A$9,IF(Raw!$X53&gt;$C$9,IF(Raw!$X53&lt;$A$9,Raw!S53,-999),-999),-999),-999),-999),-999)</f>
        <v>0.99120799999999998</v>
      </c>
      <c r="M53" s="9">
        <f>Raw!Q53</f>
        <v>0.98452200000000001</v>
      </c>
      <c r="N53" s="9">
        <f>IF(Raw!$G53&gt;$C$8,IF(Raw!$Q53&gt;$C$8,IF(Raw!$N53&gt;$C$9,IF(Raw!$N53&lt;$A$9,IF(Raw!$X53&gt;$C$9,IF(Raw!$X53&lt;$A$9,Raw!V53,-999),-999),-999),-999),-999),-999)</f>
        <v>542.20000000000005</v>
      </c>
      <c r="O53" s="9">
        <f>IF(Raw!$G53&gt;$C$8,IF(Raw!$Q53&gt;$C$8,IF(Raw!$N53&gt;$C$9,IF(Raw!$N53&lt;$A$9,IF(Raw!$X53&gt;$C$9,IF(Raw!$X53&lt;$A$9,Raw!W53,-999),-999),-999),-999),-999),-999)</f>
        <v>2.5006E-2</v>
      </c>
      <c r="P53" s="9">
        <f>IF(Raw!$G53&gt;$C$8,IF(Raw!$Q53&gt;$C$8,IF(Raw!$N53&gt;$C$9,IF(Raw!$N53&lt;$A$9,IF(Raw!$X53&gt;$C$9,IF(Raw!$X53&lt;$A$9,Raw!X53,-999),-999),-999),-999),-999),-999)</f>
        <v>403</v>
      </c>
      <c r="R53" s="9">
        <f t="shared" si="4"/>
        <v>0.354352</v>
      </c>
      <c r="S53" s="9">
        <f t="shared" si="5"/>
        <v>0.37876855752364685</v>
      </c>
      <c r="T53" s="9">
        <f t="shared" si="6"/>
        <v>0.39217499999999994</v>
      </c>
      <c r="U53" s="9">
        <f t="shared" si="7"/>
        <v>0.39565358633102232</v>
      </c>
      <c r="V53" s="15">
        <f t="shared" si="0"/>
        <v>0.38647199920000003</v>
      </c>
      <c r="X53" s="11">
        <f t="shared" si="8"/>
        <v>2.9136799999999996E+19</v>
      </c>
      <c r="Y53" s="11">
        <f t="shared" si="9"/>
        <v>5.4639999999999996E-18</v>
      </c>
      <c r="Z53" s="11">
        <f t="shared" si="10"/>
        <v>4.5399999999999998E-4</v>
      </c>
      <c r="AA53" s="16">
        <f t="shared" si="11"/>
        <v>6.7406355701291318E-2</v>
      </c>
      <c r="AB53" s="9">
        <f t="shared" si="1"/>
        <v>0.62546808754715399</v>
      </c>
      <c r="AC53" s="9">
        <f t="shared" si="2"/>
        <v>0.93259364429870861</v>
      </c>
      <c r="AD53" s="15">
        <f t="shared" si="3"/>
        <v>148.47214912178703</v>
      </c>
      <c r="AE53" s="3">
        <f t="shared" si="12"/>
        <v>657.86559999999974</v>
      </c>
      <c r="AF53" s="2">
        <f t="shared" si="13"/>
        <v>0.25</v>
      </c>
      <c r="AG53" s="9">
        <f t="shared" si="14"/>
        <v>4.518733713100722E-2</v>
      </c>
      <c r="AH53" s="2">
        <f t="shared" si="15"/>
        <v>2.1865917271362374</v>
      </c>
    </row>
    <row r="54" spans="1:34">
      <c r="A54" s="1">
        <f>Raw!A54</f>
        <v>41</v>
      </c>
      <c r="B54" s="14">
        <f>Raw!B54</f>
        <v>0.48252314814814817</v>
      </c>
      <c r="C54" s="15">
        <f>Raw!C54</f>
        <v>23.7</v>
      </c>
      <c r="D54" s="15">
        <f>IF(C54&gt;0.5,Raw!D54*D$11,-999)</f>
        <v>46.6</v>
      </c>
      <c r="E54" s="9">
        <f>IF(Raw!$G54&gt;$C$8,IF(Raw!$Q54&gt;$C$8,IF(Raw!$N54&gt;$C$9,IF(Raw!$N54&lt;$A$9,IF(Raw!$X54&gt;$C$9,IF(Raw!$X54&lt;$A$9,Raw!H54,-999),-999),-999),-999),-999),-999)</f>
        <v>0.630278</v>
      </c>
      <c r="F54" s="9">
        <f>IF(Raw!$G54&gt;$C$8,IF(Raw!$Q54&gt;$C$8,IF(Raw!$N54&gt;$C$9,IF(Raw!$N54&lt;$A$9,IF(Raw!$X54&gt;$C$9,IF(Raw!$X54&lt;$A$9,Raw!I54,-999),-999),-999),-999),-999),-999)</f>
        <v>1.012151</v>
      </c>
      <c r="G54" s="9">
        <f>Raw!G54</f>
        <v>0.98249900000000001</v>
      </c>
      <c r="H54" s="9">
        <f>IF(Raw!$G54&gt;$C$8,IF(Raw!$Q54&gt;$C$8,IF(Raw!$N54&gt;$C$9,IF(Raw!$N54&lt;$A$9,IF(Raw!$X54&gt;$C$9,IF(Raw!$X54&lt;$A$9,Raw!L54,-999),-999),-999),-999),-999),-999)</f>
        <v>526.5</v>
      </c>
      <c r="I54" s="9">
        <f>IF(Raw!$G54&gt;$C$8,IF(Raw!$Q54&gt;$C$8,IF(Raw!$N54&gt;$C$9,IF(Raw!$N54&lt;$A$9,IF(Raw!$X54&gt;$C$9,IF(Raw!$X54&lt;$A$9,Raw!M54,-999),-999),-999),-999),-999),-999)</f>
        <v>0.113076</v>
      </c>
      <c r="J54" s="9">
        <f>IF(Raw!$G54&gt;$C$8,IF(Raw!$Q54&gt;$C$8,IF(Raw!$N54&gt;$C$9,IF(Raw!$N54&lt;$A$9,IF(Raw!$X54&gt;$C$9,IF(Raw!$X54&lt;$A$9,Raw!N54,-999),-999),-999),-999),-999),-999)</f>
        <v>394</v>
      </c>
      <c r="K54" s="9">
        <f>IF(Raw!$G54&gt;$C$8,IF(Raw!$Q54&gt;$C$8,IF(Raw!$N54&gt;$C$9,IF(Raw!$N54&lt;$A$9,IF(Raw!$X54&gt;$C$9,IF(Raw!$X54&lt;$A$9,Raw!R54,-999),-999),-999),-999),-999),-999)</f>
        <v>0.60576200000000002</v>
      </c>
      <c r="L54" s="9">
        <f>IF(Raw!$G54&gt;$C$8,IF(Raw!$Q54&gt;$C$8,IF(Raw!$N54&gt;$C$9,IF(Raw!$N54&lt;$A$9,IF(Raw!$X54&gt;$C$9,IF(Raw!$X54&lt;$A$9,Raw!S54,-999),-999),-999),-999),-999),-999)</f>
        <v>1.027255</v>
      </c>
      <c r="M54" s="9">
        <f>Raw!Q54</f>
        <v>0.98901600000000001</v>
      </c>
      <c r="N54" s="9">
        <f>IF(Raw!$G54&gt;$C$8,IF(Raw!$Q54&gt;$C$8,IF(Raw!$N54&gt;$C$9,IF(Raw!$N54&lt;$A$9,IF(Raw!$X54&gt;$C$9,IF(Raw!$X54&lt;$A$9,Raw!V54,-999),-999),-999),-999),-999),-999)</f>
        <v>580.6</v>
      </c>
      <c r="O54" s="9">
        <f>IF(Raw!$G54&gt;$C$8,IF(Raw!$Q54&gt;$C$8,IF(Raw!$N54&gt;$C$9,IF(Raw!$N54&lt;$A$9,IF(Raw!$X54&gt;$C$9,IF(Raw!$X54&lt;$A$9,Raw!W54,-999),-999),-999),-999),-999),-999)</f>
        <v>0.116095</v>
      </c>
      <c r="P54" s="9">
        <f>IF(Raw!$G54&gt;$C$8,IF(Raw!$Q54&gt;$C$8,IF(Raw!$N54&gt;$C$9,IF(Raw!$N54&lt;$A$9,IF(Raw!$X54&gt;$C$9,IF(Raw!$X54&lt;$A$9,Raw!X54,-999),-999),-999),-999),-999),-999)</f>
        <v>342</v>
      </c>
      <c r="R54" s="9">
        <f t="shared" si="4"/>
        <v>0.38187300000000002</v>
      </c>
      <c r="S54" s="9">
        <f t="shared" si="5"/>
        <v>0.37728856662691634</v>
      </c>
      <c r="T54" s="9">
        <f t="shared" si="6"/>
        <v>0.42149300000000001</v>
      </c>
      <c r="U54" s="9">
        <f t="shared" si="7"/>
        <v>0.41031000092479469</v>
      </c>
      <c r="V54" s="15">
        <f t="shared" si="0"/>
        <v>0.40052672450000004</v>
      </c>
      <c r="X54" s="11">
        <f t="shared" si="8"/>
        <v>2.8053199999999996E+19</v>
      </c>
      <c r="Y54" s="11">
        <f t="shared" si="9"/>
        <v>5.2649999999999993E-18</v>
      </c>
      <c r="Z54" s="11">
        <f t="shared" si="10"/>
        <v>3.9399999999999998E-4</v>
      </c>
      <c r="AA54" s="16">
        <f t="shared" si="11"/>
        <v>5.4993552682494395E-2</v>
      </c>
      <c r="AB54" s="9">
        <f t="shared" si="1"/>
        <v>0.62894139750080269</v>
      </c>
      <c r="AC54" s="9">
        <f t="shared" si="2"/>
        <v>0.94500644731750549</v>
      </c>
      <c r="AD54" s="15">
        <f t="shared" si="3"/>
        <v>139.57754487942736</v>
      </c>
      <c r="AE54" s="3">
        <f t="shared" si="12"/>
        <v>633.90599999999972</v>
      </c>
      <c r="AF54" s="2">
        <f t="shared" si="13"/>
        <v>0.25</v>
      </c>
      <c r="AG54" s="9">
        <f t="shared" si="14"/>
        <v>4.4053894283506471E-2</v>
      </c>
      <c r="AH54" s="2">
        <f t="shared" si="15"/>
        <v>2.1317450176180035</v>
      </c>
    </row>
    <row r="55" spans="1:34">
      <c r="A55" s="1">
        <f>Raw!A55</f>
        <v>42</v>
      </c>
      <c r="B55" s="14">
        <f>Raw!B55</f>
        <v>0.48258101851851848</v>
      </c>
      <c r="C55" s="15">
        <f>Raw!C55</f>
        <v>24.6</v>
      </c>
      <c r="D55" s="15">
        <f>IF(C55&gt;0.5,Raw!D55*D$11,-999)</f>
        <v>45.7</v>
      </c>
      <c r="E55" s="9">
        <f>IF(Raw!$G55&gt;$C$8,IF(Raw!$Q55&gt;$C$8,IF(Raw!$N55&gt;$C$9,IF(Raw!$N55&lt;$A$9,IF(Raw!$X55&gt;$C$9,IF(Raw!$X55&lt;$A$9,Raw!H55,-999),-999),-999),-999),-999),-999)</f>
        <v>0.63331400000000004</v>
      </c>
      <c r="F55" s="9">
        <f>IF(Raw!$G55&gt;$C$8,IF(Raw!$Q55&gt;$C$8,IF(Raw!$N55&gt;$C$9,IF(Raw!$N55&lt;$A$9,IF(Raw!$X55&gt;$C$9,IF(Raw!$X55&lt;$A$9,Raw!I55,-999),-999),-999),-999),-999),-999)</f>
        <v>1.022106</v>
      </c>
      <c r="G55" s="9">
        <f>Raw!G55</f>
        <v>0.98200100000000001</v>
      </c>
      <c r="H55" s="9">
        <f>IF(Raw!$G55&gt;$C$8,IF(Raw!$Q55&gt;$C$8,IF(Raw!$N55&gt;$C$9,IF(Raw!$N55&lt;$A$9,IF(Raw!$X55&gt;$C$9,IF(Raw!$X55&lt;$A$9,Raw!L55,-999),-999),-999),-999),-999),-999)</f>
        <v>521.29999999999995</v>
      </c>
      <c r="I55" s="9">
        <f>IF(Raw!$G55&gt;$C$8,IF(Raw!$Q55&gt;$C$8,IF(Raw!$N55&gt;$C$9,IF(Raw!$N55&lt;$A$9,IF(Raw!$X55&gt;$C$9,IF(Raw!$X55&lt;$A$9,Raw!M55,-999),-999),-999),-999),-999),-999)</f>
        <v>0.14235300000000001</v>
      </c>
      <c r="J55" s="9">
        <f>IF(Raw!$G55&gt;$C$8,IF(Raw!$Q55&gt;$C$8,IF(Raw!$N55&gt;$C$9,IF(Raw!$N55&lt;$A$9,IF(Raw!$X55&gt;$C$9,IF(Raw!$X55&lt;$A$9,Raw!N55,-999),-999),-999),-999),-999),-999)</f>
        <v>404</v>
      </c>
      <c r="K55" s="9">
        <f>IF(Raw!$G55&gt;$C$8,IF(Raw!$Q55&gt;$C$8,IF(Raw!$N55&gt;$C$9,IF(Raw!$N55&lt;$A$9,IF(Raw!$X55&gt;$C$9,IF(Raw!$X55&lt;$A$9,Raw!R55,-999),-999),-999),-999),-999),-999)</f>
        <v>0.60825300000000004</v>
      </c>
      <c r="L55" s="9">
        <f>IF(Raw!$G55&gt;$C$8,IF(Raw!$Q55&gt;$C$8,IF(Raw!$N55&gt;$C$9,IF(Raw!$N55&lt;$A$9,IF(Raw!$X55&gt;$C$9,IF(Raw!$X55&lt;$A$9,Raw!S55,-999),-999),-999),-999),-999),-999)</f>
        <v>1.0479449999999999</v>
      </c>
      <c r="M55" s="9">
        <f>Raw!Q55</f>
        <v>0.98450099999999996</v>
      </c>
      <c r="N55" s="9">
        <f>IF(Raw!$G55&gt;$C$8,IF(Raw!$Q55&gt;$C$8,IF(Raw!$N55&gt;$C$9,IF(Raw!$N55&lt;$A$9,IF(Raw!$X55&gt;$C$9,IF(Raw!$X55&lt;$A$9,Raw!V55,-999),-999),-999),-999),-999),-999)</f>
        <v>554.1</v>
      </c>
      <c r="O55" s="9">
        <f>IF(Raw!$G55&gt;$C$8,IF(Raw!$Q55&gt;$C$8,IF(Raw!$N55&gt;$C$9,IF(Raw!$N55&lt;$A$9,IF(Raw!$X55&gt;$C$9,IF(Raw!$X55&lt;$A$9,Raw!W55,-999),-999),-999),-999),-999),-999)</f>
        <v>1.4E-5</v>
      </c>
      <c r="P55" s="9">
        <f>IF(Raw!$G55&gt;$C$8,IF(Raw!$Q55&gt;$C$8,IF(Raw!$N55&gt;$C$9,IF(Raw!$N55&lt;$A$9,IF(Raw!$X55&gt;$C$9,IF(Raw!$X55&lt;$A$9,Raw!X55,-999),-999),-999),-999),-999),-999)</f>
        <v>327</v>
      </c>
      <c r="R55" s="9">
        <f t="shared" si="4"/>
        <v>0.38879199999999992</v>
      </c>
      <c r="S55" s="9">
        <f t="shared" si="5"/>
        <v>0.3803832479214484</v>
      </c>
      <c r="T55" s="9">
        <f t="shared" si="6"/>
        <v>0.43969199999999986</v>
      </c>
      <c r="U55" s="9">
        <f t="shared" si="7"/>
        <v>0.41957545481871655</v>
      </c>
      <c r="V55" s="15">
        <f t="shared" si="0"/>
        <v>0.40859375549999999</v>
      </c>
      <c r="X55" s="11">
        <f t="shared" si="8"/>
        <v>2.7511399999999996E+19</v>
      </c>
      <c r="Y55" s="11">
        <f t="shared" si="9"/>
        <v>5.2129999999999991E-18</v>
      </c>
      <c r="Z55" s="11">
        <f t="shared" si="10"/>
        <v>4.0400000000000001E-4</v>
      </c>
      <c r="AA55" s="16">
        <f t="shared" si="11"/>
        <v>5.476720319714927E-2</v>
      </c>
      <c r="AB55" s="9">
        <f t="shared" si="1"/>
        <v>0.63233370110816101</v>
      </c>
      <c r="AC55" s="9">
        <f t="shared" si="2"/>
        <v>0.94523279680285066</v>
      </c>
      <c r="AD55" s="15">
        <f t="shared" si="3"/>
        <v>135.56238415135957</v>
      </c>
      <c r="AE55" s="3">
        <f t="shared" si="12"/>
        <v>627.6451999999997</v>
      </c>
      <c r="AF55" s="2">
        <f t="shared" si="13"/>
        <v>0.25</v>
      </c>
      <c r="AG55" s="9">
        <f t="shared" si="14"/>
        <v>4.3752806912781737E-2</v>
      </c>
      <c r="AH55" s="2">
        <f t="shared" si="15"/>
        <v>2.1171755564421169</v>
      </c>
    </row>
    <row r="56" spans="1:34">
      <c r="A56" s="1">
        <f>Raw!A56</f>
        <v>43</v>
      </c>
      <c r="B56" s="14">
        <f>Raw!B56</f>
        <v>0.4826388888888889</v>
      </c>
      <c r="C56" s="15">
        <f>Raw!C56</f>
        <v>25.7</v>
      </c>
      <c r="D56" s="15">
        <f>IF(C56&gt;0.5,Raw!D56*D$11,-999)</f>
        <v>43.1</v>
      </c>
      <c r="E56" s="9">
        <f>IF(Raw!$G56&gt;$C$8,IF(Raw!$Q56&gt;$C$8,IF(Raw!$N56&gt;$C$9,IF(Raw!$N56&lt;$A$9,IF(Raw!$X56&gt;$C$9,IF(Raw!$X56&lt;$A$9,Raw!H56,-999),-999),-999),-999),-999),-999)</f>
        <v>0.59569700000000003</v>
      </c>
      <c r="F56" s="9">
        <f>IF(Raw!$G56&gt;$C$8,IF(Raw!$Q56&gt;$C$8,IF(Raw!$N56&gt;$C$9,IF(Raw!$N56&lt;$A$9,IF(Raw!$X56&gt;$C$9,IF(Raw!$X56&lt;$A$9,Raw!I56,-999),-999),-999),-999),-999),-999)</f>
        <v>0.97666399999999998</v>
      </c>
      <c r="G56" s="9">
        <f>Raw!G56</f>
        <v>0.98713399999999996</v>
      </c>
      <c r="H56" s="9">
        <f>IF(Raw!$G56&gt;$C$8,IF(Raw!$Q56&gt;$C$8,IF(Raw!$N56&gt;$C$9,IF(Raw!$N56&lt;$A$9,IF(Raw!$X56&gt;$C$9,IF(Raw!$X56&lt;$A$9,Raw!L56,-999),-999),-999),-999),-999),-999)</f>
        <v>526.1</v>
      </c>
      <c r="I56" s="9">
        <f>IF(Raw!$G56&gt;$C$8,IF(Raw!$Q56&gt;$C$8,IF(Raw!$N56&gt;$C$9,IF(Raw!$N56&lt;$A$9,IF(Raw!$X56&gt;$C$9,IF(Raw!$X56&lt;$A$9,Raw!M56,-999),-999),-999),-999),-999),-999)</f>
        <v>5.8978000000000003E-2</v>
      </c>
      <c r="J56" s="9">
        <f>IF(Raw!$G56&gt;$C$8,IF(Raw!$Q56&gt;$C$8,IF(Raw!$N56&gt;$C$9,IF(Raw!$N56&lt;$A$9,IF(Raw!$X56&gt;$C$9,IF(Raw!$X56&lt;$A$9,Raw!N56,-999),-999),-999),-999),-999),-999)</f>
        <v>443</v>
      </c>
      <c r="K56" s="9">
        <f>IF(Raw!$G56&gt;$C$8,IF(Raw!$Q56&gt;$C$8,IF(Raw!$N56&gt;$C$9,IF(Raw!$N56&lt;$A$9,IF(Raw!$X56&gt;$C$9,IF(Raw!$X56&lt;$A$9,Raw!R56,-999),-999),-999),-999),-999),-999)</f>
        <v>0.59558100000000003</v>
      </c>
      <c r="L56" s="9">
        <f>IF(Raw!$G56&gt;$C$8,IF(Raw!$Q56&gt;$C$8,IF(Raw!$N56&gt;$C$9,IF(Raw!$N56&lt;$A$9,IF(Raw!$X56&gt;$C$9,IF(Raw!$X56&lt;$A$9,Raw!S56,-999),-999),-999),-999),-999),-999)</f>
        <v>1.011728</v>
      </c>
      <c r="M56" s="9">
        <f>Raw!Q56</f>
        <v>0.98690100000000003</v>
      </c>
      <c r="N56" s="9">
        <f>IF(Raw!$G56&gt;$C$8,IF(Raw!$Q56&gt;$C$8,IF(Raw!$N56&gt;$C$9,IF(Raw!$N56&lt;$A$9,IF(Raw!$X56&gt;$C$9,IF(Raw!$X56&lt;$A$9,Raw!V56,-999),-999),-999),-999),-999),-999)</f>
        <v>581.4</v>
      </c>
      <c r="O56" s="9">
        <f>IF(Raw!$G56&gt;$C$8,IF(Raw!$Q56&gt;$C$8,IF(Raw!$N56&gt;$C$9,IF(Raw!$N56&lt;$A$9,IF(Raw!$X56&gt;$C$9,IF(Raw!$X56&lt;$A$9,Raw!W56,-999),-999),-999),-999),-999),-999)</f>
        <v>2.0746000000000001E-2</v>
      </c>
      <c r="P56" s="9">
        <f>IF(Raw!$G56&gt;$C$8,IF(Raw!$Q56&gt;$C$8,IF(Raw!$N56&gt;$C$9,IF(Raw!$N56&lt;$A$9,IF(Raw!$X56&gt;$C$9,IF(Raw!$X56&lt;$A$9,Raw!X56,-999),-999),-999),-999),-999),-999)</f>
        <v>465</v>
      </c>
      <c r="R56" s="9">
        <f t="shared" si="4"/>
        <v>0.38096699999999994</v>
      </c>
      <c r="S56" s="9">
        <f t="shared" si="5"/>
        <v>0.39006966571922375</v>
      </c>
      <c r="T56" s="9">
        <f t="shared" si="6"/>
        <v>0.41614699999999993</v>
      </c>
      <c r="U56" s="9">
        <f t="shared" si="7"/>
        <v>0.41132300381130099</v>
      </c>
      <c r="V56" s="15">
        <f t="shared" si="0"/>
        <v>0.39447274720000003</v>
      </c>
      <c r="X56" s="11">
        <f t="shared" si="8"/>
        <v>2.5946199999999992E+19</v>
      </c>
      <c r="Y56" s="11">
        <f t="shared" si="9"/>
        <v>5.261E-18</v>
      </c>
      <c r="Z56" s="11">
        <f t="shared" si="10"/>
        <v>4.4299999999999998E-4</v>
      </c>
      <c r="AA56" s="16">
        <f t="shared" si="11"/>
        <v>5.7022607208849878E-2</v>
      </c>
      <c r="AB56" s="9">
        <f t="shared" si="1"/>
        <v>0.61931078692214125</v>
      </c>
      <c r="AC56" s="9">
        <f t="shared" si="2"/>
        <v>0.94297739279115012</v>
      </c>
      <c r="AD56" s="15">
        <f t="shared" si="3"/>
        <v>128.71920363171532</v>
      </c>
      <c r="AE56" s="3">
        <f t="shared" si="12"/>
        <v>633.42439999999988</v>
      </c>
      <c r="AF56" s="2">
        <f t="shared" si="13"/>
        <v>0.25</v>
      </c>
      <c r="AG56" s="9">
        <f t="shared" si="14"/>
        <v>4.0727053450765896E-2</v>
      </c>
      <c r="AH56" s="2">
        <f t="shared" si="15"/>
        <v>1.9707609210938046</v>
      </c>
    </row>
    <row r="57" spans="1:34">
      <c r="A57" s="1">
        <f>Raw!A57</f>
        <v>44</v>
      </c>
      <c r="B57" s="14">
        <f>Raw!B57</f>
        <v>0.48268518518518522</v>
      </c>
      <c r="C57" s="15">
        <f>Raw!C57</f>
        <v>26.4</v>
      </c>
      <c r="D57" s="15">
        <f>IF(C57&gt;0.5,Raw!D57*D$11,-999)</f>
        <v>42.2</v>
      </c>
      <c r="E57" s="9">
        <f>IF(Raw!$G57&gt;$C$8,IF(Raw!$Q57&gt;$C$8,IF(Raw!$N57&gt;$C$9,IF(Raw!$N57&lt;$A$9,IF(Raw!$X57&gt;$C$9,IF(Raw!$X57&lt;$A$9,Raw!H57,-999),-999),-999),-999),-999),-999)</f>
        <v>0.61467300000000002</v>
      </c>
      <c r="F57" s="9">
        <f>IF(Raw!$G57&gt;$C$8,IF(Raw!$Q57&gt;$C$8,IF(Raw!$N57&gt;$C$9,IF(Raw!$N57&lt;$A$9,IF(Raw!$X57&gt;$C$9,IF(Raw!$X57&lt;$A$9,Raw!I57,-999),-999),-999),-999),-999),-999)</f>
        <v>1.0113829999999999</v>
      </c>
      <c r="G57" s="9">
        <f>Raw!G57</f>
        <v>0.98756999999999995</v>
      </c>
      <c r="H57" s="9">
        <f>IF(Raw!$G57&gt;$C$8,IF(Raw!$Q57&gt;$C$8,IF(Raw!$N57&gt;$C$9,IF(Raw!$N57&lt;$A$9,IF(Raw!$X57&gt;$C$9,IF(Raw!$X57&lt;$A$9,Raw!L57,-999),-999),-999),-999),-999),-999)</f>
        <v>532.20000000000005</v>
      </c>
      <c r="I57" s="9">
        <f>IF(Raw!$G57&gt;$C$8,IF(Raw!$Q57&gt;$C$8,IF(Raw!$N57&gt;$C$9,IF(Raw!$N57&lt;$A$9,IF(Raw!$X57&gt;$C$9,IF(Raw!$X57&lt;$A$9,Raw!M57,-999),-999),-999),-999),-999),-999)</f>
        <v>6.6867999999999997E-2</v>
      </c>
      <c r="J57" s="9">
        <f>IF(Raw!$G57&gt;$C$8,IF(Raw!$Q57&gt;$C$8,IF(Raw!$N57&gt;$C$9,IF(Raw!$N57&lt;$A$9,IF(Raw!$X57&gt;$C$9,IF(Raw!$X57&lt;$A$9,Raw!N57,-999),-999),-999),-999),-999),-999)</f>
        <v>324</v>
      </c>
      <c r="K57" s="9">
        <f>IF(Raw!$G57&gt;$C$8,IF(Raw!$Q57&gt;$C$8,IF(Raw!$N57&gt;$C$9,IF(Raw!$N57&lt;$A$9,IF(Raw!$X57&gt;$C$9,IF(Raw!$X57&lt;$A$9,Raw!R57,-999),-999),-999),-999),-999),-999)</f>
        <v>0.60683799999999999</v>
      </c>
      <c r="L57" s="9">
        <f>IF(Raw!$G57&gt;$C$8,IF(Raw!$Q57&gt;$C$8,IF(Raw!$N57&gt;$C$9,IF(Raw!$N57&lt;$A$9,IF(Raw!$X57&gt;$C$9,IF(Raw!$X57&lt;$A$9,Raw!S57,-999),-999),-999),-999),-999),-999)</f>
        <v>1.0278910000000001</v>
      </c>
      <c r="M57" s="9">
        <f>Raw!Q57</f>
        <v>0.98753400000000002</v>
      </c>
      <c r="N57" s="9">
        <f>IF(Raw!$G57&gt;$C$8,IF(Raw!$Q57&gt;$C$8,IF(Raw!$N57&gt;$C$9,IF(Raw!$N57&lt;$A$9,IF(Raw!$X57&gt;$C$9,IF(Raw!$X57&lt;$A$9,Raw!V57,-999),-999),-999),-999),-999),-999)</f>
        <v>615.6</v>
      </c>
      <c r="O57" s="9">
        <f>IF(Raw!$G57&gt;$C$8,IF(Raw!$Q57&gt;$C$8,IF(Raw!$N57&gt;$C$9,IF(Raw!$N57&lt;$A$9,IF(Raw!$X57&gt;$C$9,IF(Raw!$X57&lt;$A$9,Raw!W57,-999),-999),-999),-999),-999),-999)</f>
        <v>0.20763499999999999</v>
      </c>
      <c r="P57" s="9">
        <f>IF(Raw!$G57&gt;$C$8,IF(Raw!$Q57&gt;$C$8,IF(Raw!$N57&gt;$C$9,IF(Raw!$N57&lt;$A$9,IF(Raw!$X57&gt;$C$9,IF(Raw!$X57&lt;$A$9,Raw!X57,-999),-999),-999),-999),-999),-999)</f>
        <v>452</v>
      </c>
      <c r="R57" s="9">
        <f t="shared" si="4"/>
        <v>0.3967099999999999</v>
      </c>
      <c r="S57" s="9">
        <f t="shared" si="5"/>
        <v>0.39224507431902644</v>
      </c>
      <c r="T57" s="9">
        <f t="shared" si="6"/>
        <v>0.42105300000000012</v>
      </c>
      <c r="U57" s="9">
        <f t="shared" si="7"/>
        <v>0.4096280636760124</v>
      </c>
      <c r="V57" s="15">
        <f t="shared" si="0"/>
        <v>0.40077470090000006</v>
      </c>
      <c r="X57" s="11">
        <f t="shared" si="8"/>
        <v>2.5404399999999996E+19</v>
      </c>
      <c r="Y57" s="11">
        <f t="shared" si="9"/>
        <v>5.3219999999999999E-18</v>
      </c>
      <c r="Z57" s="11">
        <f t="shared" si="10"/>
        <v>3.2399999999999996E-4</v>
      </c>
      <c r="AA57" s="16">
        <f t="shared" si="11"/>
        <v>4.1967126516947173E-2</v>
      </c>
      <c r="AB57" s="9">
        <f t="shared" si="1"/>
        <v>0.62450838452134017</v>
      </c>
      <c r="AC57" s="9">
        <f t="shared" si="2"/>
        <v>0.95803287348305277</v>
      </c>
      <c r="AD57" s="15">
        <f t="shared" si="3"/>
        <v>129.52816826218265</v>
      </c>
      <c r="AE57" s="3">
        <f t="shared" si="12"/>
        <v>640.76879999999983</v>
      </c>
      <c r="AF57" s="2">
        <f t="shared" si="13"/>
        <v>0.25</v>
      </c>
      <c r="AG57" s="9">
        <f t="shared" si="14"/>
        <v>4.0814132889798918E-2</v>
      </c>
      <c r="AH57" s="2">
        <f t="shared" si="15"/>
        <v>1.9749746498302696</v>
      </c>
    </row>
    <row r="58" spans="1:34">
      <c r="A58" s="1">
        <f>Raw!A58</f>
        <v>45</v>
      </c>
      <c r="B58" s="14">
        <f>Raw!B58</f>
        <v>0.48274305555555558</v>
      </c>
      <c r="C58" s="15">
        <f>Raw!C58</f>
        <v>27.3</v>
      </c>
      <c r="D58" s="15">
        <f>IF(C58&gt;0.5,Raw!D58*D$11,-999)</f>
        <v>42.2</v>
      </c>
      <c r="E58" s="9">
        <f>IF(Raw!$G58&gt;$C$8,IF(Raw!$Q58&gt;$C$8,IF(Raw!$N58&gt;$C$9,IF(Raw!$N58&lt;$A$9,IF(Raw!$X58&gt;$C$9,IF(Raw!$X58&lt;$A$9,Raw!H58,-999),-999),-999),-999),-999),-999)</f>
        <v>0.68649899999999997</v>
      </c>
      <c r="F58" s="9">
        <f>IF(Raw!$G58&gt;$C$8,IF(Raw!$Q58&gt;$C$8,IF(Raw!$N58&gt;$C$9,IF(Raw!$N58&lt;$A$9,IF(Raw!$X58&gt;$C$9,IF(Raw!$X58&lt;$A$9,Raw!I58,-999),-999),-999),-999),-999),-999)</f>
        <v>1.1412279999999999</v>
      </c>
      <c r="G58" s="9">
        <f>Raw!G58</f>
        <v>0.985344</v>
      </c>
      <c r="H58" s="9">
        <f>IF(Raw!$G58&gt;$C$8,IF(Raw!$Q58&gt;$C$8,IF(Raw!$N58&gt;$C$9,IF(Raw!$N58&lt;$A$9,IF(Raw!$X58&gt;$C$9,IF(Raw!$X58&lt;$A$9,Raw!L58,-999),-999),-999),-999),-999),-999)</f>
        <v>561.20000000000005</v>
      </c>
      <c r="I58" s="9">
        <f>IF(Raw!$G58&gt;$C$8,IF(Raw!$Q58&gt;$C$8,IF(Raw!$N58&gt;$C$9,IF(Raw!$N58&lt;$A$9,IF(Raw!$X58&gt;$C$9,IF(Raw!$X58&lt;$A$9,Raw!M58,-999),-999),-999),-999),-999),-999)</f>
        <v>0.182666</v>
      </c>
      <c r="J58" s="9">
        <f>IF(Raw!$G58&gt;$C$8,IF(Raw!$Q58&gt;$C$8,IF(Raw!$N58&gt;$C$9,IF(Raw!$N58&lt;$A$9,IF(Raw!$X58&gt;$C$9,IF(Raw!$X58&lt;$A$9,Raw!N58,-999),-999),-999),-999),-999),-999)</f>
        <v>486</v>
      </c>
      <c r="K58" s="9">
        <f>IF(Raw!$G58&gt;$C$8,IF(Raw!$Q58&gt;$C$8,IF(Raw!$N58&gt;$C$9,IF(Raw!$N58&lt;$A$9,IF(Raw!$X58&gt;$C$9,IF(Raw!$X58&lt;$A$9,Raw!R58,-999),-999),-999),-999),-999),-999)</f>
        <v>0.63677399999999995</v>
      </c>
      <c r="L58" s="9">
        <f>IF(Raw!$G58&gt;$C$8,IF(Raw!$Q58&gt;$C$8,IF(Raw!$N58&gt;$C$9,IF(Raw!$N58&lt;$A$9,IF(Raw!$X58&gt;$C$9,IF(Raw!$X58&lt;$A$9,Raw!S58,-999),-999),-999),-999),-999),-999)</f>
        <v>1.132263</v>
      </c>
      <c r="M58" s="9">
        <f>Raw!Q58</f>
        <v>0.989201</v>
      </c>
      <c r="N58" s="9">
        <f>IF(Raw!$G58&gt;$C$8,IF(Raw!$Q58&gt;$C$8,IF(Raw!$N58&gt;$C$9,IF(Raw!$N58&lt;$A$9,IF(Raw!$X58&gt;$C$9,IF(Raw!$X58&lt;$A$9,Raw!V58,-999),-999),-999),-999),-999),-999)</f>
        <v>619.20000000000005</v>
      </c>
      <c r="O58" s="9">
        <f>IF(Raw!$G58&gt;$C$8,IF(Raw!$Q58&gt;$C$8,IF(Raw!$N58&gt;$C$9,IF(Raw!$N58&lt;$A$9,IF(Raw!$X58&gt;$C$9,IF(Raw!$X58&lt;$A$9,Raw!W58,-999),-999),-999),-999),-999),-999)</f>
        <v>0.14164099999999999</v>
      </c>
      <c r="P58" s="9">
        <f>IF(Raw!$G58&gt;$C$8,IF(Raw!$Q58&gt;$C$8,IF(Raw!$N58&gt;$C$9,IF(Raw!$N58&lt;$A$9,IF(Raw!$X58&gt;$C$9,IF(Raw!$X58&lt;$A$9,Raw!X58,-999),-999),-999),-999),-999),-999)</f>
        <v>498</v>
      </c>
      <c r="R58" s="9">
        <f t="shared" si="4"/>
        <v>0.45472899999999994</v>
      </c>
      <c r="S58" s="9">
        <f t="shared" si="5"/>
        <v>0.39845587384817055</v>
      </c>
      <c r="T58" s="9">
        <f t="shared" si="6"/>
        <v>0.49548900000000007</v>
      </c>
      <c r="U58" s="9">
        <f t="shared" si="7"/>
        <v>0.4376094599929522</v>
      </c>
      <c r="V58" s="15">
        <f t="shared" si="0"/>
        <v>0.44146934370000002</v>
      </c>
      <c r="X58" s="11">
        <f t="shared" si="8"/>
        <v>2.5404399999999996E+19</v>
      </c>
      <c r="Y58" s="11">
        <f t="shared" si="9"/>
        <v>5.6119999999999999E-18</v>
      </c>
      <c r="Z58" s="11">
        <f t="shared" si="10"/>
        <v>4.86E-4</v>
      </c>
      <c r="AA58" s="16">
        <f t="shared" si="11"/>
        <v>6.4798934785363804E-2</v>
      </c>
      <c r="AB58" s="9">
        <f t="shared" si="1"/>
        <v>0.66888115939786508</v>
      </c>
      <c r="AC58" s="9">
        <f t="shared" si="2"/>
        <v>0.9352010652146362</v>
      </c>
      <c r="AD58" s="15">
        <f t="shared" si="3"/>
        <v>133.33114153367038</v>
      </c>
      <c r="AE58" s="3">
        <f t="shared" si="12"/>
        <v>675.68479999999977</v>
      </c>
      <c r="AF58" s="2">
        <f t="shared" si="13"/>
        <v>0.25</v>
      </c>
      <c r="AG58" s="9">
        <f t="shared" si="14"/>
        <v>4.4882283728302594E-2</v>
      </c>
      <c r="AH58" s="2">
        <f t="shared" si="15"/>
        <v>2.1718303517368671</v>
      </c>
    </row>
    <row r="59" spans="1:34">
      <c r="A59" s="1">
        <f>Raw!A59</f>
        <v>46</v>
      </c>
      <c r="B59" s="14">
        <f>Raw!B59</f>
        <v>0.48280092592592588</v>
      </c>
      <c r="C59" s="15">
        <f>Raw!C59</f>
        <v>28.4</v>
      </c>
      <c r="D59" s="15">
        <f>IF(C59&gt;0.5,Raw!D59*D$11,-999)</f>
        <v>42.2</v>
      </c>
      <c r="E59" s="9">
        <f>IF(Raw!$G59&gt;$C$8,IF(Raw!$Q59&gt;$C$8,IF(Raw!$N59&gt;$C$9,IF(Raw!$N59&lt;$A$9,IF(Raw!$X59&gt;$C$9,IF(Raw!$X59&lt;$A$9,Raw!H59,-999),-999),-999),-999),-999),-999)</f>
        <v>0.67812300000000003</v>
      </c>
      <c r="F59" s="9">
        <f>IF(Raw!$G59&gt;$C$8,IF(Raw!$Q59&gt;$C$8,IF(Raw!$N59&gt;$C$9,IF(Raw!$N59&lt;$A$9,IF(Raw!$X59&gt;$C$9,IF(Raw!$X59&lt;$A$9,Raw!I59,-999),-999),-999),-999),-999),-999)</f>
        <v>1.1657</v>
      </c>
      <c r="G59" s="9">
        <f>Raw!G59</f>
        <v>0.98847600000000002</v>
      </c>
      <c r="H59" s="9">
        <f>IF(Raw!$G59&gt;$C$8,IF(Raw!$Q59&gt;$C$8,IF(Raw!$N59&gt;$C$9,IF(Raw!$N59&lt;$A$9,IF(Raw!$X59&gt;$C$9,IF(Raw!$X59&lt;$A$9,Raw!L59,-999),-999),-999),-999),-999),-999)</f>
        <v>549.5</v>
      </c>
      <c r="I59" s="9">
        <f>IF(Raw!$G59&gt;$C$8,IF(Raw!$Q59&gt;$C$8,IF(Raw!$N59&gt;$C$9,IF(Raw!$N59&lt;$A$9,IF(Raw!$X59&gt;$C$9,IF(Raw!$X59&lt;$A$9,Raw!M59,-999),-999),-999),-999),-999),-999)</f>
        <v>0.12096899999999999</v>
      </c>
      <c r="J59" s="9">
        <f>IF(Raw!$G59&gt;$C$8,IF(Raw!$Q59&gt;$C$8,IF(Raw!$N59&gt;$C$9,IF(Raw!$N59&lt;$A$9,IF(Raw!$X59&gt;$C$9,IF(Raw!$X59&lt;$A$9,Raw!N59,-999),-999),-999),-999),-999),-999)</f>
        <v>314</v>
      </c>
      <c r="K59" s="9">
        <f>IF(Raw!$G59&gt;$C$8,IF(Raw!$Q59&gt;$C$8,IF(Raw!$N59&gt;$C$9,IF(Raw!$N59&lt;$A$9,IF(Raw!$X59&gt;$C$9,IF(Raw!$X59&lt;$A$9,Raw!R59,-999),-999),-999),-999),-999),-999)</f>
        <v>0.67752299999999999</v>
      </c>
      <c r="L59" s="9">
        <f>IF(Raw!$G59&gt;$C$8,IF(Raw!$Q59&gt;$C$8,IF(Raw!$N59&gt;$C$9,IF(Raw!$N59&lt;$A$9,IF(Raw!$X59&gt;$C$9,IF(Raw!$X59&lt;$A$9,Raw!S59,-999),-999),-999),-999),-999),-999)</f>
        <v>1.1893400000000001</v>
      </c>
      <c r="M59" s="9">
        <f>Raw!Q59</f>
        <v>0.98744500000000002</v>
      </c>
      <c r="N59" s="9">
        <f>IF(Raw!$G59&gt;$C$8,IF(Raw!$Q59&gt;$C$8,IF(Raw!$N59&gt;$C$9,IF(Raw!$N59&lt;$A$9,IF(Raw!$X59&gt;$C$9,IF(Raw!$X59&lt;$A$9,Raw!V59,-999),-999),-999),-999),-999),-999)</f>
        <v>587.6</v>
      </c>
      <c r="O59" s="9">
        <f>IF(Raw!$G59&gt;$C$8,IF(Raw!$Q59&gt;$C$8,IF(Raw!$N59&gt;$C$9,IF(Raw!$N59&lt;$A$9,IF(Raw!$X59&gt;$C$9,IF(Raw!$X59&lt;$A$9,Raw!W59,-999),-999),-999),-999),-999),-999)</f>
        <v>7.6524999999999996E-2</v>
      </c>
      <c r="P59" s="9">
        <f>IF(Raw!$G59&gt;$C$8,IF(Raw!$Q59&gt;$C$8,IF(Raw!$N59&gt;$C$9,IF(Raw!$N59&lt;$A$9,IF(Raw!$X59&gt;$C$9,IF(Raw!$X59&lt;$A$9,Raw!X59,-999),-999),-999),-999),-999),-999)</f>
        <v>287</v>
      </c>
      <c r="R59" s="9">
        <f t="shared" si="4"/>
        <v>0.48757699999999993</v>
      </c>
      <c r="S59" s="9">
        <f t="shared" si="5"/>
        <v>0.41826970918761253</v>
      </c>
      <c r="T59" s="9">
        <f t="shared" si="6"/>
        <v>0.51181700000000008</v>
      </c>
      <c r="U59" s="9">
        <f t="shared" si="7"/>
        <v>0.4303369936267174</v>
      </c>
      <c r="V59" s="15">
        <f t="shared" si="0"/>
        <v>0.46372366600000003</v>
      </c>
      <c r="X59" s="11">
        <f t="shared" si="8"/>
        <v>2.5404399999999996E+19</v>
      </c>
      <c r="Y59" s="11">
        <f t="shared" si="9"/>
        <v>5.4949999999999996E-18</v>
      </c>
      <c r="Z59" s="11">
        <f t="shared" si="10"/>
        <v>3.1399999999999999E-4</v>
      </c>
      <c r="AA59" s="16">
        <f t="shared" si="11"/>
        <v>4.1992820989780189E-2</v>
      </c>
      <c r="AB59" s="9">
        <f t="shared" si="1"/>
        <v>0.69901563966052627</v>
      </c>
      <c r="AC59" s="9">
        <f t="shared" si="2"/>
        <v>0.95800717901021992</v>
      </c>
      <c r="AD59" s="15">
        <f t="shared" si="3"/>
        <v>133.73509869356749</v>
      </c>
      <c r="AE59" s="3">
        <f t="shared" si="12"/>
        <v>661.59799999999973</v>
      </c>
      <c r="AF59" s="2">
        <f t="shared" si="13"/>
        <v>0.25</v>
      </c>
      <c r="AG59" s="9">
        <f t="shared" si="14"/>
        <v>4.4270123318586291E-2</v>
      </c>
      <c r="AH59" s="2">
        <f t="shared" si="15"/>
        <v>2.1422082280944568</v>
      </c>
    </row>
    <row r="60" spans="1:34">
      <c r="A60" s="1">
        <f>Raw!A60</f>
        <v>47</v>
      </c>
      <c r="B60" s="14">
        <f>Raw!B60</f>
        <v>0.4828587962962963</v>
      </c>
      <c r="C60" s="15">
        <f>Raw!C60</f>
        <v>29.5</v>
      </c>
      <c r="D60" s="15">
        <f>IF(C60&gt;0.5,Raw!D60*D$11,-999)</f>
        <v>40.4</v>
      </c>
      <c r="E60" s="9">
        <f>IF(Raw!$G60&gt;$C$8,IF(Raw!$Q60&gt;$C$8,IF(Raw!$N60&gt;$C$9,IF(Raw!$N60&lt;$A$9,IF(Raw!$X60&gt;$C$9,IF(Raw!$X60&lt;$A$9,Raw!H60,-999),-999),-999),-999),-999),-999)</f>
        <v>0.70216599999999996</v>
      </c>
      <c r="F60" s="9">
        <f>IF(Raw!$G60&gt;$C$8,IF(Raw!$Q60&gt;$C$8,IF(Raw!$N60&gt;$C$9,IF(Raw!$N60&lt;$A$9,IF(Raw!$X60&gt;$C$9,IF(Raw!$X60&lt;$A$9,Raw!I60,-999),-999),-999),-999),-999),-999)</f>
        <v>1.2158690000000001</v>
      </c>
      <c r="G60" s="9">
        <f>Raw!G60</f>
        <v>0.98835700000000004</v>
      </c>
      <c r="H60" s="9">
        <f>IF(Raw!$G60&gt;$C$8,IF(Raw!$Q60&gt;$C$8,IF(Raw!$N60&gt;$C$9,IF(Raw!$N60&lt;$A$9,IF(Raw!$X60&gt;$C$9,IF(Raw!$X60&lt;$A$9,Raw!L60,-999),-999),-999),-999),-999),-999)</f>
        <v>503.7</v>
      </c>
      <c r="I60" s="9">
        <f>IF(Raw!$G60&gt;$C$8,IF(Raw!$Q60&gt;$C$8,IF(Raw!$N60&gt;$C$9,IF(Raw!$N60&lt;$A$9,IF(Raw!$X60&gt;$C$9,IF(Raw!$X60&lt;$A$9,Raw!M60,-999),-999),-999),-999),-999),-999)</f>
        <v>5.7664E-2</v>
      </c>
      <c r="J60" s="9">
        <f>IF(Raw!$G60&gt;$C$8,IF(Raw!$Q60&gt;$C$8,IF(Raw!$N60&gt;$C$9,IF(Raw!$N60&lt;$A$9,IF(Raw!$X60&gt;$C$9,IF(Raw!$X60&lt;$A$9,Raw!N60,-999),-999),-999),-999),-999),-999)</f>
        <v>357</v>
      </c>
      <c r="K60" s="9">
        <f>IF(Raw!$G60&gt;$C$8,IF(Raw!$Q60&gt;$C$8,IF(Raw!$N60&gt;$C$9,IF(Raw!$N60&lt;$A$9,IF(Raw!$X60&gt;$C$9,IF(Raw!$X60&lt;$A$9,Raw!R60,-999),-999),-999),-999),-999),-999)</f>
        <v>0.68201900000000004</v>
      </c>
      <c r="L60" s="9">
        <f>IF(Raw!$G60&gt;$C$8,IF(Raw!$Q60&gt;$C$8,IF(Raw!$N60&gt;$C$9,IF(Raw!$N60&lt;$A$9,IF(Raw!$X60&gt;$C$9,IF(Raw!$X60&lt;$A$9,Raw!S60,-999),-999),-999),-999),-999),-999)</f>
        <v>1.2171559999999999</v>
      </c>
      <c r="M60" s="9">
        <f>Raw!Q60</f>
        <v>0.98769200000000001</v>
      </c>
      <c r="N60" s="9">
        <f>IF(Raw!$G60&gt;$C$8,IF(Raw!$Q60&gt;$C$8,IF(Raw!$N60&gt;$C$9,IF(Raw!$N60&lt;$A$9,IF(Raw!$X60&gt;$C$9,IF(Raw!$X60&lt;$A$9,Raw!V60,-999),-999),-999),-999),-999),-999)</f>
        <v>595.5</v>
      </c>
      <c r="O60" s="9">
        <f>IF(Raw!$G60&gt;$C$8,IF(Raw!$Q60&gt;$C$8,IF(Raw!$N60&gt;$C$9,IF(Raw!$N60&lt;$A$9,IF(Raw!$X60&gt;$C$9,IF(Raw!$X60&lt;$A$9,Raw!W60,-999),-999),-999),-999),-999),-999)</f>
        <v>0.133634</v>
      </c>
      <c r="P60" s="9">
        <f>IF(Raw!$G60&gt;$C$8,IF(Raw!$Q60&gt;$C$8,IF(Raw!$N60&gt;$C$9,IF(Raw!$N60&lt;$A$9,IF(Raw!$X60&gt;$C$9,IF(Raw!$X60&lt;$A$9,Raw!X60,-999),-999),-999),-999),-999),-999)</f>
        <v>420</v>
      </c>
      <c r="R60" s="9">
        <f t="shared" si="4"/>
        <v>0.51370300000000013</v>
      </c>
      <c r="S60" s="9">
        <f t="shared" si="5"/>
        <v>0.42249864088976696</v>
      </c>
      <c r="T60" s="9">
        <f t="shared" si="6"/>
        <v>0.53513699999999986</v>
      </c>
      <c r="U60" s="9">
        <f t="shared" si="7"/>
        <v>0.43966180177397135</v>
      </c>
      <c r="V60" s="15">
        <f t="shared" si="0"/>
        <v>0.47456912439999999</v>
      </c>
      <c r="X60" s="11">
        <f t="shared" si="8"/>
        <v>2.4320799999999992E+19</v>
      </c>
      <c r="Y60" s="11">
        <f t="shared" si="9"/>
        <v>5.0369999999999995E-18</v>
      </c>
      <c r="Z60" s="11">
        <f t="shared" si="10"/>
        <v>3.57E-4</v>
      </c>
      <c r="AA60" s="16">
        <f t="shared" si="11"/>
        <v>4.1901371819567948E-2</v>
      </c>
      <c r="AB60" s="9">
        <f t="shared" si="1"/>
        <v>0.70444197441140821</v>
      </c>
      <c r="AC60" s="9">
        <f t="shared" si="2"/>
        <v>0.95809862818043201</v>
      </c>
      <c r="AD60" s="15">
        <f t="shared" si="3"/>
        <v>117.37078941055448</v>
      </c>
      <c r="AE60" s="3">
        <f t="shared" si="12"/>
        <v>606.45479999999975</v>
      </c>
      <c r="AF60" s="2">
        <f t="shared" si="13"/>
        <v>0.25</v>
      </c>
      <c r="AG60" s="9">
        <f t="shared" si="14"/>
        <v>3.9694963652213644E-2</v>
      </c>
      <c r="AH60" s="2">
        <f t="shared" si="15"/>
        <v>1.9208186328674979</v>
      </c>
    </row>
    <row r="61" spans="1:34">
      <c r="A61" s="1">
        <f>Raw!A61</f>
        <v>48</v>
      </c>
      <c r="B61" s="14">
        <f>Raw!B61</f>
        <v>0.48291666666666666</v>
      </c>
      <c r="C61" s="15">
        <f>Raw!C61</f>
        <v>30.6</v>
      </c>
      <c r="D61" s="15">
        <f>IF(C61&gt;0.5,Raw!D61*D$11,-999)</f>
        <v>37.799999999999997</v>
      </c>
      <c r="E61" s="9">
        <f>IF(Raw!$G61&gt;$C$8,IF(Raw!$Q61&gt;$C$8,IF(Raw!$N61&gt;$C$9,IF(Raw!$N61&lt;$A$9,IF(Raw!$X61&gt;$C$9,IF(Raw!$X61&lt;$A$9,Raw!H61,-999),-999),-999),-999),-999),-999)</f>
        <v>0.69647000000000003</v>
      </c>
      <c r="F61" s="9">
        <f>IF(Raw!$G61&gt;$C$8,IF(Raw!$Q61&gt;$C$8,IF(Raw!$N61&gt;$C$9,IF(Raw!$N61&lt;$A$9,IF(Raw!$X61&gt;$C$9,IF(Raw!$X61&lt;$A$9,Raw!I61,-999),-999),-999),-999),-999),-999)</f>
        <v>1.2085140000000001</v>
      </c>
      <c r="G61" s="9">
        <f>Raw!G61</f>
        <v>0.990483</v>
      </c>
      <c r="H61" s="9">
        <f>IF(Raw!$G61&gt;$C$8,IF(Raw!$Q61&gt;$C$8,IF(Raw!$N61&gt;$C$9,IF(Raw!$N61&lt;$A$9,IF(Raw!$X61&gt;$C$9,IF(Raw!$X61&lt;$A$9,Raw!L61,-999),-999),-999),-999),-999),-999)</f>
        <v>531.29999999999995</v>
      </c>
      <c r="I61" s="9">
        <f>IF(Raw!$G61&gt;$C$8,IF(Raw!$Q61&gt;$C$8,IF(Raw!$N61&gt;$C$9,IF(Raw!$N61&lt;$A$9,IF(Raw!$X61&gt;$C$9,IF(Raw!$X61&lt;$A$9,Raw!M61,-999),-999),-999),-999),-999),-999)</f>
        <v>8.7539000000000006E-2</v>
      </c>
      <c r="J61" s="9">
        <f>IF(Raw!$G61&gt;$C$8,IF(Raw!$Q61&gt;$C$8,IF(Raw!$N61&gt;$C$9,IF(Raw!$N61&lt;$A$9,IF(Raw!$X61&gt;$C$9,IF(Raw!$X61&lt;$A$9,Raw!N61,-999),-999),-999),-999),-999),-999)</f>
        <v>399</v>
      </c>
      <c r="K61" s="9">
        <f>IF(Raw!$G61&gt;$C$8,IF(Raw!$Q61&gt;$C$8,IF(Raw!$N61&gt;$C$9,IF(Raw!$N61&lt;$A$9,IF(Raw!$X61&gt;$C$9,IF(Raw!$X61&lt;$A$9,Raw!R61,-999),-999),-999),-999),-999),-999)</f>
        <v>0.68044400000000005</v>
      </c>
      <c r="L61" s="9">
        <f>IF(Raw!$G61&gt;$C$8,IF(Raw!$Q61&gt;$C$8,IF(Raw!$N61&gt;$C$9,IF(Raw!$N61&lt;$A$9,IF(Raw!$X61&gt;$C$9,IF(Raw!$X61&lt;$A$9,Raw!S61,-999),-999),-999),-999),-999),-999)</f>
        <v>1.254057</v>
      </c>
      <c r="M61" s="9">
        <f>Raw!Q61</f>
        <v>0.99143999999999999</v>
      </c>
      <c r="N61" s="9">
        <f>IF(Raw!$G61&gt;$C$8,IF(Raw!$Q61&gt;$C$8,IF(Raw!$N61&gt;$C$9,IF(Raw!$N61&lt;$A$9,IF(Raw!$X61&gt;$C$9,IF(Raw!$X61&lt;$A$9,Raw!V61,-999),-999),-999),-999),-999),-999)</f>
        <v>573.9</v>
      </c>
      <c r="O61" s="9">
        <f>IF(Raw!$G61&gt;$C$8,IF(Raw!$Q61&gt;$C$8,IF(Raw!$N61&gt;$C$9,IF(Raw!$N61&lt;$A$9,IF(Raw!$X61&gt;$C$9,IF(Raw!$X61&lt;$A$9,Raw!W61,-999),-999),-999),-999),-999),-999)</f>
        <v>2.2412999999999999E-2</v>
      </c>
      <c r="P61" s="9">
        <f>IF(Raw!$G61&gt;$C$8,IF(Raw!$Q61&gt;$C$8,IF(Raw!$N61&gt;$C$9,IF(Raw!$N61&lt;$A$9,IF(Raw!$X61&gt;$C$9,IF(Raw!$X61&lt;$A$9,Raw!X61,-999),-999),-999),-999),-999),-999)</f>
        <v>323</v>
      </c>
      <c r="R61" s="9">
        <f t="shared" si="4"/>
        <v>0.51204400000000005</v>
      </c>
      <c r="S61" s="9">
        <f t="shared" si="5"/>
        <v>0.42369720168736152</v>
      </c>
      <c r="T61" s="9">
        <f t="shared" si="6"/>
        <v>0.57361299999999993</v>
      </c>
      <c r="U61" s="9">
        <f t="shared" si="7"/>
        <v>0.45740584359403114</v>
      </c>
      <c r="V61" s="15">
        <f t="shared" si="0"/>
        <v>0.48895682430000004</v>
      </c>
      <c r="X61" s="11">
        <f t="shared" si="8"/>
        <v>2.2755599999999992E+19</v>
      </c>
      <c r="Y61" s="11">
        <f t="shared" si="9"/>
        <v>5.3129999999999994E-18</v>
      </c>
      <c r="Z61" s="11">
        <f t="shared" si="10"/>
        <v>3.9899999999999999E-4</v>
      </c>
      <c r="AA61" s="16">
        <f t="shared" si="11"/>
        <v>4.6019358927676939E-2</v>
      </c>
      <c r="AB61" s="9">
        <f t="shared" si="1"/>
        <v>0.70684130253258159</v>
      </c>
      <c r="AC61" s="9">
        <f t="shared" si="2"/>
        <v>0.95398064107232305</v>
      </c>
      <c r="AD61" s="15">
        <f t="shared" si="3"/>
        <v>115.33673916711014</v>
      </c>
      <c r="AE61" s="3">
        <f t="shared" si="12"/>
        <v>639.68519999999978</v>
      </c>
      <c r="AF61" s="2">
        <f t="shared" si="13"/>
        <v>0.25</v>
      </c>
      <c r="AG61" s="9">
        <f t="shared" si="14"/>
        <v>4.0581306520089802E-2</v>
      </c>
      <c r="AH61" s="2">
        <f t="shared" si="15"/>
        <v>1.9637083029687774</v>
      </c>
    </row>
    <row r="62" spans="1:34">
      <c r="A62" s="1">
        <f>Raw!A62</f>
        <v>49</v>
      </c>
      <c r="B62" s="14">
        <f>Raw!B62</f>
        <v>0.48296296296296298</v>
      </c>
      <c r="C62" s="15">
        <f>Raw!C62</f>
        <v>30.8</v>
      </c>
      <c r="D62" s="15">
        <f>IF(C62&gt;0.5,Raw!D62*D$11,-999)</f>
        <v>37.799999999999997</v>
      </c>
      <c r="E62" s="9">
        <f>IF(Raw!$G62&gt;$C$8,IF(Raw!$Q62&gt;$C$8,IF(Raw!$N62&gt;$C$9,IF(Raw!$N62&lt;$A$9,IF(Raw!$X62&gt;$C$9,IF(Raw!$X62&lt;$A$9,Raw!H62,-999),-999),-999),-999),-999),-999)</f>
        <v>0.72395299999999996</v>
      </c>
      <c r="F62" s="9">
        <f>IF(Raw!$G62&gt;$C$8,IF(Raw!$Q62&gt;$C$8,IF(Raw!$N62&gt;$C$9,IF(Raw!$N62&lt;$A$9,IF(Raw!$X62&gt;$C$9,IF(Raw!$X62&lt;$A$9,Raw!I62,-999),-999),-999),-999),-999),-999)</f>
        <v>1.2449920000000001</v>
      </c>
      <c r="G62" s="9">
        <f>Raw!G62</f>
        <v>0.98729999999999996</v>
      </c>
      <c r="H62" s="9">
        <f>IF(Raw!$G62&gt;$C$8,IF(Raw!$Q62&gt;$C$8,IF(Raw!$N62&gt;$C$9,IF(Raw!$N62&lt;$A$9,IF(Raw!$X62&gt;$C$9,IF(Raw!$X62&lt;$A$9,Raw!L62,-999),-999),-999),-999),-999),-999)</f>
        <v>540.1</v>
      </c>
      <c r="I62" s="9">
        <f>IF(Raw!$G62&gt;$C$8,IF(Raw!$Q62&gt;$C$8,IF(Raw!$N62&gt;$C$9,IF(Raw!$N62&lt;$A$9,IF(Raw!$X62&gt;$C$9,IF(Raw!$X62&lt;$A$9,Raw!M62,-999),-999),-999),-999),-999),-999)</f>
        <v>0.213389</v>
      </c>
      <c r="J62" s="9">
        <f>IF(Raw!$G62&gt;$C$8,IF(Raw!$Q62&gt;$C$8,IF(Raw!$N62&gt;$C$9,IF(Raw!$N62&lt;$A$9,IF(Raw!$X62&gt;$C$9,IF(Raw!$X62&lt;$A$9,Raw!N62,-999),-999),-999),-999),-999),-999)</f>
        <v>412</v>
      </c>
      <c r="K62" s="9">
        <f>IF(Raw!$G62&gt;$C$8,IF(Raw!$Q62&gt;$C$8,IF(Raw!$N62&gt;$C$9,IF(Raw!$N62&lt;$A$9,IF(Raw!$X62&gt;$C$9,IF(Raw!$X62&lt;$A$9,Raw!R62,-999),-999),-999),-999),-999),-999)</f>
        <v>0.695631</v>
      </c>
      <c r="L62" s="9">
        <f>IF(Raw!$G62&gt;$C$8,IF(Raw!$Q62&gt;$C$8,IF(Raw!$N62&gt;$C$9,IF(Raw!$N62&lt;$A$9,IF(Raw!$X62&gt;$C$9,IF(Raw!$X62&lt;$A$9,Raw!S62,-999),-999),-999),-999),-999),-999)</f>
        <v>1.269406</v>
      </c>
      <c r="M62" s="9">
        <f>Raw!Q62</f>
        <v>0.99398799999999998</v>
      </c>
      <c r="N62" s="9">
        <f>IF(Raw!$G62&gt;$C$8,IF(Raw!$Q62&gt;$C$8,IF(Raw!$N62&gt;$C$9,IF(Raw!$N62&lt;$A$9,IF(Raw!$X62&gt;$C$9,IF(Raw!$X62&lt;$A$9,Raw!V62,-999),-999),-999),-999),-999),-999)</f>
        <v>569</v>
      </c>
      <c r="O62" s="9">
        <f>IF(Raw!$G62&gt;$C$8,IF(Raw!$Q62&gt;$C$8,IF(Raw!$N62&gt;$C$9,IF(Raw!$N62&lt;$A$9,IF(Raw!$X62&gt;$C$9,IF(Raw!$X62&lt;$A$9,Raw!W62,-999),-999),-999),-999),-999),-999)</f>
        <v>6.9136000000000003E-2</v>
      </c>
      <c r="P62" s="9">
        <f>IF(Raw!$G62&gt;$C$8,IF(Raw!$Q62&gt;$C$8,IF(Raw!$N62&gt;$C$9,IF(Raw!$N62&lt;$A$9,IF(Raw!$X62&gt;$C$9,IF(Raw!$X62&lt;$A$9,Raw!X62,-999),-999),-999),-999),-999),-999)</f>
        <v>394</v>
      </c>
      <c r="R62" s="9">
        <f t="shared" si="4"/>
        <v>0.52103900000000014</v>
      </c>
      <c r="S62" s="9">
        <f t="shared" si="5"/>
        <v>0.41850791009098864</v>
      </c>
      <c r="T62" s="9">
        <f t="shared" si="6"/>
        <v>0.57377500000000003</v>
      </c>
      <c r="U62" s="9">
        <f t="shared" si="7"/>
        <v>0.45200274774185722</v>
      </c>
      <c r="V62" s="15">
        <f t="shared" si="0"/>
        <v>0.49494139940000004</v>
      </c>
      <c r="X62" s="11">
        <f t="shared" si="8"/>
        <v>2.2755599999999992E+19</v>
      </c>
      <c r="Y62" s="11">
        <f t="shared" si="9"/>
        <v>5.401E-18</v>
      </c>
      <c r="Z62" s="11">
        <f t="shared" si="10"/>
        <v>4.1199999999999999E-4</v>
      </c>
      <c r="AA62" s="16">
        <f t="shared" si="11"/>
        <v>4.8195600131279874E-2</v>
      </c>
      <c r="AB62" s="9">
        <f t="shared" si="1"/>
        <v>0.72328443046532509</v>
      </c>
      <c r="AC62" s="9">
        <f t="shared" si="2"/>
        <v>0.95180439986872012</v>
      </c>
      <c r="AD62" s="15">
        <f t="shared" si="3"/>
        <v>116.97961196912591</v>
      </c>
      <c r="AE62" s="3">
        <f t="shared" si="12"/>
        <v>650.28039999999987</v>
      </c>
      <c r="AF62" s="2">
        <f t="shared" si="13"/>
        <v>0.25</v>
      </c>
      <c r="AG62" s="9">
        <f t="shared" si="14"/>
        <v>4.0673158492170125E-2</v>
      </c>
      <c r="AH62" s="2">
        <f t="shared" si="15"/>
        <v>1.968152972095655</v>
      </c>
    </row>
    <row r="63" spans="1:34">
      <c r="A63" s="1">
        <f>Raw!A63</f>
        <v>50</v>
      </c>
      <c r="B63" s="14">
        <f>Raw!B63</f>
        <v>0.48302083333333329</v>
      </c>
      <c r="C63" s="15">
        <f>Raw!C63</f>
        <v>32.200000000000003</v>
      </c>
      <c r="D63" s="15">
        <f>IF(C63&gt;0.5,Raw!D63*D$11,-999)</f>
        <v>37.799999999999997</v>
      </c>
      <c r="E63" s="9">
        <f>IF(Raw!$G63&gt;$C$8,IF(Raw!$Q63&gt;$C$8,IF(Raw!$N63&gt;$C$9,IF(Raw!$N63&lt;$A$9,IF(Raw!$X63&gt;$C$9,IF(Raw!$X63&lt;$A$9,Raw!H63,-999),-999),-999),-999),-999),-999)</f>
        <v>0.693411</v>
      </c>
      <c r="F63" s="9">
        <f>IF(Raw!$G63&gt;$C$8,IF(Raw!$Q63&gt;$C$8,IF(Raw!$N63&gt;$C$9,IF(Raw!$N63&lt;$A$9,IF(Raw!$X63&gt;$C$9,IF(Raw!$X63&lt;$A$9,Raw!I63,-999),-999),-999),-999),-999),-999)</f>
        <v>1.2301249999999999</v>
      </c>
      <c r="G63" s="9">
        <f>Raw!G63</f>
        <v>0.98502500000000004</v>
      </c>
      <c r="H63" s="9">
        <f>IF(Raw!$G63&gt;$C$8,IF(Raw!$Q63&gt;$C$8,IF(Raw!$N63&gt;$C$9,IF(Raw!$N63&lt;$A$9,IF(Raw!$X63&gt;$C$9,IF(Raw!$X63&lt;$A$9,Raw!L63,-999),-999),-999),-999),-999),-999)</f>
        <v>568.5</v>
      </c>
      <c r="I63" s="9">
        <f>IF(Raw!$G63&gt;$C$8,IF(Raw!$Q63&gt;$C$8,IF(Raw!$N63&gt;$C$9,IF(Raw!$N63&lt;$A$9,IF(Raw!$X63&gt;$C$9,IF(Raw!$X63&lt;$A$9,Raw!M63,-999),-999),-999),-999),-999),-999)</f>
        <v>9.4708000000000001E-2</v>
      </c>
      <c r="J63" s="9">
        <f>IF(Raw!$G63&gt;$C$8,IF(Raw!$Q63&gt;$C$8,IF(Raw!$N63&gt;$C$9,IF(Raw!$N63&lt;$A$9,IF(Raw!$X63&gt;$C$9,IF(Raw!$X63&lt;$A$9,Raw!N63,-999),-999),-999),-999),-999),-999)</f>
        <v>338</v>
      </c>
      <c r="K63" s="9">
        <f>IF(Raw!$G63&gt;$C$8,IF(Raw!$Q63&gt;$C$8,IF(Raw!$N63&gt;$C$9,IF(Raw!$N63&lt;$A$9,IF(Raw!$X63&gt;$C$9,IF(Raw!$X63&lt;$A$9,Raw!R63,-999),-999),-999),-999),-999),-999)</f>
        <v>0.67443200000000003</v>
      </c>
      <c r="L63" s="9">
        <f>IF(Raw!$G63&gt;$C$8,IF(Raw!$Q63&gt;$C$8,IF(Raw!$N63&gt;$C$9,IF(Raw!$N63&lt;$A$9,IF(Raw!$X63&gt;$C$9,IF(Raw!$X63&lt;$A$9,Raw!S63,-999),-999),-999),-999),-999),-999)</f>
        <v>1.2391430000000001</v>
      </c>
      <c r="M63" s="9">
        <f>Raw!Q63</f>
        <v>0.98835099999999998</v>
      </c>
      <c r="N63" s="9">
        <f>IF(Raw!$G63&gt;$C$8,IF(Raw!$Q63&gt;$C$8,IF(Raw!$N63&gt;$C$9,IF(Raw!$N63&lt;$A$9,IF(Raw!$X63&gt;$C$9,IF(Raw!$X63&lt;$A$9,Raw!V63,-999),-999),-999),-999),-999),-999)</f>
        <v>637.1</v>
      </c>
      <c r="O63" s="9">
        <f>IF(Raw!$G63&gt;$C$8,IF(Raw!$Q63&gt;$C$8,IF(Raw!$N63&gt;$C$9,IF(Raw!$N63&lt;$A$9,IF(Raw!$X63&gt;$C$9,IF(Raw!$X63&lt;$A$9,Raw!W63,-999),-999),-999),-999),-999),-999)</f>
        <v>0.257017</v>
      </c>
      <c r="P63" s="9">
        <f>IF(Raw!$G63&gt;$C$8,IF(Raw!$Q63&gt;$C$8,IF(Raw!$N63&gt;$C$9,IF(Raw!$N63&lt;$A$9,IF(Raw!$X63&gt;$C$9,IF(Raw!$X63&lt;$A$9,Raw!X63,-999),-999),-999),-999),-999),-999)</f>
        <v>337</v>
      </c>
      <c r="R63" s="9">
        <f t="shared" si="4"/>
        <v>0.53671399999999991</v>
      </c>
      <c r="S63" s="9">
        <f t="shared" si="5"/>
        <v>0.43630850523320797</v>
      </c>
      <c r="T63" s="9">
        <f t="shared" si="6"/>
        <v>0.56471100000000007</v>
      </c>
      <c r="U63" s="9">
        <f t="shared" si="7"/>
        <v>0.45572706297820348</v>
      </c>
      <c r="V63" s="15">
        <f t="shared" si="0"/>
        <v>0.48314185570000007</v>
      </c>
      <c r="X63" s="11">
        <f t="shared" si="8"/>
        <v>2.2755599999999992E+19</v>
      </c>
      <c r="Y63" s="11">
        <f t="shared" si="9"/>
        <v>5.6849999999999994E-18</v>
      </c>
      <c r="Z63" s="11">
        <f t="shared" si="10"/>
        <v>3.3799999999999998E-4</v>
      </c>
      <c r="AA63" s="16">
        <f t="shared" si="11"/>
        <v>4.1893740467562453E-2</v>
      </c>
      <c r="AB63" s="9">
        <f t="shared" si="1"/>
        <v>0.69808985607317764</v>
      </c>
      <c r="AC63" s="9">
        <f t="shared" si="2"/>
        <v>0.95810625953243767</v>
      </c>
      <c r="AD63" s="15">
        <f t="shared" si="3"/>
        <v>123.94597771468183</v>
      </c>
      <c r="AE63" s="3">
        <f t="shared" si="12"/>
        <v>684.47399999999971</v>
      </c>
      <c r="AF63" s="2">
        <f t="shared" si="13"/>
        <v>0.25</v>
      </c>
      <c r="AG63" s="9">
        <f t="shared" si="14"/>
        <v>4.3450412609133703E-2</v>
      </c>
      <c r="AH63" s="2">
        <f t="shared" si="15"/>
        <v>2.1025428534622326</v>
      </c>
    </row>
    <row r="64" spans="1:34">
      <c r="A64" s="1">
        <f>Raw!A64</f>
        <v>51</v>
      </c>
      <c r="B64" s="14">
        <f>Raw!B64</f>
        <v>0.4830787037037037</v>
      </c>
      <c r="C64" s="15">
        <f>Raw!C64</f>
        <v>33</v>
      </c>
      <c r="D64" s="15">
        <f>IF(C64&gt;0.5,Raw!D64*D$11,-999)</f>
        <v>38.700000000000003</v>
      </c>
      <c r="E64" s="9">
        <f>IF(Raw!$G64&gt;$C$8,IF(Raw!$Q64&gt;$C$8,IF(Raw!$N64&gt;$C$9,IF(Raw!$N64&lt;$A$9,IF(Raw!$X64&gt;$C$9,IF(Raw!$X64&lt;$A$9,Raw!H64,-999),-999),-999),-999),-999),-999)</f>
        <v>0.72938099999999995</v>
      </c>
      <c r="F64" s="9">
        <f>IF(Raw!$G64&gt;$C$8,IF(Raw!$Q64&gt;$C$8,IF(Raw!$N64&gt;$C$9,IF(Raw!$N64&lt;$A$9,IF(Raw!$X64&gt;$C$9,IF(Raw!$X64&lt;$A$9,Raw!I64,-999),-999),-999),-999),-999),-999)</f>
        <v>1.2381800000000001</v>
      </c>
      <c r="G64" s="9">
        <f>Raw!G64</f>
        <v>0.98441199999999995</v>
      </c>
      <c r="H64" s="9">
        <f>IF(Raw!$G64&gt;$C$8,IF(Raw!$Q64&gt;$C$8,IF(Raw!$N64&gt;$C$9,IF(Raw!$N64&lt;$A$9,IF(Raw!$X64&gt;$C$9,IF(Raw!$X64&lt;$A$9,Raw!L64,-999),-999),-999),-999),-999),-999)</f>
        <v>520.29999999999995</v>
      </c>
      <c r="I64" s="9">
        <f>IF(Raw!$G64&gt;$C$8,IF(Raw!$Q64&gt;$C$8,IF(Raw!$N64&gt;$C$9,IF(Raw!$N64&lt;$A$9,IF(Raw!$X64&gt;$C$9,IF(Raw!$X64&lt;$A$9,Raw!M64,-999),-999),-999),-999),-999),-999)</f>
        <v>0.13549800000000001</v>
      </c>
      <c r="J64" s="9">
        <f>IF(Raw!$G64&gt;$C$8,IF(Raw!$Q64&gt;$C$8,IF(Raw!$N64&gt;$C$9,IF(Raw!$N64&lt;$A$9,IF(Raw!$X64&gt;$C$9,IF(Raw!$X64&lt;$A$9,Raw!N64,-999),-999),-999),-999),-999),-999)</f>
        <v>329</v>
      </c>
      <c r="K64" s="9">
        <f>IF(Raw!$G64&gt;$C$8,IF(Raw!$Q64&gt;$C$8,IF(Raw!$N64&gt;$C$9,IF(Raw!$N64&lt;$A$9,IF(Raw!$X64&gt;$C$9,IF(Raw!$X64&lt;$A$9,Raw!R64,-999),-999),-999),-999),-999),-999)</f>
        <v>0.71131299999999997</v>
      </c>
      <c r="L64" s="9">
        <f>IF(Raw!$G64&gt;$C$8,IF(Raw!$Q64&gt;$C$8,IF(Raw!$N64&gt;$C$9,IF(Raw!$N64&lt;$A$9,IF(Raw!$X64&gt;$C$9,IF(Raw!$X64&lt;$A$9,Raw!S64,-999),-999),-999),-999),-999),-999)</f>
        <v>1.2692909999999999</v>
      </c>
      <c r="M64" s="9">
        <f>Raw!Q64</f>
        <v>0.990205</v>
      </c>
      <c r="N64" s="9">
        <f>IF(Raw!$G64&gt;$C$8,IF(Raw!$Q64&gt;$C$8,IF(Raw!$N64&gt;$C$9,IF(Raw!$N64&lt;$A$9,IF(Raw!$X64&gt;$C$9,IF(Raw!$X64&lt;$A$9,Raw!V64,-999),-999),-999),-999),-999),-999)</f>
        <v>616.79999999999995</v>
      </c>
      <c r="O64" s="9">
        <f>IF(Raw!$G64&gt;$C$8,IF(Raw!$Q64&gt;$C$8,IF(Raw!$N64&gt;$C$9,IF(Raw!$N64&lt;$A$9,IF(Raw!$X64&gt;$C$9,IF(Raw!$X64&lt;$A$9,Raw!W64,-999),-999),-999),-999),-999),-999)</f>
        <v>0.14164099999999999</v>
      </c>
      <c r="P64" s="9">
        <f>IF(Raw!$G64&gt;$C$8,IF(Raw!$Q64&gt;$C$8,IF(Raw!$N64&gt;$C$9,IF(Raw!$N64&lt;$A$9,IF(Raw!$X64&gt;$C$9,IF(Raw!$X64&lt;$A$9,Raw!X64,-999),-999),-999),-999),-999),-999)</f>
        <v>362</v>
      </c>
      <c r="R64" s="9">
        <f t="shared" si="4"/>
        <v>0.50879900000000011</v>
      </c>
      <c r="S64" s="9">
        <f t="shared" si="5"/>
        <v>0.41092490591028774</v>
      </c>
      <c r="T64" s="9">
        <f t="shared" si="6"/>
        <v>0.55797799999999997</v>
      </c>
      <c r="U64" s="9">
        <f t="shared" si="7"/>
        <v>0.43959816937172014</v>
      </c>
      <c r="V64" s="15">
        <f t="shared" si="0"/>
        <v>0.4948965609</v>
      </c>
      <c r="X64" s="11">
        <f t="shared" si="8"/>
        <v>2.3297399999999996E+19</v>
      </c>
      <c r="Y64" s="11">
        <f t="shared" si="9"/>
        <v>5.2029999999999992E-18</v>
      </c>
      <c r="Z64" s="11">
        <f t="shared" si="10"/>
        <v>3.2899999999999997E-4</v>
      </c>
      <c r="AA64" s="16">
        <f t="shared" si="11"/>
        <v>3.8350751339728303E-2</v>
      </c>
      <c r="AB64" s="9">
        <f t="shared" si="1"/>
        <v>0.73271187553103889</v>
      </c>
      <c r="AC64" s="9">
        <f t="shared" si="2"/>
        <v>0.96164924866027168</v>
      </c>
      <c r="AD64" s="15">
        <f t="shared" si="3"/>
        <v>116.56763325145381</v>
      </c>
      <c r="AE64" s="3">
        <f t="shared" si="12"/>
        <v>626.44119999999975</v>
      </c>
      <c r="AF64" s="2">
        <f t="shared" si="13"/>
        <v>0.25</v>
      </c>
      <c r="AG64" s="9">
        <f t="shared" si="14"/>
        <v>3.9417629373333193E-2</v>
      </c>
      <c r="AH64" s="2">
        <f t="shared" si="15"/>
        <v>1.9073985714442463</v>
      </c>
    </row>
    <row r="65" spans="1:34">
      <c r="A65" s="1">
        <f>Raw!A65</f>
        <v>52</v>
      </c>
      <c r="B65" s="14">
        <f>Raw!B65</f>
        <v>0.48313657407407407</v>
      </c>
      <c r="C65" s="15">
        <f>Raw!C65</f>
        <v>33.9</v>
      </c>
      <c r="D65" s="15">
        <f>IF(C65&gt;0.5,Raw!D65*D$11,-999)</f>
        <v>41.3</v>
      </c>
      <c r="E65" s="9">
        <f>IF(Raw!$G65&gt;$C$8,IF(Raw!$Q65&gt;$C$8,IF(Raw!$N65&gt;$C$9,IF(Raw!$N65&lt;$A$9,IF(Raw!$X65&gt;$C$9,IF(Raw!$X65&lt;$A$9,Raw!H65,-999),-999),-999),-999),-999),-999)</f>
        <v>0.72716700000000001</v>
      </c>
      <c r="F65" s="9">
        <f>IF(Raw!$G65&gt;$C$8,IF(Raw!$Q65&gt;$C$8,IF(Raw!$N65&gt;$C$9,IF(Raw!$N65&lt;$A$9,IF(Raw!$X65&gt;$C$9,IF(Raw!$X65&lt;$A$9,Raw!I65,-999),-999),-999),-999),-999),-999)</f>
        <v>1.2676540000000001</v>
      </c>
      <c r="G65" s="9">
        <f>Raw!G65</f>
        <v>0.98938999999999999</v>
      </c>
      <c r="H65" s="9">
        <f>IF(Raw!$G65&gt;$C$8,IF(Raw!$Q65&gt;$C$8,IF(Raw!$N65&gt;$C$9,IF(Raw!$N65&lt;$A$9,IF(Raw!$X65&gt;$C$9,IF(Raw!$X65&lt;$A$9,Raw!L65,-999),-999),-999),-999),-999),-999)</f>
        <v>564.5</v>
      </c>
      <c r="I65" s="9">
        <f>IF(Raw!$G65&gt;$C$8,IF(Raw!$Q65&gt;$C$8,IF(Raw!$N65&gt;$C$9,IF(Raw!$N65&lt;$A$9,IF(Raw!$X65&gt;$C$9,IF(Raw!$X65&lt;$A$9,Raw!M65,-999),-999),-999),-999),-999),-999)</f>
        <v>9.8438999999999999E-2</v>
      </c>
      <c r="J65" s="9">
        <f>IF(Raw!$G65&gt;$C$8,IF(Raw!$Q65&gt;$C$8,IF(Raw!$N65&gt;$C$9,IF(Raw!$N65&lt;$A$9,IF(Raw!$X65&gt;$C$9,IF(Raw!$X65&lt;$A$9,Raw!N65,-999),-999),-999),-999),-999),-999)</f>
        <v>452</v>
      </c>
      <c r="K65" s="9">
        <f>IF(Raw!$G65&gt;$C$8,IF(Raw!$Q65&gt;$C$8,IF(Raw!$N65&gt;$C$9,IF(Raw!$N65&lt;$A$9,IF(Raw!$X65&gt;$C$9,IF(Raw!$X65&lt;$A$9,Raw!R65,-999),-999),-999),-999),-999),-999)</f>
        <v>0.70315700000000003</v>
      </c>
      <c r="L65" s="9">
        <f>IF(Raw!$G65&gt;$C$8,IF(Raw!$Q65&gt;$C$8,IF(Raw!$N65&gt;$C$9,IF(Raw!$N65&lt;$A$9,IF(Raw!$X65&gt;$C$9,IF(Raw!$X65&lt;$A$9,Raw!S65,-999),-999),-999),-999),-999),-999)</f>
        <v>1.2963849999999999</v>
      </c>
      <c r="M65" s="9">
        <f>Raw!Q65</f>
        <v>0.98870199999999997</v>
      </c>
      <c r="N65" s="9">
        <f>IF(Raw!$G65&gt;$C$8,IF(Raw!$Q65&gt;$C$8,IF(Raw!$N65&gt;$C$9,IF(Raw!$N65&lt;$A$9,IF(Raw!$X65&gt;$C$9,IF(Raw!$X65&lt;$A$9,Raw!V65,-999),-999),-999),-999),-999),-999)</f>
        <v>605.1</v>
      </c>
      <c r="O65" s="9">
        <f>IF(Raw!$G65&gt;$C$8,IF(Raw!$Q65&gt;$C$8,IF(Raw!$N65&gt;$C$9,IF(Raw!$N65&lt;$A$9,IF(Raw!$X65&gt;$C$9,IF(Raw!$X65&lt;$A$9,Raw!W65,-999),-999),-999),-999),-999),-999)</f>
        <v>0.16300999999999999</v>
      </c>
      <c r="P65" s="9">
        <f>IF(Raw!$G65&gt;$C$8,IF(Raw!$Q65&gt;$C$8,IF(Raw!$N65&gt;$C$9,IF(Raw!$N65&lt;$A$9,IF(Raw!$X65&gt;$C$9,IF(Raw!$X65&lt;$A$9,Raw!X65,-999),-999),-999),-999),-999),-999)</f>
        <v>345</v>
      </c>
      <c r="R65" s="9">
        <f t="shared" si="4"/>
        <v>0.54048700000000005</v>
      </c>
      <c r="S65" s="9">
        <f t="shared" si="5"/>
        <v>0.42636792058400796</v>
      </c>
      <c r="T65" s="9">
        <f t="shared" si="6"/>
        <v>0.59322799999999987</v>
      </c>
      <c r="U65" s="9">
        <f t="shared" si="7"/>
        <v>0.45760171553975088</v>
      </c>
      <c r="V65" s="15">
        <f t="shared" si="0"/>
        <v>0.50546051150000004</v>
      </c>
      <c r="X65" s="11">
        <f t="shared" si="8"/>
        <v>2.4862599999999996E+19</v>
      </c>
      <c r="Y65" s="11">
        <f t="shared" si="9"/>
        <v>5.6449999999999996E-18</v>
      </c>
      <c r="Z65" s="11">
        <f t="shared" si="10"/>
        <v>4.5199999999999998E-4</v>
      </c>
      <c r="AA65" s="16">
        <f t="shared" si="11"/>
        <v>5.9653617109315757E-2</v>
      </c>
      <c r="AB65" s="9">
        <f t="shared" si="1"/>
        <v>0.73854519597052515</v>
      </c>
      <c r="AC65" s="9">
        <f t="shared" si="2"/>
        <v>0.94034638289068428</v>
      </c>
      <c r="AD65" s="15">
        <f t="shared" si="3"/>
        <v>131.97702900291097</v>
      </c>
      <c r="AE65" s="3">
        <f t="shared" si="12"/>
        <v>679.65799999999979</v>
      </c>
      <c r="AF65" s="2">
        <f t="shared" si="13"/>
        <v>0.25</v>
      </c>
      <c r="AG65" s="9">
        <f t="shared" si="14"/>
        <v>4.6456088371978094E-2</v>
      </c>
      <c r="AH65" s="2">
        <f t="shared" si="15"/>
        <v>2.2479859393965809</v>
      </c>
    </row>
    <row r="66" spans="1:34">
      <c r="A66" s="1">
        <f>Raw!A66</f>
        <v>53</v>
      </c>
      <c r="B66" s="14">
        <f>Raw!B66</f>
        <v>0.48318287037037039</v>
      </c>
      <c r="C66" s="15">
        <f>Raw!C66</f>
        <v>35.5</v>
      </c>
      <c r="D66" s="15">
        <f>IF(C66&gt;0.5,Raw!D66*D$11,-999)</f>
        <v>40.4</v>
      </c>
      <c r="E66" s="9">
        <f>IF(Raw!$G66&gt;$C$8,IF(Raw!$Q66&gt;$C$8,IF(Raw!$N66&gt;$C$9,IF(Raw!$N66&lt;$A$9,IF(Raw!$X66&gt;$C$9,IF(Raw!$X66&lt;$A$9,Raw!H66,-999),-999),-999),-999),-999),-999)</f>
        <v>0.70299</v>
      </c>
      <c r="F66" s="9">
        <f>IF(Raw!$G66&gt;$C$8,IF(Raw!$Q66&gt;$C$8,IF(Raw!$N66&gt;$C$9,IF(Raw!$N66&lt;$A$9,IF(Raw!$X66&gt;$C$9,IF(Raw!$X66&lt;$A$9,Raw!I66,-999),-999),-999),-999),-999),-999)</f>
        <v>1.2282709999999999</v>
      </c>
      <c r="G66" s="9">
        <f>Raw!G66</f>
        <v>0.98222900000000002</v>
      </c>
      <c r="H66" s="9">
        <f>IF(Raw!$G66&gt;$C$8,IF(Raw!$Q66&gt;$C$8,IF(Raw!$N66&gt;$C$9,IF(Raw!$N66&lt;$A$9,IF(Raw!$X66&gt;$C$9,IF(Raw!$X66&lt;$A$9,Raw!L66,-999),-999),-999),-999),-999),-999)</f>
        <v>588.29999999999995</v>
      </c>
      <c r="I66" s="9">
        <f>IF(Raw!$G66&gt;$C$8,IF(Raw!$Q66&gt;$C$8,IF(Raw!$N66&gt;$C$9,IF(Raw!$N66&lt;$A$9,IF(Raw!$X66&gt;$C$9,IF(Raw!$X66&lt;$A$9,Raw!M66,-999),-999),-999),-999),-999),-999)</f>
        <v>0.14163200000000001</v>
      </c>
      <c r="J66" s="9">
        <f>IF(Raw!$G66&gt;$C$8,IF(Raw!$Q66&gt;$C$8,IF(Raw!$N66&gt;$C$9,IF(Raw!$N66&lt;$A$9,IF(Raw!$X66&gt;$C$9,IF(Raw!$X66&lt;$A$9,Raw!N66,-999),-999),-999),-999),-999),-999)</f>
        <v>357</v>
      </c>
      <c r="K66" s="9">
        <f>IF(Raw!$G66&gt;$C$8,IF(Raw!$Q66&gt;$C$8,IF(Raw!$N66&gt;$C$9,IF(Raw!$N66&lt;$A$9,IF(Raw!$X66&gt;$C$9,IF(Raw!$X66&lt;$A$9,Raw!R66,-999),-999),-999),-999),-999),-999)</f>
        <v>0.71458699999999997</v>
      </c>
      <c r="L66" s="9">
        <f>IF(Raw!$G66&gt;$C$8,IF(Raw!$Q66&gt;$C$8,IF(Raw!$N66&gt;$C$9,IF(Raw!$N66&lt;$A$9,IF(Raw!$X66&gt;$C$9,IF(Raw!$X66&lt;$A$9,Raw!S66,-999),-999),-999),-999),-999),-999)</f>
        <v>1.2525740000000001</v>
      </c>
      <c r="M66" s="9">
        <f>Raw!Q66</f>
        <v>0.99139100000000002</v>
      </c>
      <c r="N66" s="9">
        <f>IF(Raw!$G66&gt;$C$8,IF(Raw!$Q66&gt;$C$8,IF(Raw!$N66&gt;$C$9,IF(Raw!$N66&lt;$A$9,IF(Raw!$X66&gt;$C$9,IF(Raw!$X66&lt;$A$9,Raw!V66,-999),-999),-999),-999),-999),-999)</f>
        <v>598.6</v>
      </c>
      <c r="O66" s="9">
        <f>IF(Raw!$G66&gt;$C$8,IF(Raw!$Q66&gt;$C$8,IF(Raw!$N66&gt;$C$9,IF(Raw!$N66&lt;$A$9,IF(Raw!$X66&gt;$C$9,IF(Raw!$X66&lt;$A$9,Raw!W66,-999),-999),-999),-999),-999),-999)</f>
        <v>0.26791700000000002</v>
      </c>
      <c r="P66" s="9">
        <f>IF(Raw!$G66&gt;$C$8,IF(Raw!$Q66&gt;$C$8,IF(Raw!$N66&gt;$C$9,IF(Raw!$N66&lt;$A$9,IF(Raw!$X66&gt;$C$9,IF(Raw!$X66&lt;$A$9,Raw!X66,-999),-999),-999),-999),-999),-999)</f>
        <v>349</v>
      </c>
      <c r="R66" s="9">
        <f t="shared" si="4"/>
        <v>0.52528099999999989</v>
      </c>
      <c r="S66" s="9">
        <f t="shared" si="5"/>
        <v>0.42765887984003526</v>
      </c>
      <c r="T66" s="9">
        <f t="shared" si="6"/>
        <v>0.5379870000000001</v>
      </c>
      <c r="U66" s="9">
        <f t="shared" si="7"/>
        <v>0.42950516296841551</v>
      </c>
      <c r="V66" s="15">
        <f t="shared" si="0"/>
        <v>0.48837860260000004</v>
      </c>
      <c r="X66" s="11">
        <f t="shared" si="8"/>
        <v>2.4320799999999992E+19</v>
      </c>
      <c r="Y66" s="11">
        <f t="shared" si="9"/>
        <v>5.8829999999999994E-18</v>
      </c>
      <c r="Z66" s="11">
        <f t="shared" si="10"/>
        <v>3.57E-4</v>
      </c>
      <c r="AA66" s="16">
        <f t="shared" si="11"/>
        <v>4.8596997578490043E-2</v>
      </c>
      <c r="AB66" s="9">
        <f t="shared" si="1"/>
        <v>0.74073155293625914</v>
      </c>
      <c r="AC66" s="9">
        <f t="shared" si="2"/>
        <v>0.95140300242150988</v>
      </c>
      <c r="AD66" s="15">
        <f t="shared" si="3"/>
        <v>136.12604363722699</v>
      </c>
      <c r="AE66" s="3">
        <f t="shared" si="12"/>
        <v>708.31319999999971</v>
      </c>
      <c r="AF66" s="2">
        <f t="shared" si="13"/>
        <v>0.25</v>
      </c>
      <c r="AG66" s="9">
        <f t="shared" si="14"/>
        <v>4.4974491197425248E-2</v>
      </c>
      <c r="AH66" s="2">
        <f t="shared" si="15"/>
        <v>2.1762922231806132</v>
      </c>
    </row>
    <row r="67" spans="1:34">
      <c r="A67" s="1">
        <f>Raw!A67</f>
        <v>54</v>
      </c>
      <c r="B67" s="14">
        <f>Raw!B67</f>
        <v>0.48324074074074069</v>
      </c>
      <c r="C67" s="15">
        <f>Raw!C67</f>
        <v>34.799999999999997</v>
      </c>
      <c r="D67" s="15">
        <f>IF(C67&gt;0.5,Raw!D67*D$11,-999)</f>
        <v>42.2</v>
      </c>
      <c r="E67" s="9">
        <f>IF(Raw!$G67&gt;$C$8,IF(Raw!$Q67&gt;$C$8,IF(Raw!$N67&gt;$C$9,IF(Raw!$N67&lt;$A$9,IF(Raw!$X67&gt;$C$9,IF(Raw!$X67&lt;$A$9,Raw!H67,-999),-999),-999),-999),-999),-999)</f>
        <v>0.72089599999999998</v>
      </c>
      <c r="F67" s="9">
        <f>IF(Raw!$G67&gt;$C$8,IF(Raw!$Q67&gt;$C$8,IF(Raw!$N67&gt;$C$9,IF(Raw!$N67&lt;$A$9,IF(Raw!$X67&gt;$C$9,IF(Raw!$X67&lt;$A$9,Raw!I67,-999),-999),-999),-999),-999),-999)</f>
        <v>1.2508969999999999</v>
      </c>
      <c r="G67" s="9">
        <f>Raw!G67</f>
        <v>0.99036800000000003</v>
      </c>
      <c r="H67" s="9">
        <f>IF(Raw!$G67&gt;$C$8,IF(Raw!$Q67&gt;$C$8,IF(Raw!$N67&gt;$C$9,IF(Raw!$N67&lt;$A$9,IF(Raw!$X67&gt;$C$9,IF(Raw!$X67&lt;$A$9,Raw!L67,-999),-999),-999),-999),-999),-999)</f>
        <v>556.79999999999995</v>
      </c>
      <c r="I67" s="9">
        <f>IF(Raw!$G67&gt;$C$8,IF(Raw!$Q67&gt;$C$8,IF(Raw!$N67&gt;$C$9,IF(Raw!$N67&lt;$A$9,IF(Raw!$X67&gt;$C$9,IF(Raw!$X67&lt;$A$9,Raw!M67,-999),-999),-999),-999),-999),-999)</f>
        <v>0.175071</v>
      </c>
      <c r="J67" s="9">
        <f>IF(Raw!$G67&gt;$C$8,IF(Raw!$Q67&gt;$C$8,IF(Raw!$N67&gt;$C$9,IF(Raw!$N67&lt;$A$9,IF(Raw!$X67&gt;$C$9,IF(Raw!$X67&lt;$A$9,Raw!N67,-999),-999),-999),-999),-999),-999)</f>
        <v>267</v>
      </c>
      <c r="K67" s="9">
        <f>IF(Raw!$G67&gt;$C$8,IF(Raw!$Q67&gt;$C$8,IF(Raw!$N67&gt;$C$9,IF(Raw!$N67&lt;$A$9,IF(Raw!$X67&gt;$C$9,IF(Raw!$X67&lt;$A$9,Raw!R67,-999),-999),-999),-999),-999),-999)</f>
        <v>0.69274100000000005</v>
      </c>
      <c r="L67" s="9">
        <f>IF(Raw!$G67&gt;$C$8,IF(Raw!$Q67&gt;$C$8,IF(Raw!$N67&gt;$C$9,IF(Raw!$N67&lt;$A$9,IF(Raw!$X67&gt;$C$9,IF(Raw!$X67&lt;$A$9,Raw!S67,-999),-999),-999),-999),-999),-999)</f>
        <v>1.3016829999999999</v>
      </c>
      <c r="M67" s="9">
        <f>Raw!Q67</f>
        <v>0.99192400000000003</v>
      </c>
      <c r="N67" s="9">
        <f>IF(Raw!$G67&gt;$C$8,IF(Raw!$Q67&gt;$C$8,IF(Raw!$N67&gt;$C$9,IF(Raw!$N67&lt;$A$9,IF(Raw!$X67&gt;$C$9,IF(Raw!$X67&lt;$A$9,Raw!V67,-999),-999),-999),-999),-999),-999)</f>
        <v>603.70000000000005</v>
      </c>
      <c r="O67" s="9">
        <f>IF(Raw!$G67&gt;$C$8,IF(Raw!$Q67&gt;$C$8,IF(Raw!$N67&gt;$C$9,IF(Raw!$N67&lt;$A$9,IF(Raw!$X67&gt;$C$9,IF(Raw!$X67&lt;$A$9,Raw!W67,-999),-999),-999),-999),-999),-999)</f>
        <v>7.9557000000000003E-2</v>
      </c>
      <c r="P67" s="9">
        <f>IF(Raw!$G67&gt;$C$8,IF(Raw!$Q67&gt;$C$8,IF(Raw!$N67&gt;$C$9,IF(Raw!$N67&lt;$A$9,IF(Raw!$X67&gt;$C$9,IF(Raw!$X67&lt;$A$9,Raw!X67,-999),-999),-999),-999),-999),-999)</f>
        <v>384</v>
      </c>
      <c r="R67" s="9">
        <f t="shared" si="4"/>
        <v>0.53000099999999994</v>
      </c>
      <c r="S67" s="9">
        <f t="shared" si="5"/>
        <v>0.42369675520846239</v>
      </c>
      <c r="T67" s="9">
        <f t="shared" si="6"/>
        <v>0.60894199999999987</v>
      </c>
      <c r="U67" s="9">
        <f t="shared" si="7"/>
        <v>0.46781128738717487</v>
      </c>
      <c r="V67" s="15">
        <f t="shared" si="0"/>
        <v>0.50752620169999996</v>
      </c>
      <c r="X67" s="11">
        <f t="shared" si="8"/>
        <v>2.5404399999999996E+19</v>
      </c>
      <c r="Y67" s="11">
        <f t="shared" si="9"/>
        <v>5.5679999999999992E-18</v>
      </c>
      <c r="Z67" s="11">
        <f t="shared" si="10"/>
        <v>2.6699999999999998E-4</v>
      </c>
      <c r="AA67" s="16">
        <f t="shared" si="11"/>
        <v>3.6393122653126171E-2</v>
      </c>
      <c r="AB67" s="9">
        <f t="shared" si="1"/>
        <v>0.71490230089464002</v>
      </c>
      <c r="AC67" s="9">
        <f t="shared" si="2"/>
        <v>0.96360687734687378</v>
      </c>
      <c r="AD67" s="15">
        <f t="shared" si="3"/>
        <v>136.30383016152123</v>
      </c>
      <c r="AE67" s="3">
        <f t="shared" si="12"/>
        <v>670.38719999999967</v>
      </c>
      <c r="AF67" s="2">
        <f t="shared" si="13"/>
        <v>0.25</v>
      </c>
      <c r="AG67" s="9">
        <f t="shared" si="14"/>
        <v>4.9049592510510831E-2</v>
      </c>
      <c r="AH67" s="2">
        <f t="shared" si="15"/>
        <v>2.3734842549350268</v>
      </c>
    </row>
    <row r="68" spans="1:34">
      <c r="A68" s="1">
        <f>Raw!A68</f>
        <v>55</v>
      </c>
      <c r="B68" s="14">
        <f>Raw!B68</f>
        <v>0.48329861111111111</v>
      </c>
      <c r="C68" s="15">
        <f>Raw!C68</f>
        <v>37.5</v>
      </c>
      <c r="D68" s="15">
        <f>IF(C68&gt;0.5,Raw!D68*D$11,-999)</f>
        <v>39.6</v>
      </c>
      <c r="E68" s="9">
        <f>IF(Raw!$G68&gt;$C$8,IF(Raw!$Q68&gt;$C$8,IF(Raw!$N68&gt;$C$9,IF(Raw!$N68&lt;$A$9,IF(Raw!$X68&gt;$C$9,IF(Raw!$X68&lt;$A$9,Raw!H68,-999),-999),-999),-999),-999),-999)</f>
        <v>0.70467400000000002</v>
      </c>
      <c r="F68" s="9">
        <f>IF(Raw!$G68&gt;$C$8,IF(Raw!$Q68&gt;$C$8,IF(Raw!$N68&gt;$C$9,IF(Raw!$N68&lt;$A$9,IF(Raw!$X68&gt;$C$9,IF(Raw!$X68&lt;$A$9,Raw!I68,-999),-999),-999),-999),-999),-999)</f>
        <v>1.219217</v>
      </c>
      <c r="G68" s="9">
        <f>Raw!G68</f>
        <v>0.98684799999999995</v>
      </c>
      <c r="H68" s="9">
        <f>IF(Raw!$G68&gt;$C$8,IF(Raw!$Q68&gt;$C$8,IF(Raw!$N68&gt;$C$9,IF(Raw!$N68&lt;$A$9,IF(Raw!$X68&gt;$C$9,IF(Raw!$X68&lt;$A$9,Raw!L68,-999),-999),-999),-999),-999),-999)</f>
        <v>596.29999999999995</v>
      </c>
      <c r="I68" s="9">
        <f>IF(Raw!$G68&gt;$C$8,IF(Raw!$Q68&gt;$C$8,IF(Raw!$N68&gt;$C$9,IF(Raw!$N68&lt;$A$9,IF(Raw!$X68&gt;$C$9,IF(Raw!$X68&lt;$A$9,Raw!M68,-999),-999),-999),-999),-999),-999)</f>
        <v>0.211673</v>
      </c>
      <c r="J68" s="9">
        <f>IF(Raw!$G68&gt;$C$8,IF(Raw!$Q68&gt;$C$8,IF(Raw!$N68&gt;$C$9,IF(Raw!$N68&lt;$A$9,IF(Raw!$X68&gt;$C$9,IF(Raw!$X68&lt;$A$9,Raw!N68,-999),-999),-999),-999),-999),-999)</f>
        <v>432</v>
      </c>
      <c r="K68" s="9">
        <f>IF(Raw!$G68&gt;$C$8,IF(Raw!$Q68&gt;$C$8,IF(Raw!$N68&gt;$C$9,IF(Raw!$N68&lt;$A$9,IF(Raw!$X68&gt;$C$9,IF(Raw!$X68&lt;$A$9,Raw!R68,-999),-999),-999),-999),-999),-999)</f>
        <v>0.66793800000000003</v>
      </c>
      <c r="L68" s="9">
        <f>IF(Raw!$G68&gt;$C$8,IF(Raw!$Q68&gt;$C$8,IF(Raw!$N68&gt;$C$9,IF(Raw!$N68&lt;$A$9,IF(Raw!$X68&gt;$C$9,IF(Raw!$X68&lt;$A$9,Raw!S68,-999),-999),-999),-999),-999),-999)</f>
        <v>1.2305090000000001</v>
      </c>
      <c r="M68" s="9">
        <f>Raw!Q68</f>
        <v>0.99017900000000003</v>
      </c>
      <c r="N68" s="9">
        <f>IF(Raw!$G68&gt;$C$8,IF(Raw!$Q68&gt;$C$8,IF(Raw!$N68&gt;$C$9,IF(Raw!$N68&lt;$A$9,IF(Raw!$X68&gt;$C$9,IF(Raw!$X68&lt;$A$9,Raw!V68,-999),-999),-999),-999),-999),-999)</f>
        <v>632.9</v>
      </c>
      <c r="O68" s="9">
        <f>IF(Raw!$G68&gt;$C$8,IF(Raw!$Q68&gt;$C$8,IF(Raw!$N68&gt;$C$9,IF(Raw!$N68&lt;$A$9,IF(Raw!$X68&gt;$C$9,IF(Raw!$X68&lt;$A$9,Raw!W68,-999),-999),-999),-999),-999),-999)</f>
        <v>0.14164099999999999</v>
      </c>
      <c r="P68" s="9">
        <f>IF(Raw!$G68&gt;$C$8,IF(Raw!$Q68&gt;$C$8,IF(Raw!$N68&gt;$C$9,IF(Raw!$N68&lt;$A$9,IF(Raw!$X68&gt;$C$9,IF(Raw!$X68&lt;$A$9,Raw!X68,-999),-999),-999),-999),-999),-999)</f>
        <v>441</v>
      </c>
      <c r="R68" s="9">
        <f t="shared" si="4"/>
        <v>0.51454299999999997</v>
      </c>
      <c r="S68" s="9">
        <f t="shared" si="5"/>
        <v>0.42202741595630638</v>
      </c>
      <c r="T68" s="9">
        <f t="shared" si="6"/>
        <v>0.56257100000000004</v>
      </c>
      <c r="U68" s="9">
        <f t="shared" si="7"/>
        <v>0.4571856036810783</v>
      </c>
      <c r="V68" s="15">
        <f t="shared" si="0"/>
        <v>0.47977545910000008</v>
      </c>
      <c r="X68" s="11">
        <f t="shared" si="8"/>
        <v>2.3839199999999996E+19</v>
      </c>
      <c r="Y68" s="11">
        <f t="shared" si="9"/>
        <v>5.962999999999999E-18</v>
      </c>
      <c r="Z68" s="11">
        <f t="shared" si="10"/>
        <v>4.3199999999999998E-4</v>
      </c>
      <c r="AA68" s="16">
        <f t="shared" si="11"/>
        <v>5.7857144113743909E-2</v>
      </c>
      <c r="AB68" s="9">
        <f t="shared" si="1"/>
        <v>0.70048675142121308</v>
      </c>
      <c r="AC68" s="9">
        <f t="shared" si="2"/>
        <v>0.94214285588625601</v>
      </c>
      <c r="AD68" s="15">
        <f t="shared" si="3"/>
        <v>133.92857433737015</v>
      </c>
      <c r="AE68" s="3">
        <f t="shared" si="12"/>
        <v>717.94519999999966</v>
      </c>
      <c r="AF68" s="2">
        <f t="shared" si="13"/>
        <v>0.25</v>
      </c>
      <c r="AG68" s="9">
        <f t="shared" si="14"/>
        <v>4.7100166237366722E-2</v>
      </c>
      <c r="AH68" s="2">
        <f t="shared" si="15"/>
        <v>2.2791525321083239</v>
      </c>
    </row>
    <row r="69" spans="1:34">
      <c r="A69" s="1">
        <f>Raw!A69</f>
        <v>56</v>
      </c>
      <c r="B69" s="14">
        <f>Raw!B69</f>
        <v>0.48335648148148147</v>
      </c>
      <c r="C69" s="15">
        <f>Raw!C69</f>
        <v>37.200000000000003</v>
      </c>
      <c r="D69" s="15">
        <f>IF(C69&gt;0.5,Raw!D69*D$11,-999)</f>
        <v>40.4</v>
      </c>
      <c r="E69" s="9">
        <f>IF(Raw!$G69&gt;$C$8,IF(Raw!$Q69&gt;$C$8,IF(Raw!$N69&gt;$C$9,IF(Raw!$N69&lt;$A$9,IF(Raw!$X69&gt;$C$9,IF(Raw!$X69&lt;$A$9,Raw!H69,-999),-999),-999),-999),-999),-999)</f>
        <v>0.70545899999999995</v>
      </c>
      <c r="F69" s="9">
        <f>IF(Raw!$G69&gt;$C$8,IF(Raw!$Q69&gt;$C$8,IF(Raw!$N69&gt;$C$9,IF(Raw!$N69&lt;$A$9,IF(Raw!$X69&gt;$C$9,IF(Raw!$X69&lt;$A$9,Raw!I69,-999),-999),-999),-999),-999),-999)</f>
        <v>1.235217</v>
      </c>
      <c r="G69" s="9">
        <f>Raw!G69</f>
        <v>0.98703700000000005</v>
      </c>
      <c r="H69" s="9">
        <f>IF(Raw!$G69&gt;$C$8,IF(Raw!$Q69&gt;$C$8,IF(Raw!$N69&gt;$C$9,IF(Raw!$N69&lt;$A$9,IF(Raw!$X69&gt;$C$9,IF(Raw!$X69&lt;$A$9,Raw!L69,-999),-999),-999),-999),-999),-999)</f>
        <v>517.9</v>
      </c>
      <c r="I69" s="9">
        <f>IF(Raw!$G69&gt;$C$8,IF(Raw!$Q69&gt;$C$8,IF(Raw!$N69&gt;$C$9,IF(Raw!$N69&lt;$A$9,IF(Raw!$X69&gt;$C$9,IF(Raw!$X69&lt;$A$9,Raw!M69,-999),-999),-999),-999),-999),-999)</f>
        <v>0.11253100000000001</v>
      </c>
      <c r="J69" s="9">
        <f>IF(Raw!$G69&gt;$C$8,IF(Raw!$Q69&gt;$C$8,IF(Raw!$N69&gt;$C$9,IF(Raw!$N69&lt;$A$9,IF(Raw!$X69&gt;$C$9,IF(Raw!$X69&lt;$A$9,Raw!N69,-999),-999),-999),-999),-999),-999)</f>
        <v>435</v>
      </c>
      <c r="K69" s="9">
        <f>IF(Raw!$G69&gt;$C$8,IF(Raw!$Q69&gt;$C$8,IF(Raw!$N69&gt;$C$9,IF(Raw!$N69&lt;$A$9,IF(Raw!$X69&gt;$C$9,IF(Raw!$X69&lt;$A$9,Raw!R69,-999),-999),-999),-999),-999),-999)</f>
        <v>0.69010199999999999</v>
      </c>
      <c r="L69" s="9">
        <f>IF(Raw!$G69&gt;$C$8,IF(Raw!$Q69&gt;$C$8,IF(Raw!$N69&gt;$C$9,IF(Raw!$N69&lt;$A$9,IF(Raw!$X69&gt;$C$9,IF(Raw!$X69&lt;$A$9,Raw!S69,-999),-999),-999),-999),-999),-999)</f>
        <v>1.268669</v>
      </c>
      <c r="M69" s="9">
        <f>Raw!Q69</f>
        <v>0.99051900000000004</v>
      </c>
      <c r="N69" s="9">
        <f>IF(Raw!$G69&gt;$C$8,IF(Raw!$Q69&gt;$C$8,IF(Raw!$N69&gt;$C$9,IF(Raw!$N69&lt;$A$9,IF(Raw!$X69&gt;$C$9,IF(Raw!$X69&lt;$A$9,Raw!V69,-999),-999),-999),-999),-999),-999)</f>
        <v>603.29999999999995</v>
      </c>
      <c r="O69" s="9">
        <f>IF(Raw!$G69&gt;$C$8,IF(Raw!$Q69&gt;$C$8,IF(Raw!$N69&gt;$C$9,IF(Raw!$N69&lt;$A$9,IF(Raw!$X69&gt;$C$9,IF(Raw!$X69&lt;$A$9,Raw!W69,-999),-999),-999),-999),-999),-999)</f>
        <v>0.12886900000000001</v>
      </c>
      <c r="P69" s="9">
        <f>IF(Raw!$G69&gt;$C$8,IF(Raw!$Q69&gt;$C$8,IF(Raw!$N69&gt;$C$9,IF(Raw!$N69&lt;$A$9,IF(Raw!$X69&gt;$C$9,IF(Raw!$X69&lt;$A$9,Raw!X69,-999),-999),-999),-999),-999),-999)</f>
        <v>504</v>
      </c>
      <c r="R69" s="9">
        <f t="shared" si="4"/>
        <v>0.52975800000000006</v>
      </c>
      <c r="S69" s="9">
        <f t="shared" si="5"/>
        <v>0.42887848855707139</v>
      </c>
      <c r="T69" s="9">
        <f t="shared" si="6"/>
        <v>0.57856700000000005</v>
      </c>
      <c r="U69" s="9">
        <f t="shared" si="7"/>
        <v>0.45604251384718947</v>
      </c>
      <c r="V69" s="15">
        <f t="shared" si="0"/>
        <v>0.49465404310000005</v>
      </c>
      <c r="X69" s="11">
        <f t="shared" si="8"/>
        <v>2.4320799999999992E+19</v>
      </c>
      <c r="Y69" s="11">
        <f t="shared" si="9"/>
        <v>5.1789999999999992E-18</v>
      </c>
      <c r="Z69" s="11">
        <f t="shared" si="10"/>
        <v>4.35E-4</v>
      </c>
      <c r="AA69" s="16">
        <f t="shared" si="11"/>
        <v>5.194531827197383E-2</v>
      </c>
      <c r="AB69" s="9">
        <f t="shared" si="1"/>
        <v>0.72015584695666113</v>
      </c>
      <c r="AC69" s="9">
        <f t="shared" si="2"/>
        <v>0.94805468172802609</v>
      </c>
      <c r="AD69" s="15">
        <f t="shared" si="3"/>
        <v>119.41452476315823</v>
      </c>
      <c r="AE69" s="3">
        <f t="shared" si="12"/>
        <v>623.55159999999978</v>
      </c>
      <c r="AF69" s="2">
        <f t="shared" si="13"/>
        <v>0.25</v>
      </c>
      <c r="AG69" s="9">
        <f t="shared" si="14"/>
        <v>4.1890846202198566E-2</v>
      </c>
      <c r="AH69" s="2">
        <f t="shared" si="15"/>
        <v>2.0270762466684467</v>
      </c>
    </row>
    <row r="70" spans="1:34">
      <c r="A70" s="1">
        <f>Raw!A70</f>
        <v>57</v>
      </c>
      <c r="B70" s="14">
        <f>Raw!B70</f>
        <v>0.48341435185185189</v>
      </c>
      <c r="C70" s="15">
        <f>Raw!C70</f>
        <v>38.799999999999997</v>
      </c>
      <c r="D70" s="15">
        <f>IF(C70&gt;0.5,Raw!D70*D$11,-999)</f>
        <v>35.200000000000003</v>
      </c>
      <c r="E70" s="9">
        <f>IF(Raw!$G70&gt;$C$8,IF(Raw!$Q70&gt;$C$8,IF(Raw!$N70&gt;$C$9,IF(Raw!$N70&lt;$A$9,IF(Raw!$X70&gt;$C$9,IF(Raw!$X70&lt;$A$9,Raw!H70,-999),-999),-999),-999),-999),-999)</f>
        <v>0.69337499999999996</v>
      </c>
      <c r="F70" s="9">
        <f>IF(Raw!$G70&gt;$C$8,IF(Raw!$Q70&gt;$C$8,IF(Raw!$N70&gt;$C$9,IF(Raw!$N70&lt;$A$9,IF(Raw!$X70&gt;$C$9,IF(Raw!$X70&lt;$A$9,Raw!I70,-999),-999),-999),-999),-999),-999)</f>
        <v>1.191346</v>
      </c>
      <c r="G70" s="9">
        <f>Raw!G70</f>
        <v>0.98411599999999999</v>
      </c>
      <c r="H70" s="9">
        <f>IF(Raw!$G70&gt;$C$8,IF(Raw!$Q70&gt;$C$8,IF(Raw!$N70&gt;$C$9,IF(Raw!$N70&lt;$A$9,IF(Raw!$X70&gt;$C$9,IF(Raw!$X70&lt;$A$9,Raw!L70,-999),-999),-999),-999),-999),-999)</f>
        <v>547.5</v>
      </c>
      <c r="I70" s="9">
        <f>IF(Raw!$G70&gt;$C$8,IF(Raw!$Q70&gt;$C$8,IF(Raw!$N70&gt;$C$9,IF(Raw!$N70&lt;$A$9,IF(Raw!$X70&gt;$C$9,IF(Raw!$X70&lt;$A$9,Raw!M70,-999),-999),-999),-999),-999),-999)</f>
        <v>0.14837700000000001</v>
      </c>
      <c r="J70" s="9">
        <f>IF(Raw!$G70&gt;$C$8,IF(Raw!$Q70&gt;$C$8,IF(Raw!$N70&gt;$C$9,IF(Raw!$N70&lt;$A$9,IF(Raw!$X70&gt;$C$9,IF(Raw!$X70&lt;$A$9,Raw!N70,-999),-999),-999),-999),-999),-999)</f>
        <v>370</v>
      </c>
      <c r="K70" s="9">
        <f>IF(Raw!$G70&gt;$C$8,IF(Raw!$Q70&gt;$C$8,IF(Raw!$N70&gt;$C$9,IF(Raw!$N70&lt;$A$9,IF(Raw!$X70&gt;$C$9,IF(Raw!$X70&lt;$A$9,Raw!R70,-999),-999),-999),-999),-999),-999)</f>
        <v>0.68663200000000002</v>
      </c>
      <c r="L70" s="9">
        <f>IF(Raw!$G70&gt;$C$8,IF(Raw!$Q70&gt;$C$8,IF(Raw!$N70&gt;$C$9,IF(Raw!$N70&lt;$A$9,IF(Raw!$X70&gt;$C$9,IF(Raw!$X70&lt;$A$9,Raw!S70,-999),-999),-999),-999),-999),-999)</f>
        <v>1.2430730000000001</v>
      </c>
      <c r="M70" s="9">
        <f>Raw!Q70</f>
        <v>0.989977</v>
      </c>
      <c r="N70" s="9">
        <f>IF(Raw!$G70&gt;$C$8,IF(Raw!$Q70&gt;$C$8,IF(Raw!$N70&gt;$C$9,IF(Raw!$N70&lt;$A$9,IF(Raw!$X70&gt;$C$9,IF(Raw!$X70&lt;$A$9,Raw!V70,-999),-999),-999),-999),-999),-999)</f>
        <v>615</v>
      </c>
      <c r="O70" s="9">
        <f>IF(Raw!$G70&gt;$C$8,IF(Raw!$Q70&gt;$C$8,IF(Raw!$N70&gt;$C$9,IF(Raw!$N70&lt;$A$9,IF(Raw!$X70&gt;$C$9,IF(Raw!$X70&lt;$A$9,Raw!W70,-999),-999),-999),-999),-999),-999)</f>
        <v>0.14164099999999999</v>
      </c>
      <c r="P70" s="9">
        <f>IF(Raw!$G70&gt;$C$8,IF(Raw!$Q70&gt;$C$8,IF(Raw!$N70&gt;$C$9,IF(Raw!$N70&lt;$A$9,IF(Raw!$X70&gt;$C$9,IF(Raw!$X70&lt;$A$9,Raw!X70,-999),-999),-999),-999),-999),-999)</f>
        <v>400</v>
      </c>
      <c r="R70" s="9">
        <f t="shared" si="4"/>
        <v>0.49797100000000005</v>
      </c>
      <c r="S70" s="9">
        <f t="shared" si="5"/>
        <v>0.41799023961133042</v>
      </c>
      <c r="T70" s="9">
        <f t="shared" si="6"/>
        <v>0.55644100000000007</v>
      </c>
      <c r="U70" s="9">
        <f t="shared" si="7"/>
        <v>0.44763340527869244</v>
      </c>
      <c r="V70" s="15">
        <f t="shared" si="0"/>
        <v>0.48467416270000008</v>
      </c>
      <c r="X70" s="11">
        <f t="shared" si="8"/>
        <v>2.1190399999999996E+19</v>
      </c>
      <c r="Y70" s="11">
        <f t="shared" si="9"/>
        <v>5.4749999999999998E-18</v>
      </c>
      <c r="Z70" s="11">
        <f t="shared" si="10"/>
        <v>3.6999999999999999E-4</v>
      </c>
      <c r="AA70" s="16">
        <f t="shared" si="11"/>
        <v>4.1159616466485305E-2</v>
      </c>
      <c r="AB70" s="9">
        <f t="shared" si="1"/>
        <v>0.70953489814622761</v>
      </c>
      <c r="AC70" s="9">
        <f t="shared" si="2"/>
        <v>0.95884038353351464</v>
      </c>
      <c r="AD70" s="15">
        <f t="shared" si="3"/>
        <v>111.2422066661765</v>
      </c>
      <c r="AE70" s="3">
        <f t="shared" si="12"/>
        <v>659.18999999999983</v>
      </c>
      <c r="AF70" s="2">
        <f t="shared" si="13"/>
        <v>0.25</v>
      </c>
      <c r="AG70" s="9">
        <f t="shared" si="14"/>
        <v>3.8304405985151266E-2</v>
      </c>
      <c r="AH70" s="2">
        <f t="shared" si="15"/>
        <v>1.8535302710397314</v>
      </c>
    </row>
    <row r="71" spans="1:34">
      <c r="A71" s="1">
        <f>Raw!A71</f>
        <v>58</v>
      </c>
      <c r="B71" s="14">
        <f>Raw!B71</f>
        <v>0.4834606481481481</v>
      </c>
      <c r="C71" s="15">
        <f>Raw!C71</f>
        <v>39.700000000000003</v>
      </c>
      <c r="D71" s="15">
        <f>IF(C71&gt;0.5,Raw!D71*D$11,-999)</f>
        <v>31.7</v>
      </c>
      <c r="E71" s="9">
        <f>IF(Raw!$G71&gt;$C$8,IF(Raw!$Q71&gt;$C$8,IF(Raw!$N71&gt;$C$9,IF(Raw!$N71&lt;$A$9,IF(Raw!$X71&gt;$C$9,IF(Raw!$X71&lt;$A$9,Raw!H71,-999),-999),-999),-999),-999),-999)</f>
        <v>0.66378099999999995</v>
      </c>
      <c r="F71" s="9">
        <f>IF(Raw!$G71&gt;$C$8,IF(Raw!$Q71&gt;$C$8,IF(Raw!$N71&gt;$C$9,IF(Raw!$N71&lt;$A$9,IF(Raw!$X71&gt;$C$9,IF(Raw!$X71&lt;$A$9,Raw!I71,-999),-999),-999),-999),-999),-999)</f>
        <v>1.1916450000000001</v>
      </c>
      <c r="G71" s="9">
        <f>Raw!G71</f>
        <v>0.989236</v>
      </c>
      <c r="H71" s="9">
        <f>IF(Raw!$G71&gt;$C$8,IF(Raw!$Q71&gt;$C$8,IF(Raw!$N71&gt;$C$9,IF(Raw!$N71&lt;$A$9,IF(Raw!$X71&gt;$C$9,IF(Raw!$X71&lt;$A$9,Raw!L71,-999),-999),-999),-999),-999),-999)</f>
        <v>565</v>
      </c>
      <c r="I71" s="9">
        <f>IF(Raw!$G71&gt;$C$8,IF(Raw!$Q71&gt;$C$8,IF(Raw!$N71&gt;$C$9,IF(Raw!$N71&lt;$A$9,IF(Raw!$X71&gt;$C$9,IF(Raw!$X71&lt;$A$9,Raw!M71,-999),-999),-999),-999),-999),-999)</f>
        <v>0.10182099999999999</v>
      </c>
      <c r="J71" s="9">
        <f>IF(Raw!$G71&gt;$C$8,IF(Raw!$Q71&gt;$C$8,IF(Raw!$N71&gt;$C$9,IF(Raw!$N71&lt;$A$9,IF(Raw!$X71&gt;$C$9,IF(Raw!$X71&lt;$A$9,Raw!N71,-999),-999),-999),-999),-999),-999)</f>
        <v>358</v>
      </c>
      <c r="K71" s="9">
        <f>IF(Raw!$G71&gt;$C$8,IF(Raw!$Q71&gt;$C$8,IF(Raw!$N71&gt;$C$9,IF(Raw!$N71&lt;$A$9,IF(Raw!$X71&gt;$C$9,IF(Raw!$X71&lt;$A$9,Raw!R71,-999),-999),-999),-999),-999),-999)</f>
        <v>0.68274900000000005</v>
      </c>
      <c r="L71" s="9">
        <f>IF(Raw!$G71&gt;$C$8,IF(Raw!$Q71&gt;$C$8,IF(Raw!$N71&gt;$C$9,IF(Raw!$N71&lt;$A$9,IF(Raw!$X71&gt;$C$9,IF(Raw!$X71&lt;$A$9,Raw!S71,-999),-999),-999),-999),-999),-999)</f>
        <v>1.225576</v>
      </c>
      <c r="M71" s="9">
        <f>Raw!Q71</f>
        <v>0.990174</v>
      </c>
      <c r="N71" s="9">
        <f>IF(Raw!$G71&gt;$C$8,IF(Raw!$Q71&gt;$C$8,IF(Raw!$N71&gt;$C$9,IF(Raw!$N71&lt;$A$9,IF(Raw!$X71&gt;$C$9,IF(Raw!$X71&lt;$A$9,Raw!V71,-999),-999),-999),-999),-999),-999)</f>
        <v>638.20000000000005</v>
      </c>
      <c r="O71" s="9">
        <f>IF(Raw!$G71&gt;$C$8,IF(Raw!$Q71&gt;$C$8,IF(Raw!$N71&gt;$C$9,IF(Raw!$N71&lt;$A$9,IF(Raw!$X71&gt;$C$9,IF(Raw!$X71&lt;$A$9,Raw!W71,-999),-999),-999),-999),-999),-999)</f>
        <v>0.14164099999999999</v>
      </c>
      <c r="P71" s="9">
        <f>IF(Raw!$G71&gt;$C$8,IF(Raw!$Q71&gt;$C$8,IF(Raw!$N71&gt;$C$9,IF(Raw!$N71&lt;$A$9,IF(Raw!$X71&gt;$C$9,IF(Raw!$X71&lt;$A$9,Raw!X71,-999),-999),-999),-999),-999),-999)</f>
        <v>378</v>
      </c>
      <c r="R71" s="9">
        <f t="shared" si="4"/>
        <v>0.52786400000000011</v>
      </c>
      <c r="S71" s="9">
        <f t="shared" si="5"/>
        <v>0.44297085121827395</v>
      </c>
      <c r="T71" s="9">
        <f t="shared" si="6"/>
        <v>0.54282699999999995</v>
      </c>
      <c r="U71" s="9">
        <f t="shared" si="7"/>
        <v>0.44291582080589043</v>
      </c>
      <c r="V71" s="15">
        <f t="shared" si="0"/>
        <v>0.47785208240000004</v>
      </c>
      <c r="X71" s="11">
        <f t="shared" si="8"/>
        <v>1.9083399999999996E+19</v>
      </c>
      <c r="Y71" s="11">
        <f t="shared" si="9"/>
        <v>5.65E-18</v>
      </c>
      <c r="Z71" s="11">
        <f t="shared" si="10"/>
        <v>3.5799999999999997E-4</v>
      </c>
      <c r="AA71" s="16">
        <f t="shared" si="11"/>
        <v>3.7165408659222104E-2</v>
      </c>
      <c r="AB71" s="9">
        <f t="shared" si="1"/>
        <v>0.70292338728625958</v>
      </c>
      <c r="AC71" s="9">
        <f t="shared" si="2"/>
        <v>0.96283459134077798</v>
      </c>
      <c r="AD71" s="15">
        <f t="shared" si="3"/>
        <v>103.81399066821818</v>
      </c>
      <c r="AE71" s="3">
        <f t="shared" si="12"/>
        <v>680.25999999999976</v>
      </c>
      <c r="AF71" s="2">
        <f t="shared" si="13"/>
        <v>0.25</v>
      </c>
      <c r="AG71" s="9">
        <f t="shared" si="14"/>
        <v>3.536989145226839E-2</v>
      </c>
      <c r="AH71" s="2">
        <f t="shared" si="15"/>
        <v>1.711530639989117</v>
      </c>
    </row>
    <row r="72" spans="1:34">
      <c r="A72" s="1">
        <f>Raw!A72</f>
        <v>59</v>
      </c>
      <c r="B72" s="14">
        <f>Raw!B72</f>
        <v>0.48351851851851851</v>
      </c>
      <c r="C72" s="15">
        <f>Raw!C72</f>
        <v>40.4</v>
      </c>
      <c r="D72" s="15">
        <f>IF(C72&gt;0.5,Raw!D72*D$11,-999)</f>
        <v>29.9</v>
      </c>
      <c r="E72" s="9">
        <f>IF(Raw!$G72&gt;$C$8,IF(Raw!$Q72&gt;$C$8,IF(Raw!$N72&gt;$C$9,IF(Raw!$N72&lt;$A$9,IF(Raw!$X72&gt;$C$9,IF(Raw!$X72&lt;$A$9,Raw!H72,-999),-999),-999),-999),-999),-999)</f>
        <v>0.70485600000000004</v>
      </c>
      <c r="F72" s="9">
        <f>IF(Raw!$G72&gt;$C$8,IF(Raw!$Q72&gt;$C$8,IF(Raw!$N72&gt;$C$9,IF(Raw!$N72&lt;$A$9,IF(Raw!$X72&gt;$C$9,IF(Raw!$X72&lt;$A$9,Raw!I72,-999),-999),-999),-999),-999),-999)</f>
        <v>1.2209399999999999</v>
      </c>
      <c r="G72" s="9">
        <f>Raw!G72</f>
        <v>0.98636400000000002</v>
      </c>
      <c r="H72" s="9">
        <f>IF(Raw!$G72&gt;$C$8,IF(Raw!$Q72&gt;$C$8,IF(Raw!$N72&gt;$C$9,IF(Raw!$N72&lt;$A$9,IF(Raw!$X72&gt;$C$9,IF(Raw!$X72&lt;$A$9,Raw!L72,-999),-999),-999),-999),-999),-999)</f>
        <v>565.29999999999995</v>
      </c>
      <c r="I72" s="9">
        <f>IF(Raw!$G72&gt;$C$8,IF(Raw!$Q72&gt;$C$8,IF(Raw!$N72&gt;$C$9,IF(Raw!$N72&lt;$A$9,IF(Raw!$X72&gt;$C$9,IF(Raw!$X72&lt;$A$9,Raw!M72,-999),-999),-999),-999),-999),-999)</f>
        <v>0.22661200000000001</v>
      </c>
      <c r="J72" s="9">
        <f>IF(Raw!$G72&gt;$C$8,IF(Raw!$Q72&gt;$C$8,IF(Raw!$N72&gt;$C$9,IF(Raw!$N72&lt;$A$9,IF(Raw!$X72&gt;$C$9,IF(Raw!$X72&lt;$A$9,Raw!N72,-999),-999),-999),-999),-999),-999)</f>
        <v>298</v>
      </c>
      <c r="K72" s="9">
        <f>IF(Raw!$G72&gt;$C$8,IF(Raw!$Q72&gt;$C$8,IF(Raw!$N72&gt;$C$9,IF(Raw!$N72&lt;$A$9,IF(Raw!$X72&gt;$C$9,IF(Raw!$X72&lt;$A$9,Raw!R72,-999),-999),-999),-999),-999),-999)</f>
        <v>0.67561899999999997</v>
      </c>
      <c r="L72" s="9">
        <f>IF(Raw!$G72&gt;$C$8,IF(Raw!$Q72&gt;$C$8,IF(Raw!$N72&gt;$C$9,IF(Raw!$N72&lt;$A$9,IF(Raw!$X72&gt;$C$9,IF(Raw!$X72&lt;$A$9,Raw!S72,-999),-999),-999),-999),-999),-999)</f>
        <v>1.2392430000000001</v>
      </c>
      <c r="M72" s="9">
        <f>Raw!Q72</f>
        <v>0.98664399999999997</v>
      </c>
      <c r="N72" s="9">
        <f>IF(Raw!$G72&gt;$C$8,IF(Raw!$Q72&gt;$C$8,IF(Raw!$N72&gt;$C$9,IF(Raw!$N72&lt;$A$9,IF(Raw!$X72&gt;$C$9,IF(Raw!$X72&lt;$A$9,Raw!V72,-999),-999),-999),-999),-999),-999)</f>
        <v>622.79999999999995</v>
      </c>
      <c r="O72" s="9">
        <f>IF(Raw!$G72&gt;$C$8,IF(Raw!$Q72&gt;$C$8,IF(Raw!$N72&gt;$C$9,IF(Raw!$N72&lt;$A$9,IF(Raw!$X72&gt;$C$9,IF(Raw!$X72&lt;$A$9,Raw!W72,-999),-999),-999),-999),-999),-999)</f>
        <v>0.21872</v>
      </c>
      <c r="P72" s="9">
        <f>IF(Raw!$G72&gt;$C$8,IF(Raw!$Q72&gt;$C$8,IF(Raw!$N72&gt;$C$9,IF(Raw!$N72&lt;$A$9,IF(Raw!$X72&gt;$C$9,IF(Raw!$X72&lt;$A$9,Raw!X72,-999),-999),-999),-999),-999),-999)</f>
        <v>355</v>
      </c>
      <c r="R72" s="9">
        <f t="shared" si="4"/>
        <v>0.51608399999999988</v>
      </c>
      <c r="S72" s="9">
        <f t="shared" si="5"/>
        <v>0.42269398987665235</v>
      </c>
      <c r="T72" s="9">
        <f t="shared" si="6"/>
        <v>0.56362400000000012</v>
      </c>
      <c r="U72" s="9">
        <f t="shared" si="7"/>
        <v>0.4548131399572159</v>
      </c>
      <c r="V72" s="15">
        <f t="shared" si="0"/>
        <v>0.48318084570000008</v>
      </c>
      <c r="X72" s="11">
        <f t="shared" si="8"/>
        <v>1.7999799999999996E+19</v>
      </c>
      <c r="Y72" s="11">
        <f t="shared" si="9"/>
        <v>5.6529999999999991E-18</v>
      </c>
      <c r="Z72" s="11">
        <f t="shared" si="10"/>
        <v>2.9799999999999998E-4</v>
      </c>
      <c r="AA72" s="16">
        <f t="shared" si="11"/>
        <v>2.9429969107882044E-2</v>
      </c>
      <c r="AB72" s="9">
        <f t="shared" si="1"/>
        <v>0.69220643690846084</v>
      </c>
      <c r="AC72" s="9">
        <f t="shared" si="2"/>
        <v>0.97057003089211802</v>
      </c>
      <c r="AD72" s="15">
        <f t="shared" si="3"/>
        <v>98.75828559691962</v>
      </c>
      <c r="AE72" s="3">
        <f t="shared" si="12"/>
        <v>680.6211999999997</v>
      </c>
      <c r="AF72" s="2">
        <f t="shared" si="13"/>
        <v>0.25</v>
      </c>
      <c r="AG72" s="9">
        <f t="shared" si="14"/>
        <v>3.455120459163577E-2</v>
      </c>
      <c r="AH72" s="2">
        <f t="shared" si="15"/>
        <v>1.6719148088684546</v>
      </c>
    </row>
    <row r="73" spans="1:34">
      <c r="A73" s="1">
        <f>Raw!A73</f>
        <v>60</v>
      </c>
      <c r="B73" s="14">
        <f>Raw!B73</f>
        <v>0.48357638888888888</v>
      </c>
      <c r="C73" s="15">
        <f>Raw!C73</f>
        <v>41.7</v>
      </c>
      <c r="D73" s="15">
        <f>IF(C73&gt;0.5,Raw!D73*D$11,-999)</f>
        <v>29.9</v>
      </c>
      <c r="E73" s="9">
        <f>IF(Raw!$G73&gt;$C$8,IF(Raw!$Q73&gt;$C$8,IF(Raw!$N73&gt;$C$9,IF(Raw!$N73&lt;$A$9,IF(Raw!$X73&gt;$C$9,IF(Raw!$X73&lt;$A$9,Raw!H73,-999),-999),-999),-999),-999),-999)</f>
        <v>0.69746799999999998</v>
      </c>
      <c r="F73" s="9">
        <f>IF(Raw!$G73&gt;$C$8,IF(Raw!$Q73&gt;$C$8,IF(Raw!$N73&gt;$C$9,IF(Raw!$N73&lt;$A$9,IF(Raw!$X73&gt;$C$9,IF(Raw!$X73&lt;$A$9,Raw!I73,-999),-999),-999),-999),-999),-999)</f>
        <v>1.1904969999999999</v>
      </c>
      <c r="G73" s="9">
        <f>Raw!G73</f>
        <v>0.98325499999999999</v>
      </c>
      <c r="H73" s="9">
        <f>IF(Raw!$G73&gt;$C$8,IF(Raw!$Q73&gt;$C$8,IF(Raw!$N73&gt;$C$9,IF(Raw!$N73&lt;$A$9,IF(Raw!$X73&gt;$C$9,IF(Raw!$X73&lt;$A$9,Raw!L73,-999),-999),-999),-999),-999),-999)</f>
        <v>574.70000000000005</v>
      </c>
      <c r="I73" s="9">
        <f>IF(Raw!$G73&gt;$C$8,IF(Raw!$Q73&gt;$C$8,IF(Raw!$N73&gt;$C$9,IF(Raw!$N73&lt;$A$9,IF(Raw!$X73&gt;$C$9,IF(Raw!$X73&lt;$A$9,Raw!M73,-999),-999),-999),-999),-999),-999)</f>
        <v>0.280138</v>
      </c>
      <c r="J73" s="9">
        <f>IF(Raw!$G73&gt;$C$8,IF(Raw!$Q73&gt;$C$8,IF(Raw!$N73&gt;$C$9,IF(Raw!$N73&lt;$A$9,IF(Raw!$X73&gt;$C$9,IF(Raw!$X73&lt;$A$9,Raw!N73,-999),-999),-999),-999),-999),-999)</f>
        <v>400</v>
      </c>
      <c r="K73" s="9">
        <f>IF(Raw!$G73&gt;$C$8,IF(Raw!$Q73&gt;$C$8,IF(Raw!$N73&gt;$C$9,IF(Raw!$N73&lt;$A$9,IF(Raw!$X73&gt;$C$9,IF(Raw!$X73&lt;$A$9,Raw!R73,-999),-999),-999),-999),-999),-999)</f>
        <v>0.66408100000000003</v>
      </c>
      <c r="L73" s="9">
        <f>IF(Raw!$G73&gt;$C$8,IF(Raw!$Q73&gt;$C$8,IF(Raw!$N73&gt;$C$9,IF(Raw!$N73&lt;$A$9,IF(Raw!$X73&gt;$C$9,IF(Raw!$X73&lt;$A$9,Raw!S73,-999),-999),-999),-999),-999),-999)</f>
        <v>1.2125760000000001</v>
      </c>
      <c r="M73" s="9">
        <f>Raw!Q73</f>
        <v>0.988178</v>
      </c>
      <c r="N73" s="9">
        <f>IF(Raw!$G73&gt;$C$8,IF(Raw!$Q73&gt;$C$8,IF(Raw!$N73&gt;$C$9,IF(Raw!$N73&lt;$A$9,IF(Raw!$X73&gt;$C$9,IF(Raw!$X73&lt;$A$9,Raw!V73,-999),-999),-999),-999),-999),-999)</f>
        <v>636.9</v>
      </c>
      <c r="O73" s="9">
        <f>IF(Raw!$G73&gt;$C$8,IF(Raw!$Q73&gt;$C$8,IF(Raw!$N73&gt;$C$9,IF(Raw!$N73&lt;$A$9,IF(Raw!$X73&gt;$C$9,IF(Raw!$X73&lt;$A$9,Raw!W73,-999),-999),-999),-999),-999),-999)</f>
        <v>0.223109</v>
      </c>
      <c r="P73" s="9">
        <f>IF(Raw!$G73&gt;$C$8,IF(Raw!$Q73&gt;$C$8,IF(Raw!$N73&gt;$C$9,IF(Raw!$N73&lt;$A$9,IF(Raw!$X73&gt;$C$9,IF(Raw!$X73&lt;$A$9,Raw!X73,-999),-999),-999),-999),-999),-999)</f>
        <v>391</v>
      </c>
      <c r="R73" s="9">
        <f t="shared" si="4"/>
        <v>0.49302899999999994</v>
      </c>
      <c r="S73" s="9">
        <f t="shared" si="5"/>
        <v>0.41413712088312693</v>
      </c>
      <c r="T73" s="9">
        <f t="shared" si="6"/>
        <v>0.54849500000000007</v>
      </c>
      <c r="U73" s="9">
        <f t="shared" si="7"/>
        <v>0.45233865753569263</v>
      </c>
      <c r="V73" s="15">
        <f t="shared" si="0"/>
        <v>0.47278338240000006</v>
      </c>
      <c r="X73" s="11">
        <f t="shared" si="8"/>
        <v>1.7999799999999996E+19</v>
      </c>
      <c r="Y73" s="11">
        <f t="shared" si="9"/>
        <v>5.7470000000000003E-18</v>
      </c>
      <c r="Z73" s="11">
        <f t="shared" si="10"/>
        <v>3.9999999999999996E-4</v>
      </c>
      <c r="AA73" s="16">
        <f t="shared" si="11"/>
        <v>3.9733835950532884E-2</v>
      </c>
      <c r="AB73" s="9">
        <f t="shared" si="1"/>
        <v>0.68587481034968756</v>
      </c>
      <c r="AC73" s="9">
        <f t="shared" si="2"/>
        <v>0.96026616404946719</v>
      </c>
      <c r="AD73" s="15">
        <f t="shared" si="3"/>
        <v>99.334589876332203</v>
      </c>
      <c r="AE73" s="3">
        <f t="shared" si="12"/>
        <v>691.9387999999999</v>
      </c>
      <c r="AF73" s="2">
        <f t="shared" si="13"/>
        <v>0.25</v>
      </c>
      <c r="AG73" s="9">
        <f t="shared" si="14"/>
        <v>3.4563750024245166E-2</v>
      </c>
      <c r="AH73" s="2">
        <f t="shared" si="15"/>
        <v>1.6725218758234628</v>
      </c>
    </row>
    <row r="74" spans="1:34">
      <c r="A74" s="1">
        <f>Raw!A74</f>
        <v>61</v>
      </c>
      <c r="B74" s="14">
        <f>Raw!B74</f>
        <v>0.48363425925925929</v>
      </c>
      <c r="C74" s="15">
        <f>Raw!C74</f>
        <v>42.6</v>
      </c>
      <c r="D74" s="15">
        <f>IF(C74&gt;0.5,Raw!D74*D$11,-999)</f>
        <v>31.7</v>
      </c>
      <c r="E74" s="9">
        <f>IF(Raw!$G74&gt;$C$8,IF(Raw!$Q74&gt;$C$8,IF(Raw!$N74&gt;$C$9,IF(Raw!$N74&lt;$A$9,IF(Raw!$X74&gt;$C$9,IF(Raw!$X74&lt;$A$9,Raw!H74,-999),-999),-999),-999),-999),-999)</f>
        <v>0.69215099999999996</v>
      </c>
      <c r="F74" s="9">
        <f>IF(Raw!$G74&gt;$C$8,IF(Raw!$Q74&gt;$C$8,IF(Raw!$N74&gt;$C$9,IF(Raw!$N74&lt;$A$9,IF(Raw!$X74&gt;$C$9,IF(Raw!$X74&lt;$A$9,Raw!I74,-999),-999),-999),-999),-999),-999)</f>
        <v>1.2059930000000001</v>
      </c>
      <c r="G74" s="9">
        <f>Raw!G74</f>
        <v>0.98811599999999999</v>
      </c>
      <c r="H74" s="9">
        <f>IF(Raw!$G74&gt;$C$8,IF(Raw!$Q74&gt;$C$8,IF(Raw!$N74&gt;$C$9,IF(Raw!$N74&lt;$A$9,IF(Raw!$X74&gt;$C$9,IF(Raw!$X74&lt;$A$9,Raw!L74,-999),-999),-999),-999),-999),-999)</f>
        <v>561.29999999999995</v>
      </c>
      <c r="I74" s="9">
        <f>IF(Raw!$G74&gt;$C$8,IF(Raw!$Q74&gt;$C$8,IF(Raw!$N74&gt;$C$9,IF(Raw!$N74&lt;$A$9,IF(Raw!$X74&gt;$C$9,IF(Raw!$X74&lt;$A$9,Raw!M74,-999),-999),-999),-999),-999),-999)</f>
        <v>0.17588999999999999</v>
      </c>
      <c r="J74" s="9">
        <f>IF(Raw!$G74&gt;$C$8,IF(Raw!$Q74&gt;$C$8,IF(Raw!$N74&gt;$C$9,IF(Raw!$N74&lt;$A$9,IF(Raw!$X74&gt;$C$9,IF(Raw!$X74&lt;$A$9,Raw!N74,-999),-999),-999),-999),-999),-999)</f>
        <v>453</v>
      </c>
      <c r="K74" s="9">
        <f>IF(Raw!$G74&gt;$C$8,IF(Raw!$Q74&gt;$C$8,IF(Raw!$N74&gt;$C$9,IF(Raw!$N74&lt;$A$9,IF(Raw!$X74&gt;$C$9,IF(Raw!$X74&lt;$A$9,Raw!R74,-999),-999),-999),-999),-999),-999)</f>
        <v>0.67116100000000001</v>
      </c>
      <c r="L74" s="9">
        <f>IF(Raw!$G74&gt;$C$8,IF(Raw!$Q74&gt;$C$8,IF(Raw!$N74&gt;$C$9,IF(Raw!$N74&lt;$A$9,IF(Raw!$X74&gt;$C$9,IF(Raw!$X74&lt;$A$9,Raw!S74,-999),-999),-999),-999),-999),-999)</f>
        <v>1.2228380000000001</v>
      </c>
      <c r="M74" s="9">
        <f>Raw!Q74</f>
        <v>0.98873800000000001</v>
      </c>
      <c r="N74" s="9">
        <f>IF(Raw!$G74&gt;$C$8,IF(Raw!$Q74&gt;$C$8,IF(Raw!$N74&gt;$C$9,IF(Raw!$N74&lt;$A$9,IF(Raw!$X74&gt;$C$9,IF(Raw!$X74&lt;$A$9,Raw!V74,-999),-999),-999),-999),-999),-999)</f>
        <v>646.5</v>
      </c>
      <c r="O74" s="9">
        <f>IF(Raw!$G74&gt;$C$8,IF(Raw!$Q74&gt;$C$8,IF(Raw!$N74&gt;$C$9,IF(Raw!$N74&lt;$A$9,IF(Raw!$X74&gt;$C$9,IF(Raw!$X74&lt;$A$9,Raw!W74,-999),-999),-999),-999),-999),-999)</f>
        <v>0.30033300000000002</v>
      </c>
      <c r="P74" s="9">
        <f>IF(Raw!$G74&gt;$C$8,IF(Raw!$Q74&gt;$C$8,IF(Raw!$N74&gt;$C$9,IF(Raw!$N74&lt;$A$9,IF(Raw!$X74&gt;$C$9,IF(Raw!$X74&lt;$A$9,Raw!X74,-999),-999),-999),-999),-999),-999)</f>
        <v>394</v>
      </c>
      <c r="R74" s="9">
        <f t="shared" si="4"/>
        <v>0.51384200000000013</v>
      </c>
      <c r="S74" s="9">
        <f t="shared" si="5"/>
        <v>0.42607378318116285</v>
      </c>
      <c r="T74" s="9">
        <f t="shared" si="6"/>
        <v>0.55167700000000008</v>
      </c>
      <c r="U74" s="9">
        <f t="shared" si="7"/>
        <v>0.45114479595825452</v>
      </c>
      <c r="V74" s="15">
        <f t="shared" si="0"/>
        <v>0.47678453620000005</v>
      </c>
      <c r="X74" s="11">
        <f t="shared" si="8"/>
        <v>1.9083399999999996E+19</v>
      </c>
      <c r="Y74" s="11">
        <f t="shared" si="9"/>
        <v>5.6129999999999993E-18</v>
      </c>
      <c r="Z74" s="11">
        <f t="shared" si="10"/>
        <v>4.5300000000000001E-4</v>
      </c>
      <c r="AA74" s="16">
        <f t="shared" si="11"/>
        <v>4.6277615524435364E-2</v>
      </c>
      <c r="AB74" s="9">
        <f t="shared" si="1"/>
        <v>0.69669129609967395</v>
      </c>
      <c r="AC74" s="9">
        <f t="shared" si="2"/>
        <v>0.95372238447556457</v>
      </c>
      <c r="AD74" s="15">
        <f t="shared" si="3"/>
        <v>102.15809166542022</v>
      </c>
      <c r="AE74" s="3">
        <f t="shared" si="12"/>
        <v>675.80519999999979</v>
      </c>
      <c r="AF74" s="2">
        <f t="shared" si="13"/>
        <v>0.25</v>
      </c>
      <c r="AG74" s="9">
        <f t="shared" si="14"/>
        <v>3.5452378015292815E-2</v>
      </c>
      <c r="AH74" s="2">
        <f t="shared" si="15"/>
        <v>1.7155221218457752</v>
      </c>
    </row>
    <row r="75" spans="1:34">
      <c r="A75" s="1">
        <f>Raw!A75</f>
        <v>62</v>
      </c>
      <c r="B75" s="14">
        <f>Raw!B75</f>
        <v>0.4836805555555555</v>
      </c>
      <c r="C75" s="15">
        <f>Raw!C75</f>
        <v>42.8</v>
      </c>
      <c r="D75" s="15">
        <f>IF(C75&gt;0.5,Raw!D75*D$11,-999)</f>
        <v>30.8</v>
      </c>
      <c r="E75" s="9">
        <f>IF(Raw!$G75&gt;$C$8,IF(Raw!$Q75&gt;$C$8,IF(Raw!$N75&gt;$C$9,IF(Raw!$N75&lt;$A$9,IF(Raw!$X75&gt;$C$9,IF(Raw!$X75&lt;$A$9,Raw!H75,-999),-999),-999),-999),-999),-999)</f>
        <v>0.67823100000000003</v>
      </c>
      <c r="F75" s="9">
        <f>IF(Raw!$G75&gt;$C$8,IF(Raw!$Q75&gt;$C$8,IF(Raw!$N75&gt;$C$9,IF(Raw!$N75&lt;$A$9,IF(Raw!$X75&gt;$C$9,IF(Raw!$X75&lt;$A$9,Raw!I75,-999),-999),-999),-999),-999),-999)</f>
        <v>1.23038</v>
      </c>
      <c r="G75" s="9">
        <f>Raw!G75</f>
        <v>0.98985800000000002</v>
      </c>
      <c r="H75" s="9">
        <f>IF(Raw!$G75&gt;$C$8,IF(Raw!$Q75&gt;$C$8,IF(Raw!$N75&gt;$C$9,IF(Raw!$N75&lt;$A$9,IF(Raw!$X75&gt;$C$9,IF(Raw!$X75&lt;$A$9,Raw!L75,-999),-999),-999),-999),-999),-999)</f>
        <v>544.9</v>
      </c>
      <c r="I75" s="9">
        <f>IF(Raw!$G75&gt;$C$8,IF(Raw!$Q75&gt;$C$8,IF(Raw!$N75&gt;$C$9,IF(Raw!$N75&lt;$A$9,IF(Raw!$X75&gt;$C$9,IF(Raw!$X75&lt;$A$9,Raw!M75,-999),-999),-999),-999),-999),-999)</f>
        <v>8.7537000000000004E-2</v>
      </c>
      <c r="J75" s="9">
        <f>IF(Raw!$G75&gt;$C$8,IF(Raw!$Q75&gt;$C$8,IF(Raw!$N75&gt;$C$9,IF(Raw!$N75&lt;$A$9,IF(Raw!$X75&gt;$C$9,IF(Raw!$X75&lt;$A$9,Raw!N75,-999),-999),-999),-999),-999),-999)</f>
        <v>465</v>
      </c>
      <c r="K75" s="9">
        <f>IF(Raw!$G75&gt;$C$8,IF(Raw!$Q75&gt;$C$8,IF(Raw!$N75&gt;$C$9,IF(Raw!$N75&lt;$A$9,IF(Raw!$X75&gt;$C$9,IF(Raw!$X75&lt;$A$9,Raw!R75,-999),-999),-999),-999),-999),-999)</f>
        <v>0.65585499999999997</v>
      </c>
      <c r="L75" s="9">
        <f>IF(Raw!$G75&gt;$C$8,IF(Raw!$Q75&gt;$C$8,IF(Raw!$N75&gt;$C$9,IF(Raw!$N75&lt;$A$9,IF(Raw!$X75&gt;$C$9,IF(Raw!$X75&lt;$A$9,Raw!S75,-999),-999),-999),-999),-999),-999)</f>
        <v>1.2066220000000001</v>
      </c>
      <c r="M75" s="9">
        <f>Raw!Q75</f>
        <v>0.98946000000000001</v>
      </c>
      <c r="N75" s="9">
        <f>IF(Raw!$G75&gt;$C$8,IF(Raw!$Q75&gt;$C$8,IF(Raw!$N75&gt;$C$9,IF(Raw!$N75&lt;$A$9,IF(Raw!$X75&gt;$C$9,IF(Raw!$X75&lt;$A$9,Raw!V75,-999),-999),-999),-999),-999),-999)</f>
        <v>629.1</v>
      </c>
      <c r="O75" s="9">
        <f>IF(Raw!$G75&gt;$C$8,IF(Raw!$Q75&gt;$C$8,IF(Raw!$N75&gt;$C$9,IF(Raw!$N75&lt;$A$9,IF(Raw!$X75&gt;$C$9,IF(Raw!$X75&lt;$A$9,Raw!W75,-999),-999),-999),-999),-999),-999)</f>
        <v>0.14164099999999999</v>
      </c>
      <c r="P75" s="9">
        <f>IF(Raw!$G75&gt;$C$8,IF(Raw!$Q75&gt;$C$8,IF(Raw!$N75&gt;$C$9,IF(Raw!$N75&lt;$A$9,IF(Raw!$X75&gt;$C$9,IF(Raw!$X75&lt;$A$9,Raw!X75,-999),-999),-999),-999),-999),-999)</f>
        <v>399</v>
      </c>
      <c r="R75" s="9">
        <f t="shared" si="4"/>
        <v>0.552149</v>
      </c>
      <c r="S75" s="9">
        <f t="shared" si="5"/>
        <v>0.44876298379362473</v>
      </c>
      <c r="T75" s="9">
        <f t="shared" si="6"/>
        <v>0.55076700000000012</v>
      </c>
      <c r="U75" s="9">
        <f t="shared" si="7"/>
        <v>0.4564536366815789</v>
      </c>
      <c r="V75" s="15">
        <f t="shared" si="0"/>
        <v>0.47046191780000007</v>
      </c>
      <c r="X75" s="11">
        <f t="shared" si="8"/>
        <v>1.8541599999999996E+19</v>
      </c>
      <c r="Y75" s="11">
        <f t="shared" si="9"/>
        <v>5.4489999999999993E-18</v>
      </c>
      <c r="Z75" s="11">
        <f t="shared" si="10"/>
        <v>4.6499999999999997E-4</v>
      </c>
      <c r="AA75" s="16">
        <f t="shared" si="11"/>
        <v>4.4872307735225749E-2</v>
      </c>
      <c r="AB75" s="9">
        <f t="shared" si="1"/>
        <v>0.6805691863144071</v>
      </c>
      <c r="AC75" s="9">
        <f t="shared" si="2"/>
        <v>0.95512769226477412</v>
      </c>
      <c r="AD75" s="15">
        <f t="shared" si="3"/>
        <v>96.4995865273672</v>
      </c>
      <c r="AE75" s="3">
        <f t="shared" si="12"/>
        <v>656.0595999999997</v>
      </c>
      <c r="AF75" s="2">
        <f t="shared" si="13"/>
        <v>0.25</v>
      </c>
      <c r="AG75" s="9">
        <f t="shared" si="14"/>
        <v>3.3882759391296507E-2</v>
      </c>
      <c r="AH75" s="2">
        <f t="shared" si="15"/>
        <v>1.6395690934998275</v>
      </c>
    </row>
    <row r="76" spans="1:34">
      <c r="A76" s="1">
        <f>Raw!A76</f>
        <v>63</v>
      </c>
      <c r="B76" s="14">
        <f>Raw!B76</f>
        <v>0.48373842592592592</v>
      </c>
      <c r="C76" s="15">
        <f>Raw!C76</f>
        <v>44.8</v>
      </c>
      <c r="D76" s="15">
        <f>IF(C76&gt;0.5,Raw!D76*D$11,-999)</f>
        <v>26.4</v>
      </c>
      <c r="E76" s="9">
        <f>IF(Raw!$G76&gt;$C$8,IF(Raw!$Q76&gt;$C$8,IF(Raw!$N76&gt;$C$9,IF(Raw!$N76&lt;$A$9,IF(Raw!$X76&gt;$C$9,IF(Raw!$X76&lt;$A$9,Raw!H76,-999),-999),-999),-999),-999),-999)</f>
        <v>0.69264499999999996</v>
      </c>
      <c r="F76" s="9">
        <f>IF(Raw!$G76&gt;$C$8,IF(Raw!$Q76&gt;$C$8,IF(Raw!$N76&gt;$C$9,IF(Raw!$N76&lt;$A$9,IF(Raw!$X76&gt;$C$9,IF(Raw!$X76&lt;$A$9,Raw!I76,-999),-999),-999),-999),-999),-999)</f>
        <v>1.1612</v>
      </c>
      <c r="G76" s="9">
        <f>Raw!G76</f>
        <v>0.98406300000000002</v>
      </c>
      <c r="H76" s="9">
        <f>IF(Raw!$G76&gt;$C$8,IF(Raw!$Q76&gt;$C$8,IF(Raw!$N76&gt;$C$9,IF(Raw!$N76&lt;$A$9,IF(Raw!$X76&gt;$C$9,IF(Raw!$X76&lt;$A$9,Raw!L76,-999),-999),-999),-999),-999),-999)</f>
        <v>603.9</v>
      </c>
      <c r="I76" s="9">
        <f>IF(Raw!$G76&gt;$C$8,IF(Raw!$Q76&gt;$C$8,IF(Raw!$N76&gt;$C$9,IF(Raw!$N76&lt;$A$9,IF(Raw!$X76&gt;$C$9,IF(Raw!$X76&lt;$A$9,Raw!M76,-999),-999),-999),-999),-999),-999)</f>
        <v>0.26805699999999999</v>
      </c>
      <c r="J76" s="9">
        <f>IF(Raw!$G76&gt;$C$8,IF(Raw!$Q76&gt;$C$8,IF(Raw!$N76&gt;$C$9,IF(Raw!$N76&lt;$A$9,IF(Raw!$X76&gt;$C$9,IF(Raw!$X76&lt;$A$9,Raw!N76,-999),-999),-999),-999),-999),-999)</f>
        <v>367</v>
      </c>
      <c r="K76" s="9">
        <f>IF(Raw!$G76&gt;$C$8,IF(Raw!$Q76&gt;$C$8,IF(Raw!$N76&gt;$C$9,IF(Raw!$N76&lt;$A$9,IF(Raw!$X76&gt;$C$9,IF(Raw!$X76&lt;$A$9,Raw!R76,-999),-999),-999),-999),-999),-999)</f>
        <v>0.68577200000000005</v>
      </c>
      <c r="L76" s="9">
        <f>IF(Raw!$G76&gt;$C$8,IF(Raw!$Q76&gt;$C$8,IF(Raw!$N76&gt;$C$9,IF(Raw!$N76&lt;$A$9,IF(Raw!$X76&gt;$C$9,IF(Raw!$X76&lt;$A$9,Raw!S76,-999),-999),-999),-999),-999),-999)</f>
        <v>1.2331179999999999</v>
      </c>
      <c r="M76" s="9">
        <f>Raw!Q76</f>
        <v>0.99148599999999998</v>
      </c>
      <c r="N76" s="9">
        <f>IF(Raw!$G76&gt;$C$8,IF(Raw!$Q76&gt;$C$8,IF(Raw!$N76&gt;$C$9,IF(Raw!$N76&lt;$A$9,IF(Raw!$X76&gt;$C$9,IF(Raw!$X76&lt;$A$9,Raw!V76,-999),-999),-999),-999),-999),-999)</f>
        <v>606.70000000000005</v>
      </c>
      <c r="O76" s="9">
        <f>IF(Raw!$G76&gt;$C$8,IF(Raw!$Q76&gt;$C$8,IF(Raw!$N76&gt;$C$9,IF(Raw!$N76&lt;$A$9,IF(Raw!$X76&gt;$C$9,IF(Raw!$X76&lt;$A$9,Raw!W76,-999),-999),-999),-999),-999),-999)</f>
        <v>0.215139</v>
      </c>
      <c r="P76" s="9">
        <f>IF(Raw!$G76&gt;$C$8,IF(Raw!$Q76&gt;$C$8,IF(Raw!$N76&gt;$C$9,IF(Raw!$N76&lt;$A$9,IF(Raw!$X76&gt;$C$9,IF(Raw!$X76&lt;$A$9,Raw!X76,-999),-999),-999),-999),-999),-999)</f>
        <v>325</v>
      </c>
      <c r="R76" s="9">
        <f t="shared" si="4"/>
        <v>0.46855500000000005</v>
      </c>
      <c r="S76" s="9">
        <f t="shared" si="5"/>
        <v>0.40350930072338964</v>
      </c>
      <c r="T76" s="9">
        <f t="shared" si="6"/>
        <v>0.54734599999999989</v>
      </c>
      <c r="U76" s="9">
        <f t="shared" si="7"/>
        <v>0.44387155162766251</v>
      </c>
      <c r="V76" s="15">
        <f t="shared" si="0"/>
        <v>0.48079270820000003</v>
      </c>
      <c r="X76" s="11">
        <f t="shared" si="8"/>
        <v>1.5892799999999994E+19</v>
      </c>
      <c r="Y76" s="11">
        <f t="shared" si="9"/>
        <v>6.0389999999999992E-18</v>
      </c>
      <c r="Z76" s="11">
        <f t="shared" si="10"/>
        <v>3.6699999999999998E-4</v>
      </c>
      <c r="AA76" s="16">
        <f t="shared" si="11"/>
        <v>3.4024944366155455E-2</v>
      </c>
      <c r="AB76" s="9">
        <f t="shared" si="1"/>
        <v>0.70439541719903775</v>
      </c>
      <c r="AC76" s="9">
        <f t="shared" si="2"/>
        <v>0.96597505563384456</v>
      </c>
      <c r="AD76" s="15">
        <f t="shared" si="3"/>
        <v>92.711020071268265</v>
      </c>
      <c r="AE76" s="3">
        <f t="shared" si="12"/>
        <v>727.09559999999976</v>
      </c>
      <c r="AF76" s="2">
        <f t="shared" si="13"/>
        <v>0.25</v>
      </c>
      <c r="AG76" s="9">
        <f t="shared" si="14"/>
        <v>3.1655218716936315E-2</v>
      </c>
      <c r="AH76" s="2">
        <f t="shared" si="15"/>
        <v>1.5317795595360477</v>
      </c>
    </row>
    <row r="77" spans="1:34">
      <c r="A77" s="1">
        <f>Raw!A77</f>
        <v>64</v>
      </c>
      <c r="B77" s="14">
        <f>Raw!B77</f>
        <v>0.48379629629629628</v>
      </c>
      <c r="C77" s="15">
        <f>Raw!C77</f>
        <v>44.6</v>
      </c>
      <c r="D77" s="15">
        <f>IF(C77&gt;0.5,Raw!D77*D$11,-999)</f>
        <v>28.1</v>
      </c>
      <c r="E77" s="9">
        <f>IF(Raw!$G77&gt;$C$8,IF(Raw!$Q77&gt;$C$8,IF(Raw!$N77&gt;$C$9,IF(Raw!$N77&lt;$A$9,IF(Raw!$X77&gt;$C$9,IF(Raw!$X77&lt;$A$9,Raw!H77,-999),-999),-999),-999),-999),-999)</f>
        <v>0.69785299999999995</v>
      </c>
      <c r="F77" s="9">
        <f>IF(Raw!$G77&gt;$C$8,IF(Raw!$Q77&gt;$C$8,IF(Raw!$N77&gt;$C$9,IF(Raw!$N77&lt;$A$9,IF(Raw!$X77&gt;$C$9,IF(Raw!$X77&lt;$A$9,Raw!I77,-999),-999),-999),-999),-999),-999)</f>
        <v>1.1976830000000001</v>
      </c>
      <c r="G77" s="9">
        <f>Raw!G77</f>
        <v>0.98873100000000003</v>
      </c>
      <c r="H77" s="9">
        <f>IF(Raw!$G77&gt;$C$8,IF(Raw!$Q77&gt;$C$8,IF(Raw!$N77&gt;$C$9,IF(Raw!$N77&lt;$A$9,IF(Raw!$X77&gt;$C$9,IF(Raw!$X77&lt;$A$9,Raw!L77,-999),-999),-999),-999),-999),-999)</f>
        <v>544.29999999999995</v>
      </c>
      <c r="I77" s="9">
        <f>IF(Raw!$G77&gt;$C$8,IF(Raw!$Q77&gt;$C$8,IF(Raw!$N77&gt;$C$9,IF(Raw!$N77&lt;$A$9,IF(Raw!$X77&gt;$C$9,IF(Raw!$X77&lt;$A$9,Raw!M77,-999),-999),-999),-999),-999),-999)</f>
        <v>0.23108300000000001</v>
      </c>
      <c r="J77" s="9">
        <f>IF(Raw!$G77&gt;$C$8,IF(Raw!$Q77&gt;$C$8,IF(Raw!$N77&gt;$C$9,IF(Raw!$N77&lt;$A$9,IF(Raw!$X77&gt;$C$9,IF(Raw!$X77&lt;$A$9,Raw!N77,-999),-999),-999),-999),-999),-999)</f>
        <v>332</v>
      </c>
      <c r="K77" s="9">
        <f>IF(Raw!$G77&gt;$C$8,IF(Raw!$Q77&gt;$C$8,IF(Raw!$N77&gt;$C$9,IF(Raw!$N77&lt;$A$9,IF(Raw!$X77&gt;$C$9,IF(Raw!$X77&lt;$A$9,Raw!R77,-999),-999),-999),-999),-999),-999)</f>
        <v>0.64059200000000005</v>
      </c>
      <c r="L77" s="9">
        <f>IF(Raw!$G77&gt;$C$8,IF(Raw!$Q77&gt;$C$8,IF(Raw!$N77&gt;$C$9,IF(Raw!$N77&lt;$A$9,IF(Raw!$X77&gt;$C$9,IF(Raw!$X77&lt;$A$9,Raw!S77,-999),-999),-999),-999),-999),-999)</f>
        <v>1.1936249999999999</v>
      </c>
      <c r="M77" s="9">
        <f>Raw!Q77</f>
        <v>0.99068299999999998</v>
      </c>
      <c r="N77" s="9">
        <f>IF(Raw!$G77&gt;$C$8,IF(Raw!$Q77&gt;$C$8,IF(Raw!$N77&gt;$C$9,IF(Raw!$N77&lt;$A$9,IF(Raw!$X77&gt;$C$9,IF(Raw!$X77&lt;$A$9,Raw!V77,-999),-999),-999),-999),-999),-999)</f>
        <v>644</v>
      </c>
      <c r="O77" s="9">
        <f>IF(Raw!$G77&gt;$C$8,IF(Raw!$Q77&gt;$C$8,IF(Raw!$N77&gt;$C$9,IF(Raw!$N77&lt;$A$9,IF(Raw!$X77&gt;$C$9,IF(Raw!$X77&lt;$A$9,Raw!W77,-999),-999),-999),-999),-999),-999)</f>
        <v>0.26374300000000001</v>
      </c>
      <c r="P77" s="9">
        <f>IF(Raw!$G77&gt;$C$8,IF(Raw!$Q77&gt;$C$8,IF(Raw!$N77&gt;$C$9,IF(Raw!$N77&lt;$A$9,IF(Raw!$X77&gt;$C$9,IF(Raw!$X77&lt;$A$9,Raw!X77,-999),-999),-999),-999),-999),-999)</f>
        <v>397</v>
      </c>
      <c r="R77" s="9">
        <f t="shared" si="4"/>
        <v>0.49983000000000011</v>
      </c>
      <c r="S77" s="9">
        <f t="shared" si="5"/>
        <v>0.41733079621235342</v>
      </c>
      <c r="T77" s="9">
        <f t="shared" si="6"/>
        <v>0.55303299999999989</v>
      </c>
      <c r="U77" s="9">
        <f t="shared" si="7"/>
        <v>0.46332223269452294</v>
      </c>
      <c r="V77" s="15">
        <f t="shared" ref="V77:V140" si="16">IF(L77&gt;0,L77*V$8+V$10,-999)</f>
        <v>0.46539438750000001</v>
      </c>
      <c r="X77" s="11">
        <f t="shared" si="8"/>
        <v>1.6916199999999998E+19</v>
      </c>
      <c r="Y77" s="11">
        <f t="shared" si="9"/>
        <v>5.4429999999999995E-18</v>
      </c>
      <c r="Z77" s="11">
        <f t="shared" si="10"/>
        <v>3.3199999999999999E-4</v>
      </c>
      <c r="AA77" s="16">
        <f t="shared" si="11"/>
        <v>2.9662121810993449E-2</v>
      </c>
      <c r="AB77" s="9">
        <f t="shared" ref="AB77:AB140" si="17">K77+T77*AA77</f>
        <v>0.65699613221149922</v>
      </c>
      <c r="AC77" s="9">
        <f t="shared" ref="AC77:AC140" si="18">IF(T77&gt;0,(L77-AB77)/T77,-999)</f>
        <v>0.97033787818900652</v>
      </c>
      <c r="AD77" s="15">
        <f t="shared" ref="AD77:AD140" si="19">IF(AC77&gt;0,X77*Y77*AC77,-999)</f>
        <v>89.343740394558594</v>
      </c>
      <c r="AE77" s="3">
        <f t="shared" si="12"/>
        <v>655.33719999999971</v>
      </c>
      <c r="AF77" s="2">
        <f t="shared" si="13"/>
        <v>0.25</v>
      </c>
      <c r="AG77" s="9">
        <f t="shared" si="14"/>
        <v>3.1842262520682098E-2</v>
      </c>
      <c r="AH77" s="2">
        <f t="shared" si="15"/>
        <v>1.5408305118569794</v>
      </c>
    </row>
    <row r="78" spans="1:34">
      <c r="A78" s="1">
        <f>Raw!A78</f>
        <v>65</v>
      </c>
      <c r="B78" s="14">
        <f>Raw!B78</f>
        <v>0.4838541666666667</v>
      </c>
      <c r="C78" s="15">
        <f>Raw!C78</f>
        <v>46.3</v>
      </c>
      <c r="D78" s="15">
        <f>IF(C78&gt;0.5,Raw!D78*D$11,-999)</f>
        <v>28.1</v>
      </c>
      <c r="E78" s="9">
        <f>IF(Raw!$G78&gt;$C$8,IF(Raw!$Q78&gt;$C$8,IF(Raw!$N78&gt;$C$9,IF(Raw!$N78&lt;$A$9,IF(Raw!$X78&gt;$C$9,IF(Raw!$X78&lt;$A$9,Raw!H78,-999),-999),-999),-999),-999),-999)</f>
        <v>0.65841300000000003</v>
      </c>
      <c r="F78" s="9">
        <f>IF(Raw!$G78&gt;$C$8,IF(Raw!$Q78&gt;$C$8,IF(Raw!$N78&gt;$C$9,IF(Raw!$N78&lt;$A$9,IF(Raw!$X78&gt;$C$9,IF(Raw!$X78&lt;$A$9,Raw!I78,-999),-999),-999),-999),-999),-999)</f>
        <v>1.1920850000000001</v>
      </c>
      <c r="G78" s="9">
        <f>Raw!G78</f>
        <v>0.98824999999999996</v>
      </c>
      <c r="H78" s="9">
        <f>IF(Raw!$G78&gt;$C$8,IF(Raw!$Q78&gt;$C$8,IF(Raw!$N78&gt;$C$9,IF(Raw!$N78&lt;$A$9,IF(Raw!$X78&gt;$C$9,IF(Raw!$X78&lt;$A$9,Raw!L78,-999),-999),-999),-999),-999),-999)</f>
        <v>578.1</v>
      </c>
      <c r="I78" s="9">
        <f>IF(Raw!$G78&gt;$C$8,IF(Raw!$Q78&gt;$C$8,IF(Raw!$N78&gt;$C$9,IF(Raw!$N78&lt;$A$9,IF(Raw!$X78&gt;$C$9,IF(Raw!$X78&lt;$A$9,Raw!M78,-999),-999),-999),-999),-999),-999)</f>
        <v>0.14076</v>
      </c>
      <c r="J78" s="9">
        <f>IF(Raw!$G78&gt;$C$8,IF(Raw!$Q78&gt;$C$8,IF(Raw!$N78&gt;$C$9,IF(Raw!$N78&lt;$A$9,IF(Raw!$X78&gt;$C$9,IF(Raw!$X78&lt;$A$9,Raw!N78,-999),-999),-999),-999),-999),-999)</f>
        <v>341</v>
      </c>
      <c r="K78" s="9">
        <f>IF(Raw!$G78&gt;$C$8,IF(Raw!$Q78&gt;$C$8,IF(Raw!$N78&gt;$C$9,IF(Raw!$N78&lt;$A$9,IF(Raw!$X78&gt;$C$9,IF(Raw!$X78&lt;$A$9,Raw!R78,-999),-999),-999),-999),-999),-999)</f>
        <v>0.64820900000000004</v>
      </c>
      <c r="L78" s="9">
        <f>IF(Raw!$G78&gt;$C$8,IF(Raw!$Q78&gt;$C$8,IF(Raw!$N78&gt;$C$9,IF(Raw!$N78&lt;$A$9,IF(Raw!$X78&gt;$C$9,IF(Raw!$X78&lt;$A$9,Raw!S78,-999),-999),-999),-999),-999),-999)</f>
        <v>1.2035819999999999</v>
      </c>
      <c r="M78" s="9">
        <f>Raw!Q78</f>
        <v>0.99091499999999999</v>
      </c>
      <c r="N78" s="9">
        <f>IF(Raw!$G78&gt;$C$8,IF(Raw!$Q78&gt;$C$8,IF(Raw!$N78&gt;$C$9,IF(Raw!$N78&lt;$A$9,IF(Raw!$X78&gt;$C$9,IF(Raw!$X78&lt;$A$9,Raw!V78,-999),-999),-999),-999),-999),-999)</f>
        <v>644.4</v>
      </c>
      <c r="O78" s="9">
        <f>IF(Raw!$G78&gt;$C$8,IF(Raw!$Q78&gt;$C$8,IF(Raw!$N78&gt;$C$9,IF(Raw!$N78&lt;$A$9,IF(Raw!$X78&gt;$C$9,IF(Raw!$X78&lt;$A$9,Raw!W78,-999),-999),-999),-999),-999),-999)</f>
        <v>0.113082</v>
      </c>
      <c r="P78" s="9">
        <f>IF(Raw!$G78&gt;$C$8,IF(Raw!$Q78&gt;$C$8,IF(Raw!$N78&gt;$C$9,IF(Raw!$N78&lt;$A$9,IF(Raw!$X78&gt;$C$9,IF(Raw!$X78&lt;$A$9,Raw!X78,-999),-999),-999),-999),-999),-999)</f>
        <v>313</v>
      </c>
      <c r="R78" s="9">
        <f t="shared" ref="R78:R141" si="20">F78-E78</f>
        <v>0.53367200000000004</v>
      </c>
      <c r="S78" s="9">
        <f t="shared" ref="S78:S141" si="21">R78/F78</f>
        <v>0.44767948594269702</v>
      </c>
      <c r="T78" s="9">
        <f t="shared" ref="T78:T141" si="22">L78-K78</f>
        <v>0.55537299999999989</v>
      </c>
      <c r="U78" s="9">
        <f t="shared" ref="U78:U141" si="23">T78/L78</f>
        <v>0.46143345447173512</v>
      </c>
      <c r="V78" s="15">
        <f t="shared" si="16"/>
        <v>0.46927662180000002</v>
      </c>
      <c r="X78" s="11">
        <f t="shared" ref="X78:X141" si="24">D78*6.02*10^23*10^(-6)</f>
        <v>1.6916199999999998E+19</v>
      </c>
      <c r="Y78" s="11">
        <f t="shared" ref="Y78:Y141" si="25">H78*10^(-20)</f>
        <v>5.7810000000000003E-18</v>
      </c>
      <c r="Z78" s="11">
        <f t="shared" ref="Z78:Z141" si="26">J78*10^(-6)</f>
        <v>3.4099999999999999E-4</v>
      </c>
      <c r="AA78" s="16">
        <f t="shared" ref="AA78:AA141" si="27">IF(Z78&gt;0,(X78*Y78/(X78*Y78+1/Z78)),1)</f>
        <v>3.227110728537879E-2</v>
      </c>
      <c r="AB78" s="9">
        <f t="shared" si="17"/>
        <v>0.66613150166640267</v>
      </c>
      <c r="AC78" s="9">
        <f t="shared" si="18"/>
        <v>0.96772889271462126</v>
      </c>
      <c r="AD78" s="15">
        <f t="shared" si="19"/>
        <v>94.636678256242789</v>
      </c>
      <c r="AE78" s="3">
        <f t="shared" ref="AE78:AE141" si="28">AE$9*Y78</f>
        <v>696.03239999999983</v>
      </c>
      <c r="AF78" s="2">
        <f t="shared" ref="AF78:AF141" si="29">IF(AD78&lt;=AE78,AF$6,AF$6/(AD78/AE78))</f>
        <v>0.25</v>
      </c>
      <c r="AG78" s="9">
        <f t="shared" ref="AG78:AG141" si="30">AD78*AF78*$AG$6*U78/AG$8</f>
        <v>3.3591176436544808E-2</v>
      </c>
      <c r="AH78" s="2">
        <f t="shared" ref="AH78:AH141" si="31">((AG78*12.01)/893.5)*3600</f>
        <v>1.6254595460665375</v>
      </c>
    </row>
    <row r="79" spans="1:34">
      <c r="A79" s="1">
        <f>Raw!A79</f>
        <v>66</v>
      </c>
      <c r="B79" s="14">
        <f>Raw!B79</f>
        <v>0.48391203703703706</v>
      </c>
      <c r="C79" s="15">
        <f>Raw!C79</f>
        <v>47.5</v>
      </c>
      <c r="D79" s="15">
        <f>IF(C79&gt;0.5,Raw!D79*D$11,-999)</f>
        <v>27.3</v>
      </c>
      <c r="E79" s="9">
        <f>IF(Raw!$G79&gt;$C$8,IF(Raw!$Q79&gt;$C$8,IF(Raw!$N79&gt;$C$9,IF(Raw!$N79&lt;$A$9,IF(Raw!$X79&gt;$C$9,IF(Raw!$X79&lt;$A$9,Raw!H79,-999),-999),-999),-999),-999),-999)</f>
        <v>0.65732999999999997</v>
      </c>
      <c r="F79" s="9">
        <f>IF(Raw!$G79&gt;$C$8,IF(Raw!$Q79&gt;$C$8,IF(Raw!$N79&gt;$C$9,IF(Raw!$N79&lt;$A$9,IF(Raw!$X79&gt;$C$9,IF(Raw!$X79&lt;$A$9,Raw!I79,-999),-999),-999),-999),-999),-999)</f>
        <v>1.172212</v>
      </c>
      <c r="G79" s="9">
        <f>Raw!G79</f>
        <v>0.98824500000000004</v>
      </c>
      <c r="H79" s="9">
        <f>IF(Raw!$G79&gt;$C$8,IF(Raw!$Q79&gt;$C$8,IF(Raw!$N79&gt;$C$9,IF(Raw!$N79&lt;$A$9,IF(Raw!$X79&gt;$C$9,IF(Raw!$X79&lt;$A$9,Raw!L79,-999),-999),-999),-999),-999),-999)</f>
        <v>606.1</v>
      </c>
      <c r="I79" s="9">
        <f>IF(Raw!$G79&gt;$C$8,IF(Raw!$Q79&gt;$C$8,IF(Raw!$N79&gt;$C$9,IF(Raw!$N79&lt;$A$9,IF(Raw!$X79&gt;$C$9,IF(Raw!$X79&lt;$A$9,Raw!M79,-999),-999),-999),-999),-999),-999)</f>
        <v>0.263741</v>
      </c>
      <c r="J79" s="9">
        <f>IF(Raw!$G79&gt;$C$8,IF(Raw!$Q79&gt;$C$8,IF(Raw!$N79&gt;$C$9,IF(Raw!$N79&lt;$A$9,IF(Raw!$X79&gt;$C$9,IF(Raw!$X79&lt;$A$9,Raw!N79,-999),-999),-999),-999),-999),-999)</f>
        <v>427</v>
      </c>
      <c r="K79" s="9">
        <f>IF(Raw!$G79&gt;$C$8,IF(Raw!$Q79&gt;$C$8,IF(Raw!$N79&gt;$C$9,IF(Raw!$N79&lt;$A$9,IF(Raw!$X79&gt;$C$9,IF(Raw!$X79&lt;$A$9,Raw!R79,-999),-999),-999),-999),-999),-999)</f>
        <v>0.65634700000000001</v>
      </c>
      <c r="L79" s="9">
        <f>IF(Raw!$G79&gt;$C$8,IF(Raw!$Q79&gt;$C$8,IF(Raw!$N79&gt;$C$9,IF(Raw!$N79&lt;$A$9,IF(Raw!$X79&gt;$C$9,IF(Raw!$X79&lt;$A$9,Raw!S79,-999),-999),-999),-999),-999),-999)</f>
        <v>1.2174069999999999</v>
      </c>
      <c r="M79" s="9">
        <f>Raw!Q79</f>
        <v>0.99390400000000001</v>
      </c>
      <c r="N79" s="9">
        <f>IF(Raw!$G79&gt;$C$8,IF(Raw!$Q79&gt;$C$8,IF(Raw!$N79&gt;$C$9,IF(Raw!$N79&lt;$A$9,IF(Raw!$X79&gt;$C$9,IF(Raw!$X79&lt;$A$9,Raw!V79,-999),-999),-999),-999),-999),-999)</f>
        <v>642.20000000000005</v>
      </c>
      <c r="O79" s="9">
        <f>IF(Raw!$G79&gt;$C$8,IF(Raw!$Q79&gt;$C$8,IF(Raw!$N79&gt;$C$9,IF(Raw!$N79&lt;$A$9,IF(Raw!$X79&gt;$C$9,IF(Raw!$X79&lt;$A$9,Raw!W79,-999),-999),-999),-999),-999),-999)</f>
        <v>0.14164099999999999</v>
      </c>
      <c r="P79" s="9">
        <f>IF(Raw!$G79&gt;$C$8,IF(Raw!$Q79&gt;$C$8,IF(Raw!$N79&gt;$C$9,IF(Raw!$N79&lt;$A$9,IF(Raw!$X79&gt;$C$9,IF(Raw!$X79&lt;$A$9,Raw!X79,-999),-999),-999),-999),-999),-999)</f>
        <v>358</v>
      </c>
      <c r="R79" s="9">
        <f t="shared" si="20"/>
        <v>0.51488200000000006</v>
      </c>
      <c r="S79" s="9">
        <f t="shared" si="21"/>
        <v>0.43923965972025542</v>
      </c>
      <c r="T79" s="9">
        <f t="shared" si="22"/>
        <v>0.56105999999999989</v>
      </c>
      <c r="U79" s="9">
        <f t="shared" si="23"/>
        <v>0.46086477242204121</v>
      </c>
      <c r="V79" s="15">
        <f t="shared" si="16"/>
        <v>0.47466698930000001</v>
      </c>
      <c r="X79" s="11">
        <f t="shared" si="24"/>
        <v>1.6434599999999998E+19</v>
      </c>
      <c r="Y79" s="11">
        <f t="shared" si="25"/>
        <v>6.0609999999999996E-18</v>
      </c>
      <c r="Z79" s="11">
        <f t="shared" si="26"/>
        <v>4.2699999999999997E-4</v>
      </c>
      <c r="AA79" s="16">
        <f t="shared" si="27"/>
        <v>4.0798225211373641E-2</v>
      </c>
      <c r="AB79" s="9">
        <f t="shared" si="17"/>
        <v>0.6792372522370933</v>
      </c>
      <c r="AC79" s="9">
        <f t="shared" si="18"/>
        <v>0.95920177478862634</v>
      </c>
      <c r="AD79" s="15">
        <f t="shared" si="19"/>
        <v>95.546194874411341</v>
      </c>
      <c r="AE79" s="3">
        <f t="shared" si="28"/>
        <v>729.7443999999997</v>
      </c>
      <c r="AF79" s="2">
        <f t="shared" si="29"/>
        <v>0.25</v>
      </c>
      <c r="AG79" s="9">
        <f t="shared" si="30"/>
        <v>3.3872211812759678E-2</v>
      </c>
      <c r="AH79" s="2">
        <f t="shared" si="31"/>
        <v>1.6390587016636569</v>
      </c>
    </row>
    <row r="80" spans="1:34">
      <c r="A80" s="1">
        <f>Raw!A80</f>
        <v>67</v>
      </c>
      <c r="B80" s="14">
        <f>Raw!B80</f>
        <v>0.48395833333333332</v>
      </c>
      <c r="C80" s="15">
        <f>Raw!C80</f>
        <v>47.2</v>
      </c>
      <c r="D80" s="15">
        <f>IF(C80&gt;0.5,Raw!D80*D$11,-999)</f>
        <v>23.7</v>
      </c>
      <c r="E80" s="9">
        <f>IF(Raw!$G80&gt;$C$8,IF(Raw!$Q80&gt;$C$8,IF(Raw!$N80&gt;$C$9,IF(Raw!$N80&lt;$A$9,IF(Raw!$X80&gt;$C$9,IF(Raw!$X80&lt;$A$9,Raw!H80,-999),-999),-999),-999),-999),-999)</f>
        <v>0.66750600000000004</v>
      </c>
      <c r="F80" s="9">
        <f>IF(Raw!$G80&gt;$C$8,IF(Raw!$Q80&gt;$C$8,IF(Raw!$N80&gt;$C$9,IF(Raw!$N80&lt;$A$9,IF(Raw!$X80&gt;$C$9,IF(Raw!$X80&lt;$A$9,Raw!I80,-999),-999),-999),-999),-999),-999)</f>
        <v>1.188817</v>
      </c>
      <c r="G80" s="9">
        <f>Raw!G80</f>
        <v>0.98377300000000001</v>
      </c>
      <c r="H80" s="9">
        <f>IF(Raw!$G80&gt;$C$8,IF(Raw!$Q80&gt;$C$8,IF(Raw!$N80&gt;$C$9,IF(Raw!$N80&lt;$A$9,IF(Raw!$X80&gt;$C$9,IF(Raw!$X80&lt;$A$9,Raw!L80,-999),-999),-999),-999),-999),-999)</f>
        <v>574</v>
      </c>
      <c r="I80" s="9">
        <f>IF(Raw!$G80&gt;$C$8,IF(Raw!$Q80&gt;$C$8,IF(Raw!$N80&gt;$C$9,IF(Raw!$N80&lt;$A$9,IF(Raw!$X80&gt;$C$9,IF(Raw!$X80&lt;$A$9,Raw!M80,-999),-999),-999),-999),-999),-999)</f>
        <v>0.21745600000000001</v>
      </c>
      <c r="J80" s="9">
        <f>IF(Raw!$G80&gt;$C$8,IF(Raw!$Q80&gt;$C$8,IF(Raw!$N80&gt;$C$9,IF(Raw!$N80&lt;$A$9,IF(Raw!$X80&gt;$C$9,IF(Raw!$X80&lt;$A$9,Raw!N80,-999),-999),-999),-999),-999),-999)</f>
        <v>388</v>
      </c>
      <c r="K80" s="9">
        <f>IF(Raw!$G80&gt;$C$8,IF(Raw!$Q80&gt;$C$8,IF(Raw!$N80&gt;$C$9,IF(Raw!$N80&lt;$A$9,IF(Raw!$X80&gt;$C$9,IF(Raw!$X80&lt;$A$9,Raw!R80,-999),-999),-999),-999),-999),-999)</f>
        <v>0.65454800000000002</v>
      </c>
      <c r="L80" s="9">
        <f>IF(Raw!$G80&gt;$C$8,IF(Raw!$Q80&gt;$C$8,IF(Raw!$N80&gt;$C$9,IF(Raw!$N80&lt;$A$9,IF(Raw!$X80&gt;$C$9,IF(Raw!$X80&lt;$A$9,Raw!S80,-999),-999),-999),-999),-999),-999)</f>
        <v>1.214704</v>
      </c>
      <c r="M80" s="9">
        <f>Raw!Q80</f>
        <v>0.98842099999999999</v>
      </c>
      <c r="N80" s="9">
        <f>IF(Raw!$G80&gt;$C$8,IF(Raw!$Q80&gt;$C$8,IF(Raw!$N80&gt;$C$9,IF(Raw!$N80&lt;$A$9,IF(Raw!$X80&gt;$C$9,IF(Raw!$X80&lt;$A$9,Raw!V80,-999),-999),-999),-999),-999),-999)</f>
        <v>658.2</v>
      </c>
      <c r="O80" s="9">
        <f>IF(Raw!$G80&gt;$C$8,IF(Raw!$Q80&gt;$C$8,IF(Raw!$N80&gt;$C$9,IF(Raw!$N80&lt;$A$9,IF(Raw!$X80&gt;$C$9,IF(Raw!$X80&lt;$A$9,Raw!W80,-999),-999),-999),-999),-999),-999)</f>
        <v>0.19453100000000001</v>
      </c>
      <c r="P80" s="9">
        <f>IF(Raw!$G80&gt;$C$8,IF(Raw!$Q80&gt;$C$8,IF(Raw!$N80&gt;$C$9,IF(Raw!$N80&lt;$A$9,IF(Raw!$X80&gt;$C$9,IF(Raw!$X80&lt;$A$9,Raw!X80,-999),-999),-999),-999),-999),-999)</f>
        <v>370</v>
      </c>
      <c r="R80" s="9">
        <f t="shared" si="20"/>
        <v>0.52131099999999997</v>
      </c>
      <c r="S80" s="9">
        <f t="shared" si="21"/>
        <v>0.43851240350701576</v>
      </c>
      <c r="T80" s="9">
        <f t="shared" si="22"/>
        <v>0.56015599999999999</v>
      </c>
      <c r="U80" s="9">
        <f t="shared" si="23"/>
        <v>0.46114608991161632</v>
      </c>
      <c r="V80" s="15">
        <f t="shared" si="16"/>
        <v>0.47361308960000004</v>
      </c>
      <c r="X80" s="11">
        <f t="shared" si="24"/>
        <v>1.4267399999999998E+19</v>
      </c>
      <c r="Y80" s="11">
        <f t="shared" si="25"/>
        <v>5.7399999999999995E-18</v>
      </c>
      <c r="Z80" s="11">
        <f t="shared" si="26"/>
        <v>3.88E-4</v>
      </c>
      <c r="AA80" s="16">
        <f t="shared" si="27"/>
        <v>3.0796642061070585E-2</v>
      </c>
      <c r="AB80" s="9">
        <f t="shared" si="17"/>
        <v>0.67179892383036111</v>
      </c>
      <c r="AC80" s="9">
        <f t="shared" si="18"/>
        <v>0.96920335793892931</v>
      </c>
      <c r="AD80" s="15">
        <f t="shared" si="19"/>
        <v>79.372788817192216</v>
      </c>
      <c r="AE80" s="3">
        <f t="shared" si="28"/>
        <v>691.09599999999978</v>
      </c>
      <c r="AF80" s="2">
        <f t="shared" si="29"/>
        <v>0.25</v>
      </c>
      <c r="AG80" s="9">
        <f t="shared" si="30"/>
        <v>2.8155731698791275E-2</v>
      </c>
      <c r="AH80" s="2">
        <f t="shared" si="31"/>
        <v>1.3624412039495686</v>
      </c>
    </row>
    <row r="81" spans="1:34">
      <c r="A81" s="1">
        <f>Raw!A81</f>
        <v>68</v>
      </c>
      <c r="B81" s="14">
        <f>Raw!B81</f>
        <v>0.48401620370370368</v>
      </c>
      <c r="C81" s="15">
        <f>Raw!C81</f>
        <v>49.4</v>
      </c>
      <c r="D81" s="15">
        <f>IF(C81&gt;0.5,Raw!D81*D$11,-999)</f>
        <v>19.3</v>
      </c>
      <c r="E81" s="9">
        <f>IF(Raw!$G81&gt;$C$8,IF(Raw!$Q81&gt;$C$8,IF(Raw!$N81&gt;$C$9,IF(Raw!$N81&lt;$A$9,IF(Raw!$X81&gt;$C$9,IF(Raw!$X81&lt;$A$9,Raw!H81,-999),-999),-999),-999),-999),-999)</f>
        <v>0.64149800000000001</v>
      </c>
      <c r="F81" s="9">
        <f>IF(Raw!$G81&gt;$C$8,IF(Raw!$Q81&gt;$C$8,IF(Raw!$N81&gt;$C$9,IF(Raw!$N81&lt;$A$9,IF(Raw!$X81&gt;$C$9,IF(Raw!$X81&lt;$A$9,Raw!I81,-999),-999),-999),-999),-999),-999)</f>
        <v>1.174631</v>
      </c>
      <c r="G81" s="9">
        <f>Raw!G81</f>
        <v>0.98861200000000005</v>
      </c>
      <c r="H81" s="9">
        <f>IF(Raw!$G81&gt;$C$8,IF(Raw!$Q81&gt;$C$8,IF(Raw!$N81&gt;$C$9,IF(Raw!$N81&lt;$A$9,IF(Raw!$X81&gt;$C$9,IF(Raw!$X81&lt;$A$9,Raw!L81,-999),-999),-999),-999),-999),-999)</f>
        <v>577.1</v>
      </c>
      <c r="I81" s="9">
        <f>IF(Raw!$G81&gt;$C$8,IF(Raw!$Q81&gt;$C$8,IF(Raw!$N81&gt;$C$9,IF(Raw!$N81&lt;$A$9,IF(Raw!$X81&gt;$C$9,IF(Raw!$X81&lt;$A$9,Raw!M81,-999),-999),-999),-999),-999),-999)</f>
        <v>0.21562799999999999</v>
      </c>
      <c r="J81" s="9">
        <f>IF(Raw!$G81&gt;$C$8,IF(Raw!$Q81&gt;$C$8,IF(Raw!$N81&gt;$C$9,IF(Raw!$N81&lt;$A$9,IF(Raw!$X81&gt;$C$9,IF(Raw!$X81&lt;$A$9,Raw!N81,-999),-999),-999),-999),-999),-999)</f>
        <v>377</v>
      </c>
      <c r="K81" s="9">
        <f>IF(Raw!$G81&gt;$C$8,IF(Raw!$Q81&gt;$C$8,IF(Raw!$N81&gt;$C$9,IF(Raw!$N81&lt;$A$9,IF(Raw!$X81&gt;$C$9,IF(Raw!$X81&lt;$A$9,Raw!R81,-999),-999),-999),-999),-999),-999)</f>
        <v>0.64120699999999997</v>
      </c>
      <c r="L81" s="9">
        <f>IF(Raw!$G81&gt;$C$8,IF(Raw!$Q81&gt;$C$8,IF(Raw!$N81&gt;$C$9,IF(Raw!$N81&lt;$A$9,IF(Raw!$X81&gt;$C$9,IF(Raw!$X81&lt;$A$9,Raw!S81,-999),-999),-999),-999),-999),-999)</f>
        <v>1.2059500000000001</v>
      </c>
      <c r="M81" s="9">
        <f>Raw!Q81</f>
        <v>0.99259500000000001</v>
      </c>
      <c r="N81" s="9">
        <f>IF(Raw!$G81&gt;$C$8,IF(Raw!$Q81&gt;$C$8,IF(Raw!$N81&gt;$C$9,IF(Raw!$N81&lt;$A$9,IF(Raw!$X81&gt;$C$9,IF(Raw!$X81&lt;$A$9,Raw!V81,-999),-999),-999),-999),-999),-999)</f>
        <v>590.79999999999995</v>
      </c>
      <c r="O81" s="9">
        <f>IF(Raw!$G81&gt;$C$8,IF(Raw!$Q81&gt;$C$8,IF(Raw!$N81&gt;$C$9,IF(Raw!$N81&lt;$A$9,IF(Raw!$X81&gt;$C$9,IF(Raw!$X81&lt;$A$9,Raw!W81,-999),-999),-999),-999),-999),-999)</f>
        <v>0.15742800000000001</v>
      </c>
      <c r="P81" s="9">
        <f>IF(Raw!$G81&gt;$C$8,IF(Raw!$Q81&gt;$C$8,IF(Raw!$N81&gt;$C$9,IF(Raw!$N81&lt;$A$9,IF(Raw!$X81&gt;$C$9,IF(Raw!$X81&lt;$A$9,Raw!X81,-999),-999),-999),-999),-999),-999)</f>
        <v>332</v>
      </c>
      <c r="R81" s="9">
        <f t="shared" si="20"/>
        <v>0.53313299999999997</v>
      </c>
      <c r="S81" s="9">
        <f t="shared" si="21"/>
        <v>0.45387274812260187</v>
      </c>
      <c r="T81" s="9">
        <f t="shared" si="22"/>
        <v>0.56474300000000011</v>
      </c>
      <c r="U81" s="9">
        <f t="shared" si="23"/>
        <v>0.46829719308429046</v>
      </c>
      <c r="V81" s="15">
        <f t="shared" si="16"/>
        <v>0.47019990500000008</v>
      </c>
      <c r="X81" s="11">
        <f t="shared" si="24"/>
        <v>1.1618599999999998E+19</v>
      </c>
      <c r="Y81" s="11">
        <f t="shared" si="25"/>
        <v>5.7709999999999996E-18</v>
      </c>
      <c r="Z81" s="11">
        <f t="shared" si="26"/>
        <v>3.77E-4</v>
      </c>
      <c r="AA81" s="16">
        <f t="shared" si="27"/>
        <v>2.4654971199655144E-2</v>
      </c>
      <c r="AB81" s="9">
        <f t="shared" si="17"/>
        <v>0.65513072240020687</v>
      </c>
      <c r="AC81" s="9">
        <f t="shared" si="18"/>
        <v>0.97534502880034479</v>
      </c>
      <c r="AD81" s="15">
        <f t="shared" si="19"/>
        <v>65.397801590597197</v>
      </c>
      <c r="AE81" s="3">
        <f t="shared" si="28"/>
        <v>694.82839999999976</v>
      </c>
      <c r="AF81" s="2">
        <f t="shared" si="29"/>
        <v>0.25</v>
      </c>
      <c r="AG81" s="9">
        <f t="shared" si="30"/>
        <v>2.3558159168276933E-2</v>
      </c>
      <c r="AH81" s="2">
        <f t="shared" si="31"/>
        <v>1.1399670618910145</v>
      </c>
    </row>
    <row r="82" spans="1:34">
      <c r="A82" s="1">
        <f>Raw!A82</f>
        <v>69</v>
      </c>
      <c r="B82" s="14">
        <f>Raw!B82</f>
        <v>0.4840740740740741</v>
      </c>
      <c r="C82" s="15">
        <f>Raw!C82</f>
        <v>50.1</v>
      </c>
      <c r="D82" s="15">
        <f>IF(C82&gt;0.5,Raw!D82*D$11,-999)</f>
        <v>17.600000000000001</v>
      </c>
      <c r="E82" s="9">
        <f>IF(Raw!$G82&gt;$C$8,IF(Raw!$Q82&gt;$C$8,IF(Raw!$N82&gt;$C$9,IF(Raw!$N82&lt;$A$9,IF(Raw!$X82&gt;$C$9,IF(Raw!$X82&lt;$A$9,Raw!H82,-999),-999),-999),-999),-999),-999)</f>
        <v>0.65615199999999996</v>
      </c>
      <c r="F82" s="9">
        <f>IF(Raw!$G82&gt;$C$8,IF(Raw!$Q82&gt;$C$8,IF(Raw!$N82&gt;$C$9,IF(Raw!$N82&lt;$A$9,IF(Raw!$X82&gt;$C$9,IF(Raw!$X82&lt;$A$9,Raw!I82,-999),-999),-999),-999),-999),-999)</f>
        <v>1.1765650000000001</v>
      </c>
      <c r="G82" s="9">
        <f>Raw!G82</f>
        <v>0.98682700000000001</v>
      </c>
      <c r="H82" s="9">
        <f>IF(Raw!$G82&gt;$C$8,IF(Raw!$Q82&gt;$C$8,IF(Raw!$N82&gt;$C$9,IF(Raw!$N82&lt;$A$9,IF(Raw!$X82&gt;$C$9,IF(Raw!$X82&lt;$A$9,Raw!L82,-999),-999),-999),-999),-999),-999)</f>
        <v>590.5</v>
      </c>
      <c r="I82" s="9">
        <f>IF(Raw!$G82&gt;$C$8,IF(Raw!$Q82&gt;$C$8,IF(Raw!$N82&gt;$C$9,IF(Raw!$N82&lt;$A$9,IF(Raw!$X82&gt;$C$9,IF(Raw!$X82&lt;$A$9,Raw!M82,-999),-999),-999),-999),-999),-999)</f>
        <v>0.259052</v>
      </c>
      <c r="J82" s="9">
        <f>IF(Raw!$G82&gt;$C$8,IF(Raw!$Q82&gt;$C$8,IF(Raw!$N82&gt;$C$9,IF(Raw!$N82&lt;$A$9,IF(Raw!$X82&gt;$C$9,IF(Raw!$X82&lt;$A$9,Raw!N82,-999),-999),-999),-999),-999),-999)</f>
        <v>308</v>
      </c>
      <c r="K82" s="9">
        <f>IF(Raw!$G82&gt;$C$8,IF(Raw!$Q82&gt;$C$8,IF(Raw!$N82&gt;$C$9,IF(Raw!$N82&lt;$A$9,IF(Raw!$X82&gt;$C$9,IF(Raw!$X82&lt;$A$9,Raw!R82,-999),-999),-999),-999),-999),-999)</f>
        <v>0.63449100000000003</v>
      </c>
      <c r="L82" s="9">
        <f>IF(Raw!$G82&gt;$C$8,IF(Raw!$Q82&gt;$C$8,IF(Raw!$N82&gt;$C$9,IF(Raw!$N82&lt;$A$9,IF(Raw!$X82&gt;$C$9,IF(Raw!$X82&lt;$A$9,Raw!S82,-999),-999),-999),-999),-999),-999)</f>
        <v>1.194261</v>
      </c>
      <c r="M82" s="9">
        <f>Raw!Q82</f>
        <v>0.98703399999999997</v>
      </c>
      <c r="N82" s="9">
        <f>IF(Raw!$G82&gt;$C$8,IF(Raw!$Q82&gt;$C$8,IF(Raw!$N82&gt;$C$9,IF(Raw!$N82&lt;$A$9,IF(Raw!$X82&gt;$C$9,IF(Raw!$X82&lt;$A$9,Raw!V82,-999),-999),-999),-999),-999),-999)</f>
        <v>638.1</v>
      </c>
      <c r="O82" s="9">
        <f>IF(Raw!$G82&gt;$C$8,IF(Raw!$Q82&gt;$C$8,IF(Raw!$N82&gt;$C$9,IF(Raw!$N82&lt;$A$9,IF(Raw!$X82&gt;$C$9,IF(Raw!$X82&lt;$A$9,Raw!W82,-999),-999),-999),-999),-999),-999)</f>
        <v>0.14164099999999999</v>
      </c>
      <c r="P82" s="9">
        <f>IF(Raw!$G82&gt;$C$8,IF(Raw!$Q82&gt;$C$8,IF(Raw!$N82&gt;$C$9,IF(Raw!$N82&lt;$A$9,IF(Raw!$X82&gt;$C$9,IF(Raw!$X82&lt;$A$9,Raw!X82,-999),-999),-999),-999),-999),-999)</f>
        <v>346</v>
      </c>
      <c r="R82" s="9">
        <f t="shared" si="20"/>
        <v>0.52041300000000013</v>
      </c>
      <c r="S82" s="9">
        <f t="shared" si="21"/>
        <v>0.44231555417677737</v>
      </c>
      <c r="T82" s="9">
        <f t="shared" si="22"/>
        <v>0.55976999999999999</v>
      </c>
      <c r="U82" s="9">
        <f t="shared" si="23"/>
        <v>0.46871663731797319</v>
      </c>
      <c r="V82" s="15">
        <f t="shared" si="16"/>
        <v>0.46564236390000002</v>
      </c>
      <c r="X82" s="11">
        <f t="shared" si="24"/>
        <v>1.0595199999999998E+19</v>
      </c>
      <c r="Y82" s="11">
        <f t="shared" si="25"/>
        <v>5.9049999999999998E-18</v>
      </c>
      <c r="Z82" s="11">
        <f t="shared" si="26"/>
        <v>3.0800000000000001E-4</v>
      </c>
      <c r="AA82" s="16">
        <f t="shared" si="27"/>
        <v>1.890560467096503E-2</v>
      </c>
      <c r="AB82" s="9">
        <f t="shared" si="17"/>
        <v>0.64507379032666612</v>
      </c>
      <c r="AC82" s="9">
        <f t="shared" si="18"/>
        <v>0.98109439532903497</v>
      </c>
      <c r="AD82" s="15">
        <f t="shared" si="19"/>
        <v>61.381833347289067</v>
      </c>
      <c r="AE82" s="3">
        <f t="shared" si="28"/>
        <v>710.96199999999976</v>
      </c>
      <c r="AF82" s="2">
        <f t="shared" si="29"/>
        <v>0.25</v>
      </c>
      <c r="AG82" s="9">
        <f t="shared" si="30"/>
        <v>2.2131297322271971E-2</v>
      </c>
      <c r="AH82" s="2">
        <f t="shared" si="31"/>
        <v>1.0709219597378299</v>
      </c>
    </row>
    <row r="83" spans="1:34">
      <c r="A83" s="1">
        <f>Raw!A83</f>
        <v>70</v>
      </c>
      <c r="B83" s="14">
        <f>Raw!B83</f>
        <v>0.48413194444444446</v>
      </c>
      <c r="C83" s="15">
        <f>Raw!C83</f>
        <v>50.3</v>
      </c>
      <c r="D83" s="15">
        <f>IF(C83&gt;0.5,Raw!D83*D$11,-999)</f>
        <v>17.600000000000001</v>
      </c>
      <c r="E83" s="9">
        <f>IF(Raw!$G83&gt;$C$8,IF(Raw!$Q83&gt;$C$8,IF(Raw!$N83&gt;$C$9,IF(Raw!$N83&lt;$A$9,IF(Raw!$X83&gt;$C$9,IF(Raw!$X83&lt;$A$9,Raw!H83,-999),-999),-999),-999),-999),-999)</f>
        <v>0.63075199999999998</v>
      </c>
      <c r="F83" s="9">
        <f>IF(Raw!$G83&gt;$C$8,IF(Raw!$Q83&gt;$C$8,IF(Raw!$N83&gt;$C$9,IF(Raw!$N83&lt;$A$9,IF(Raw!$X83&gt;$C$9,IF(Raw!$X83&lt;$A$9,Raw!I83,-999),-999),-999),-999),-999),-999)</f>
        <v>1.1566419999999999</v>
      </c>
      <c r="G83" s="9">
        <f>Raw!G83</f>
        <v>0.99162600000000001</v>
      </c>
      <c r="H83" s="9">
        <f>IF(Raw!$G83&gt;$C$8,IF(Raw!$Q83&gt;$C$8,IF(Raw!$N83&gt;$C$9,IF(Raw!$N83&lt;$A$9,IF(Raw!$X83&gt;$C$9,IF(Raw!$X83&lt;$A$9,Raw!L83,-999),-999),-999),-999),-999),-999)</f>
        <v>562</v>
      </c>
      <c r="I83" s="9">
        <f>IF(Raw!$G83&gt;$C$8,IF(Raw!$Q83&gt;$C$8,IF(Raw!$N83&gt;$C$9,IF(Raw!$N83&lt;$A$9,IF(Raw!$X83&gt;$C$9,IF(Raw!$X83&lt;$A$9,Raw!M83,-999),-999),-999),-999),-999),-999)</f>
        <v>0.114219</v>
      </c>
      <c r="J83" s="9">
        <f>IF(Raw!$G83&gt;$C$8,IF(Raw!$Q83&gt;$C$8,IF(Raw!$N83&gt;$C$9,IF(Raw!$N83&lt;$A$9,IF(Raw!$X83&gt;$C$9,IF(Raw!$X83&lt;$A$9,Raw!N83,-999),-999),-999),-999),-999),-999)</f>
        <v>359</v>
      </c>
      <c r="K83" s="9">
        <f>IF(Raw!$G83&gt;$C$8,IF(Raw!$Q83&gt;$C$8,IF(Raw!$N83&gt;$C$9,IF(Raw!$N83&lt;$A$9,IF(Raw!$X83&gt;$C$9,IF(Raw!$X83&lt;$A$9,Raw!R83,-999),-999),-999),-999),-999),-999)</f>
        <v>0.63145799999999996</v>
      </c>
      <c r="L83" s="9">
        <f>IF(Raw!$G83&gt;$C$8,IF(Raw!$Q83&gt;$C$8,IF(Raw!$N83&gt;$C$9,IF(Raw!$N83&lt;$A$9,IF(Raw!$X83&gt;$C$9,IF(Raw!$X83&lt;$A$9,Raw!S83,-999),-999),-999),-999),-999),-999)</f>
        <v>1.195338</v>
      </c>
      <c r="M83" s="9">
        <f>Raw!Q83</f>
        <v>0.99191399999999996</v>
      </c>
      <c r="N83" s="9">
        <f>IF(Raw!$G83&gt;$C$8,IF(Raw!$Q83&gt;$C$8,IF(Raw!$N83&gt;$C$9,IF(Raw!$N83&lt;$A$9,IF(Raw!$X83&gt;$C$9,IF(Raw!$X83&lt;$A$9,Raw!V83,-999),-999),-999),-999),-999),-999)</f>
        <v>627.20000000000005</v>
      </c>
      <c r="O83" s="9">
        <f>IF(Raw!$G83&gt;$C$8,IF(Raw!$Q83&gt;$C$8,IF(Raw!$N83&gt;$C$9,IF(Raw!$N83&lt;$A$9,IF(Raw!$X83&gt;$C$9,IF(Raw!$X83&lt;$A$9,Raw!W83,-999),-999),-999),-999),-999),-999)</f>
        <v>0.20228599999999999</v>
      </c>
      <c r="P83" s="9">
        <f>IF(Raw!$G83&gt;$C$8,IF(Raw!$Q83&gt;$C$8,IF(Raw!$N83&gt;$C$9,IF(Raw!$N83&lt;$A$9,IF(Raw!$X83&gt;$C$9,IF(Raw!$X83&lt;$A$9,Raw!X83,-999),-999),-999),-999),-999),-999)</f>
        <v>289</v>
      </c>
      <c r="R83" s="9">
        <f t="shared" si="20"/>
        <v>0.52588999999999997</v>
      </c>
      <c r="S83" s="9">
        <f t="shared" si="21"/>
        <v>0.45466963848796776</v>
      </c>
      <c r="T83" s="9">
        <f t="shared" si="22"/>
        <v>0.56388000000000005</v>
      </c>
      <c r="U83" s="9">
        <f t="shared" si="23"/>
        <v>0.4717326814675013</v>
      </c>
      <c r="V83" s="15">
        <f t="shared" si="16"/>
        <v>0.46606228620000001</v>
      </c>
      <c r="X83" s="11">
        <f t="shared" si="24"/>
        <v>1.0595199999999998E+19</v>
      </c>
      <c r="Y83" s="11">
        <f t="shared" si="25"/>
        <v>5.6199999999999994E-18</v>
      </c>
      <c r="Z83" s="11">
        <f t="shared" si="26"/>
        <v>3.59E-4</v>
      </c>
      <c r="AA83" s="16">
        <f t="shared" si="27"/>
        <v>2.0929265742492851E-2</v>
      </c>
      <c r="AB83" s="9">
        <f t="shared" si="17"/>
        <v>0.64325959436687685</v>
      </c>
      <c r="AC83" s="9">
        <f t="shared" si="18"/>
        <v>0.97907073425750712</v>
      </c>
      <c r="AD83" s="15">
        <f t="shared" si="19"/>
        <v>58.298790369060868</v>
      </c>
      <c r="AE83" s="3">
        <f t="shared" si="28"/>
        <v>676.64799999999968</v>
      </c>
      <c r="AF83" s="2">
        <f t="shared" si="29"/>
        <v>0.25</v>
      </c>
      <c r="AG83" s="9">
        <f t="shared" si="30"/>
        <v>2.1154957467006786E-2</v>
      </c>
      <c r="AH83" s="2">
        <f t="shared" si="31"/>
        <v>1.0236773822535035</v>
      </c>
    </row>
    <row r="84" spans="1:34">
      <c r="A84" s="1">
        <f>Raw!A84</f>
        <v>71</v>
      </c>
      <c r="B84" s="14">
        <f>Raw!B84</f>
        <v>0.48418981481481477</v>
      </c>
      <c r="C84" s="15">
        <f>Raw!C84</f>
        <v>52.5</v>
      </c>
      <c r="D84" s="15">
        <f>IF(C84&gt;0.5,Raw!D84*D$11,-999)</f>
        <v>16.7</v>
      </c>
      <c r="E84" s="9">
        <f>IF(Raw!$G84&gt;$C$8,IF(Raw!$Q84&gt;$C$8,IF(Raw!$N84&gt;$C$9,IF(Raw!$N84&lt;$A$9,IF(Raw!$X84&gt;$C$9,IF(Raw!$X84&lt;$A$9,Raw!H84,-999),-999),-999),-999),-999),-999)</f>
        <v>0.63839000000000001</v>
      </c>
      <c r="F84" s="9">
        <f>IF(Raw!$G84&gt;$C$8,IF(Raw!$Q84&gt;$C$8,IF(Raw!$N84&gt;$C$9,IF(Raw!$N84&lt;$A$9,IF(Raw!$X84&gt;$C$9,IF(Raw!$X84&lt;$A$9,Raw!I84,-999),-999),-999),-999),-999),-999)</f>
        <v>1.1214329999999999</v>
      </c>
      <c r="G84" s="9">
        <f>Raw!G84</f>
        <v>0.987927</v>
      </c>
      <c r="H84" s="9">
        <f>IF(Raw!$G84&gt;$C$8,IF(Raw!$Q84&gt;$C$8,IF(Raw!$N84&gt;$C$9,IF(Raw!$N84&lt;$A$9,IF(Raw!$X84&gt;$C$9,IF(Raw!$X84&lt;$A$9,Raw!L84,-999),-999),-999),-999),-999),-999)</f>
        <v>582</v>
      </c>
      <c r="I84" s="9">
        <f>IF(Raw!$G84&gt;$C$8,IF(Raw!$Q84&gt;$C$8,IF(Raw!$N84&gt;$C$9,IF(Raw!$N84&lt;$A$9,IF(Raw!$X84&gt;$C$9,IF(Raw!$X84&lt;$A$9,Raw!M84,-999),-999),-999),-999),-999),-999)</f>
        <v>0.23200599999999999</v>
      </c>
      <c r="J84" s="9">
        <f>IF(Raw!$G84&gt;$C$8,IF(Raw!$Q84&gt;$C$8,IF(Raw!$N84&gt;$C$9,IF(Raw!$N84&lt;$A$9,IF(Raw!$X84&gt;$C$9,IF(Raw!$X84&lt;$A$9,Raw!N84,-999),-999),-999),-999),-999),-999)</f>
        <v>402</v>
      </c>
      <c r="K84" s="9">
        <f>IF(Raw!$G84&gt;$C$8,IF(Raw!$Q84&gt;$C$8,IF(Raw!$N84&gt;$C$9,IF(Raw!$N84&lt;$A$9,IF(Raw!$X84&gt;$C$9,IF(Raw!$X84&lt;$A$9,Raw!R84,-999),-999),-999),-999),-999),-999)</f>
        <v>0.62600599999999995</v>
      </c>
      <c r="L84" s="9">
        <f>IF(Raw!$G84&gt;$C$8,IF(Raw!$Q84&gt;$C$8,IF(Raw!$N84&gt;$C$9,IF(Raw!$N84&lt;$A$9,IF(Raw!$X84&gt;$C$9,IF(Raw!$X84&lt;$A$9,Raw!S84,-999),-999),-999),-999),-999),-999)</f>
        <v>1.156182</v>
      </c>
      <c r="M84" s="9">
        <f>Raw!Q84</f>
        <v>0.98825600000000002</v>
      </c>
      <c r="N84" s="9">
        <f>IF(Raw!$G84&gt;$C$8,IF(Raw!$Q84&gt;$C$8,IF(Raw!$N84&gt;$C$9,IF(Raw!$N84&lt;$A$9,IF(Raw!$X84&gt;$C$9,IF(Raw!$X84&lt;$A$9,Raw!V84,-999),-999),-999),-999),-999),-999)</f>
        <v>631.6</v>
      </c>
      <c r="O84" s="9">
        <f>IF(Raw!$G84&gt;$C$8,IF(Raw!$Q84&gt;$C$8,IF(Raw!$N84&gt;$C$9,IF(Raw!$N84&lt;$A$9,IF(Raw!$X84&gt;$C$9,IF(Raw!$X84&lt;$A$9,Raw!W84,-999),-999),-999),-999),-999),-999)</f>
        <v>0.22420200000000001</v>
      </c>
      <c r="P84" s="9">
        <f>IF(Raw!$G84&gt;$C$8,IF(Raw!$Q84&gt;$C$8,IF(Raw!$N84&gt;$C$9,IF(Raw!$N84&lt;$A$9,IF(Raw!$X84&gt;$C$9,IF(Raw!$X84&lt;$A$9,Raw!X84,-999),-999),-999),-999),-999),-999)</f>
        <v>287</v>
      </c>
      <c r="R84" s="9">
        <f t="shared" si="20"/>
        <v>0.48304299999999989</v>
      </c>
      <c r="S84" s="9">
        <f t="shared" si="21"/>
        <v>0.43073727989099653</v>
      </c>
      <c r="T84" s="9">
        <f t="shared" si="22"/>
        <v>0.53017600000000009</v>
      </c>
      <c r="U84" s="9">
        <f t="shared" si="23"/>
        <v>0.45855756273666265</v>
      </c>
      <c r="V84" s="15">
        <f t="shared" si="16"/>
        <v>0.45079536180000007</v>
      </c>
      <c r="X84" s="11">
        <f t="shared" si="24"/>
        <v>1.0053399999999998E+19</v>
      </c>
      <c r="Y84" s="11">
        <f t="shared" si="25"/>
        <v>5.8199999999999998E-18</v>
      </c>
      <c r="Z84" s="11">
        <f t="shared" si="26"/>
        <v>4.0199999999999996E-4</v>
      </c>
      <c r="AA84" s="16">
        <f t="shared" si="27"/>
        <v>2.2980797694056952E-2</v>
      </c>
      <c r="AB84" s="9">
        <f t="shared" si="17"/>
        <v>0.63818986739824424</v>
      </c>
      <c r="AC84" s="9">
        <f t="shared" si="18"/>
        <v>0.97701920230594319</v>
      </c>
      <c r="AD84" s="15">
        <f t="shared" si="19"/>
        <v>57.166163418052136</v>
      </c>
      <c r="AE84" s="3">
        <f t="shared" si="28"/>
        <v>700.72799999999984</v>
      </c>
      <c r="AF84" s="2">
        <f t="shared" si="29"/>
        <v>0.25</v>
      </c>
      <c r="AG84" s="9">
        <f t="shared" si="30"/>
        <v>2.0164597359990578E-2</v>
      </c>
      <c r="AH84" s="2">
        <f t="shared" si="31"/>
        <v>0.97575437208343885</v>
      </c>
    </row>
    <row r="85" spans="1:34">
      <c r="A85" s="1">
        <f>Raw!A85</f>
        <v>72</v>
      </c>
      <c r="B85" s="14">
        <f>Raw!B85</f>
        <v>0.48423611111111109</v>
      </c>
      <c r="C85" s="15">
        <f>Raw!C85</f>
        <v>52.3</v>
      </c>
      <c r="D85" s="15">
        <f>IF(C85&gt;0.5,Raw!D85*D$11,-999)</f>
        <v>16.7</v>
      </c>
      <c r="E85" s="9">
        <f>IF(Raw!$G85&gt;$C$8,IF(Raw!$Q85&gt;$C$8,IF(Raw!$N85&gt;$C$9,IF(Raw!$N85&lt;$A$9,IF(Raw!$X85&gt;$C$9,IF(Raw!$X85&lt;$A$9,Raw!H85,-999),-999),-999),-999),-999),-999)</f>
        <v>0.63150600000000001</v>
      </c>
      <c r="F85" s="9">
        <f>IF(Raw!$G85&gt;$C$8,IF(Raw!$Q85&gt;$C$8,IF(Raw!$N85&gt;$C$9,IF(Raw!$N85&lt;$A$9,IF(Raw!$X85&gt;$C$9,IF(Raw!$X85&lt;$A$9,Raw!I85,-999),-999),-999),-999),-999),-999)</f>
        <v>1.1304190000000001</v>
      </c>
      <c r="G85" s="9">
        <f>Raw!G85</f>
        <v>0.98796600000000001</v>
      </c>
      <c r="H85" s="9">
        <f>IF(Raw!$G85&gt;$C$8,IF(Raw!$Q85&gt;$C$8,IF(Raw!$N85&gt;$C$9,IF(Raw!$N85&lt;$A$9,IF(Raw!$X85&gt;$C$9,IF(Raw!$X85&lt;$A$9,Raw!L85,-999),-999),-999),-999),-999),-999)</f>
        <v>584.29999999999995</v>
      </c>
      <c r="I85" s="9">
        <f>IF(Raw!$G85&gt;$C$8,IF(Raw!$Q85&gt;$C$8,IF(Raw!$N85&gt;$C$9,IF(Raw!$N85&lt;$A$9,IF(Raw!$X85&gt;$C$9,IF(Raw!$X85&lt;$A$9,Raw!M85,-999),-999),-999),-999),-999),-999)</f>
        <v>0.242953</v>
      </c>
      <c r="J85" s="9">
        <f>IF(Raw!$G85&gt;$C$8,IF(Raw!$Q85&gt;$C$8,IF(Raw!$N85&gt;$C$9,IF(Raw!$N85&lt;$A$9,IF(Raw!$X85&gt;$C$9,IF(Raw!$X85&lt;$A$9,Raw!N85,-999),-999),-999),-999),-999),-999)</f>
        <v>296</v>
      </c>
      <c r="K85" s="9">
        <f>IF(Raw!$G85&gt;$C$8,IF(Raw!$Q85&gt;$C$8,IF(Raw!$N85&gt;$C$9,IF(Raw!$N85&lt;$A$9,IF(Raw!$X85&gt;$C$9,IF(Raw!$X85&lt;$A$9,Raw!R85,-999),-999),-999),-999),-999),-999)</f>
        <v>0.62848599999999999</v>
      </c>
      <c r="L85" s="9">
        <f>IF(Raw!$G85&gt;$C$8,IF(Raw!$Q85&gt;$C$8,IF(Raw!$N85&gt;$C$9,IF(Raw!$N85&lt;$A$9,IF(Raw!$X85&gt;$C$9,IF(Raw!$X85&lt;$A$9,Raw!S85,-999),-999),-999),-999),-999),-999)</f>
        <v>1.169089</v>
      </c>
      <c r="M85" s="9">
        <f>Raw!Q85</f>
        <v>0.98686499999999999</v>
      </c>
      <c r="N85" s="9">
        <f>IF(Raw!$G85&gt;$C$8,IF(Raw!$Q85&gt;$C$8,IF(Raw!$N85&gt;$C$9,IF(Raw!$N85&lt;$A$9,IF(Raw!$X85&gt;$C$9,IF(Raw!$X85&lt;$A$9,Raw!V85,-999),-999),-999),-999),-999),-999)</f>
        <v>658.5</v>
      </c>
      <c r="O85" s="9">
        <f>IF(Raw!$G85&gt;$C$8,IF(Raw!$Q85&gt;$C$8,IF(Raw!$N85&gt;$C$9,IF(Raw!$N85&lt;$A$9,IF(Raw!$X85&gt;$C$9,IF(Raw!$X85&lt;$A$9,Raw!W85,-999),-999),-999),-999),-999),-999)</f>
        <v>0.24144499999999999</v>
      </c>
      <c r="P85" s="9">
        <f>IF(Raw!$G85&gt;$C$8,IF(Raw!$Q85&gt;$C$8,IF(Raw!$N85&gt;$C$9,IF(Raw!$N85&lt;$A$9,IF(Raw!$X85&gt;$C$9,IF(Raw!$X85&lt;$A$9,Raw!X85,-999),-999),-999),-999),-999),-999)</f>
        <v>279</v>
      </c>
      <c r="R85" s="9">
        <f t="shared" si="20"/>
        <v>0.49891300000000005</v>
      </c>
      <c r="S85" s="9">
        <f t="shared" si="21"/>
        <v>0.44135227734141058</v>
      </c>
      <c r="T85" s="9">
        <f t="shared" si="22"/>
        <v>0.54060300000000006</v>
      </c>
      <c r="U85" s="9">
        <f t="shared" si="23"/>
        <v>0.46241389663233512</v>
      </c>
      <c r="V85" s="15">
        <f t="shared" si="16"/>
        <v>0.45582780110000004</v>
      </c>
      <c r="X85" s="11">
        <f t="shared" si="24"/>
        <v>1.0053399999999998E+19</v>
      </c>
      <c r="Y85" s="11">
        <f t="shared" si="25"/>
        <v>5.8429999999999989E-18</v>
      </c>
      <c r="Z85" s="11">
        <f t="shared" si="26"/>
        <v>2.9599999999999998E-4</v>
      </c>
      <c r="AA85" s="16">
        <f t="shared" si="27"/>
        <v>1.7090473843353889E-2</v>
      </c>
      <c r="AB85" s="9">
        <f t="shared" si="17"/>
        <v>0.63772516143113867</v>
      </c>
      <c r="AC85" s="9">
        <f t="shared" si="18"/>
        <v>0.98290952615664606</v>
      </c>
      <c r="AD85" s="15">
        <f t="shared" si="19"/>
        <v>57.738087308628003</v>
      </c>
      <c r="AE85" s="3">
        <f t="shared" si="28"/>
        <v>703.49719999999968</v>
      </c>
      <c r="AF85" s="2">
        <f t="shared" si="29"/>
        <v>0.25</v>
      </c>
      <c r="AG85" s="9">
        <f t="shared" si="30"/>
        <v>2.053761072036973E-2</v>
      </c>
      <c r="AH85" s="2">
        <f t="shared" si="31"/>
        <v>0.99380429446659824</v>
      </c>
    </row>
    <row r="86" spans="1:34">
      <c r="A86" s="1">
        <f>Raw!A86</f>
        <v>73</v>
      </c>
      <c r="B86" s="14">
        <f>Raw!B86</f>
        <v>0.48429398148148151</v>
      </c>
      <c r="C86" s="15">
        <f>Raw!C86</f>
        <v>53.5</v>
      </c>
      <c r="D86" s="15">
        <f>IF(C86&gt;0.5,Raw!D86*D$11,-999)</f>
        <v>15.8</v>
      </c>
      <c r="E86" s="9">
        <f>IF(Raw!$G86&gt;$C$8,IF(Raw!$Q86&gt;$C$8,IF(Raw!$N86&gt;$C$9,IF(Raw!$N86&lt;$A$9,IF(Raw!$X86&gt;$C$9,IF(Raw!$X86&lt;$A$9,Raw!H86,-999),-999),-999),-999),-999),-999)</f>
        <v>0.59723400000000004</v>
      </c>
      <c r="F86" s="9">
        <f>IF(Raw!$G86&gt;$C$8,IF(Raw!$Q86&gt;$C$8,IF(Raw!$N86&gt;$C$9,IF(Raw!$N86&lt;$A$9,IF(Raw!$X86&gt;$C$9,IF(Raw!$X86&lt;$A$9,Raw!I86,-999),-999),-999),-999),-999),-999)</f>
        <v>1.095178</v>
      </c>
      <c r="G86" s="9">
        <f>Raw!G86</f>
        <v>0.99022399999999999</v>
      </c>
      <c r="H86" s="9">
        <f>IF(Raw!$G86&gt;$C$8,IF(Raw!$Q86&gt;$C$8,IF(Raw!$N86&gt;$C$9,IF(Raw!$N86&lt;$A$9,IF(Raw!$X86&gt;$C$9,IF(Raw!$X86&lt;$A$9,Raw!L86,-999),-999),-999),-999),-999),-999)</f>
        <v>572.79999999999995</v>
      </c>
      <c r="I86" s="9">
        <f>IF(Raw!$G86&gt;$C$8,IF(Raw!$Q86&gt;$C$8,IF(Raw!$N86&gt;$C$9,IF(Raw!$N86&lt;$A$9,IF(Raw!$X86&gt;$C$9,IF(Raw!$X86&lt;$A$9,Raw!M86,-999),-999),-999),-999),-999),-999)</f>
        <v>8.6652999999999994E-2</v>
      </c>
      <c r="J86" s="9">
        <f>IF(Raw!$G86&gt;$C$8,IF(Raw!$Q86&gt;$C$8,IF(Raw!$N86&gt;$C$9,IF(Raw!$N86&lt;$A$9,IF(Raw!$X86&gt;$C$9,IF(Raw!$X86&lt;$A$9,Raw!N86,-999),-999),-999),-999),-999),-999)</f>
        <v>421</v>
      </c>
      <c r="K86" s="9">
        <f>IF(Raw!$G86&gt;$C$8,IF(Raw!$Q86&gt;$C$8,IF(Raw!$N86&gt;$C$9,IF(Raw!$N86&lt;$A$9,IF(Raw!$X86&gt;$C$9,IF(Raw!$X86&lt;$A$9,Raw!R86,-999),-999),-999),-999),-999),-999)</f>
        <v>0.60311899999999996</v>
      </c>
      <c r="L86" s="9">
        <f>IF(Raw!$G86&gt;$C$8,IF(Raw!$Q86&gt;$C$8,IF(Raw!$N86&gt;$C$9,IF(Raw!$N86&lt;$A$9,IF(Raw!$X86&gt;$C$9,IF(Raw!$X86&lt;$A$9,Raw!S86,-999),-999),-999),-999),-999),-999)</f>
        <v>1.1310340000000001</v>
      </c>
      <c r="M86" s="9">
        <f>Raw!Q86</f>
        <v>0.98786499999999999</v>
      </c>
      <c r="N86" s="9">
        <f>IF(Raw!$G86&gt;$C$8,IF(Raw!$Q86&gt;$C$8,IF(Raw!$N86&gt;$C$9,IF(Raw!$N86&lt;$A$9,IF(Raw!$X86&gt;$C$9,IF(Raw!$X86&lt;$A$9,Raw!V86,-999),-999),-999),-999),-999),-999)</f>
        <v>647.1</v>
      </c>
      <c r="O86" s="9">
        <f>IF(Raw!$G86&gt;$C$8,IF(Raw!$Q86&gt;$C$8,IF(Raw!$N86&gt;$C$9,IF(Raw!$N86&lt;$A$9,IF(Raw!$X86&gt;$C$9,IF(Raw!$X86&lt;$A$9,Raw!W86,-999),-999),-999),-999),-999),-999)</f>
        <v>0.18296999999999999</v>
      </c>
      <c r="P86" s="9">
        <f>IF(Raw!$G86&gt;$C$8,IF(Raw!$Q86&gt;$C$8,IF(Raw!$N86&gt;$C$9,IF(Raw!$N86&lt;$A$9,IF(Raw!$X86&gt;$C$9,IF(Raw!$X86&lt;$A$9,Raw!X86,-999),-999),-999),-999),-999),-999)</f>
        <v>408</v>
      </c>
      <c r="R86" s="9">
        <f t="shared" si="20"/>
        <v>0.49794399999999994</v>
      </c>
      <c r="S86" s="9">
        <f t="shared" si="21"/>
        <v>0.45466946925522606</v>
      </c>
      <c r="T86" s="9">
        <f t="shared" si="22"/>
        <v>0.52791500000000013</v>
      </c>
      <c r="U86" s="9">
        <f t="shared" si="23"/>
        <v>0.46675431507806137</v>
      </c>
      <c r="V86" s="15">
        <f t="shared" si="16"/>
        <v>0.44099015660000007</v>
      </c>
      <c r="X86" s="11">
        <f t="shared" si="24"/>
        <v>9.5116E+18</v>
      </c>
      <c r="Y86" s="11">
        <f t="shared" si="25"/>
        <v>5.7279999999999991E-18</v>
      </c>
      <c r="Z86" s="11">
        <f t="shared" si="26"/>
        <v>4.2099999999999999E-4</v>
      </c>
      <c r="AA86" s="16">
        <f t="shared" si="27"/>
        <v>2.2422795158321046E-2</v>
      </c>
      <c r="AB86" s="9">
        <f t="shared" si="17"/>
        <v>0.61495632990600502</v>
      </c>
      <c r="AC86" s="9">
        <f t="shared" si="18"/>
        <v>0.97757720484167898</v>
      </c>
      <c r="AD86" s="15">
        <f t="shared" si="19"/>
        <v>53.260796100525056</v>
      </c>
      <c r="AE86" s="3">
        <f t="shared" si="28"/>
        <v>689.65119999999968</v>
      </c>
      <c r="AF86" s="2">
        <f t="shared" si="29"/>
        <v>0.25</v>
      </c>
      <c r="AG86" s="9">
        <f t="shared" si="30"/>
        <v>1.9122851080317582E-2</v>
      </c>
      <c r="AH86" s="2">
        <f t="shared" si="31"/>
        <v>0.92534481176117622</v>
      </c>
    </row>
    <row r="87" spans="1:34">
      <c r="A87" s="1">
        <f>Raw!A87</f>
        <v>74</v>
      </c>
      <c r="B87" s="14">
        <f>Raw!B87</f>
        <v>0.48435185185185187</v>
      </c>
      <c r="C87" s="15">
        <f>Raw!C87</f>
        <v>55</v>
      </c>
      <c r="D87" s="15">
        <f>IF(C87&gt;0.5,Raw!D87*D$11,-999)</f>
        <v>15.8</v>
      </c>
      <c r="E87" s="9">
        <f>IF(Raw!$G87&gt;$C$8,IF(Raw!$Q87&gt;$C$8,IF(Raw!$N87&gt;$C$9,IF(Raw!$N87&lt;$A$9,IF(Raw!$X87&gt;$C$9,IF(Raw!$X87&lt;$A$9,Raw!H87,-999),-999),-999),-999),-999),-999)</f>
        <v>0.59515600000000002</v>
      </c>
      <c r="F87" s="9">
        <f>IF(Raw!$G87&gt;$C$8,IF(Raw!$Q87&gt;$C$8,IF(Raw!$N87&gt;$C$9,IF(Raw!$N87&lt;$A$9,IF(Raw!$X87&gt;$C$9,IF(Raw!$X87&lt;$A$9,Raw!I87,-999),-999),-999),-999),-999),-999)</f>
        <v>1.065088</v>
      </c>
      <c r="G87" s="9">
        <f>Raw!G87</f>
        <v>0.99198200000000003</v>
      </c>
      <c r="H87" s="9">
        <f>IF(Raw!$G87&gt;$C$8,IF(Raw!$Q87&gt;$C$8,IF(Raw!$N87&gt;$C$9,IF(Raw!$N87&lt;$A$9,IF(Raw!$X87&gt;$C$9,IF(Raw!$X87&lt;$A$9,Raw!L87,-999),-999),-999),-999),-999),-999)</f>
        <v>614.9</v>
      </c>
      <c r="I87" s="9">
        <f>IF(Raw!$G87&gt;$C$8,IF(Raw!$Q87&gt;$C$8,IF(Raw!$N87&gt;$C$9,IF(Raw!$N87&lt;$A$9,IF(Raw!$X87&gt;$C$9,IF(Raw!$X87&lt;$A$9,Raw!M87,-999),-999),-999),-999),-999),-999)</f>
        <v>0.29925099999999999</v>
      </c>
      <c r="J87" s="9">
        <f>IF(Raw!$G87&gt;$C$8,IF(Raw!$Q87&gt;$C$8,IF(Raw!$N87&gt;$C$9,IF(Raw!$N87&lt;$A$9,IF(Raw!$X87&gt;$C$9,IF(Raw!$X87&lt;$A$9,Raw!N87,-999),-999),-999),-999),-999),-999)</f>
        <v>416</v>
      </c>
      <c r="K87" s="9">
        <f>IF(Raw!$G87&gt;$C$8,IF(Raw!$Q87&gt;$C$8,IF(Raw!$N87&gt;$C$9,IF(Raw!$N87&lt;$A$9,IF(Raw!$X87&gt;$C$9,IF(Raw!$X87&lt;$A$9,Raw!R87,-999),-999),-999),-999),-999),-999)</f>
        <v>0.58185799999999999</v>
      </c>
      <c r="L87" s="9">
        <f>IF(Raw!$G87&gt;$C$8,IF(Raw!$Q87&gt;$C$8,IF(Raw!$N87&gt;$C$9,IF(Raw!$N87&lt;$A$9,IF(Raw!$X87&gt;$C$9,IF(Raw!$X87&lt;$A$9,Raw!S87,-999),-999),-999),-999),-999),-999)</f>
        <v>1.072222</v>
      </c>
      <c r="M87" s="9">
        <f>Raw!Q87</f>
        <v>0.99469600000000002</v>
      </c>
      <c r="N87" s="9">
        <f>IF(Raw!$G87&gt;$C$8,IF(Raw!$Q87&gt;$C$8,IF(Raw!$N87&gt;$C$9,IF(Raw!$N87&lt;$A$9,IF(Raw!$X87&gt;$C$9,IF(Raw!$X87&lt;$A$9,Raw!V87,-999),-999),-999),-999),-999),-999)</f>
        <v>652.1</v>
      </c>
      <c r="O87" s="9">
        <f>IF(Raw!$G87&gt;$C$8,IF(Raw!$Q87&gt;$C$8,IF(Raw!$N87&gt;$C$9,IF(Raw!$N87&lt;$A$9,IF(Raw!$X87&gt;$C$9,IF(Raw!$X87&lt;$A$9,Raw!W87,-999),-999),-999),-999),-999),-999)</f>
        <v>0.20574700000000001</v>
      </c>
      <c r="P87" s="9">
        <f>IF(Raw!$G87&gt;$C$8,IF(Raw!$Q87&gt;$C$8,IF(Raw!$N87&gt;$C$9,IF(Raw!$N87&lt;$A$9,IF(Raw!$X87&gt;$C$9,IF(Raw!$X87&lt;$A$9,Raw!X87,-999),-999),-999),-999),-999),-999)</f>
        <v>323</v>
      </c>
      <c r="R87" s="9">
        <f t="shared" si="20"/>
        <v>0.46993200000000002</v>
      </c>
      <c r="S87" s="9">
        <f t="shared" si="21"/>
        <v>0.44121424708568679</v>
      </c>
      <c r="T87" s="9">
        <f t="shared" si="22"/>
        <v>0.49036400000000002</v>
      </c>
      <c r="U87" s="9">
        <f t="shared" si="23"/>
        <v>0.45733439530246539</v>
      </c>
      <c r="V87" s="15">
        <f t="shared" si="16"/>
        <v>0.41805935780000003</v>
      </c>
      <c r="X87" s="11">
        <f t="shared" si="24"/>
        <v>9.5116E+18</v>
      </c>
      <c r="Y87" s="11">
        <f t="shared" si="25"/>
        <v>6.1489999999999994E-18</v>
      </c>
      <c r="Z87" s="11">
        <f t="shared" si="26"/>
        <v>4.1599999999999997E-4</v>
      </c>
      <c r="AA87" s="16">
        <f t="shared" si="27"/>
        <v>2.3752607312536578E-2</v>
      </c>
      <c r="AB87" s="9">
        <f t="shared" si="17"/>
        <v>0.5935054235322047</v>
      </c>
      <c r="AC87" s="9">
        <f t="shared" si="18"/>
        <v>0.97624739268746341</v>
      </c>
      <c r="AD87" s="15">
        <f t="shared" si="19"/>
        <v>57.097613732059081</v>
      </c>
      <c r="AE87" s="3">
        <f t="shared" si="28"/>
        <v>740.33959999999968</v>
      </c>
      <c r="AF87" s="2">
        <f t="shared" si="29"/>
        <v>0.25</v>
      </c>
      <c r="AG87" s="9">
        <f t="shared" si="30"/>
        <v>2.0086694345665373E-2</v>
      </c>
      <c r="AH87" s="2">
        <f t="shared" si="31"/>
        <v>0.97198468576294128</v>
      </c>
    </row>
    <row r="88" spans="1:34">
      <c r="A88" s="1">
        <f>Raw!A88</f>
        <v>75</v>
      </c>
      <c r="B88" s="14">
        <f>Raw!B88</f>
        <v>0.48440972222222217</v>
      </c>
      <c r="C88" s="15">
        <f>Raw!C88</f>
        <v>55.2</v>
      </c>
      <c r="D88" s="15">
        <f>IF(C88&gt;0.5,Raw!D88*D$11,-999)</f>
        <v>17.600000000000001</v>
      </c>
      <c r="E88" s="9">
        <f>IF(Raw!$G88&gt;$C$8,IF(Raw!$Q88&gt;$C$8,IF(Raw!$N88&gt;$C$9,IF(Raw!$N88&lt;$A$9,IF(Raw!$X88&gt;$C$9,IF(Raw!$X88&lt;$A$9,Raw!H88,-999),-999),-999),-999),-999),-999)</f>
        <v>0.57857599999999998</v>
      </c>
      <c r="F88" s="9">
        <f>IF(Raw!$G88&gt;$C$8,IF(Raw!$Q88&gt;$C$8,IF(Raw!$N88&gt;$C$9,IF(Raw!$N88&lt;$A$9,IF(Raw!$X88&gt;$C$9,IF(Raw!$X88&lt;$A$9,Raw!I88,-999),-999),-999),-999),-999),-999)</f>
        <v>1.0516829999999999</v>
      </c>
      <c r="G88" s="9">
        <f>Raw!G88</f>
        <v>0.98909100000000005</v>
      </c>
      <c r="H88" s="9">
        <f>IF(Raw!$G88&gt;$C$8,IF(Raw!$Q88&gt;$C$8,IF(Raw!$N88&gt;$C$9,IF(Raw!$N88&lt;$A$9,IF(Raw!$X88&gt;$C$9,IF(Raw!$X88&lt;$A$9,Raw!L88,-999),-999),-999),-999),-999),-999)</f>
        <v>591.70000000000005</v>
      </c>
      <c r="I88" s="9">
        <f>IF(Raw!$G88&gt;$C$8,IF(Raw!$Q88&gt;$C$8,IF(Raw!$N88&gt;$C$9,IF(Raw!$N88&lt;$A$9,IF(Raw!$X88&gt;$C$9,IF(Raw!$X88&lt;$A$9,Raw!M88,-999),-999),-999),-999),-999),-999)</f>
        <v>9.8406999999999994E-2</v>
      </c>
      <c r="J88" s="9">
        <f>IF(Raw!$G88&gt;$C$8,IF(Raw!$Q88&gt;$C$8,IF(Raw!$N88&gt;$C$9,IF(Raw!$N88&lt;$A$9,IF(Raw!$X88&gt;$C$9,IF(Raw!$X88&lt;$A$9,Raw!N88,-999),-999),-999),-999),-999),-999)</f>
        <v>420</v>
      </c>
      <c r="K88" s="9">
        <f>IF(Raw!$G88&gt;$C$8,IF(Raw!$Q88&gt;$C$8,IF(Raw!$N88&gt;$C$9,IF(Raw!$N88&lt;$A$9,IF(Raw!$X88&gt;$C$9,IF(Raw!$X88&lt;$A$9,Raw!R88,-999),-999),-999),-999),-999),-999)</f>
        <v>0.54799399999999998</v>
      </c>
      <c r="L88" s="9">
        <f>IF(Raw!$G88&gt;$C$8,IF(Raw!$Q88&gt;$C$8,IF(Raw!$N88&gt;$C$9,IF(Raw!$N88&lt;$A$9,IF(Raw!$X88&gt;$C$9,IF(Raw!$X88&lt;$A$9,Raw!S88,-999),-999),-999),-999),-999),-999)</f>
        <v>1.035614</v>
      </c>
      <c r="M88" s="9">
        <f>Raw!Q88</f>
        <v>0.98854900000000001</v>
      </c>
      <c r="N88" s="9">
        <f>IF(Raw!$G88&gt;$C$8,IF(Raw!$Q88&gt;$C$8,IF(Raw!$N88&gt;$C$9,IF(Raw!$N88&lt;$A$9,IF(Raw!$X88&gt;$C$9,IF(Raw!$X88&lt;$A$9,Raw!V88,-999),-999),-999),-999),-999),-999)</f>
        <v>698.5</v>
      </c>
      <c r="O88" s="9">
        <f>IF(Raw!$G88&gt;$C$8,IF(Raw!$Q88&gt;$C$8,IF(Raw!$N88&gt;$C$9,IF(Raw!$N88&lt;$A$9,IF(Raw!$X88&gt;$C$9,IF(Raw!$X88&lt;$A$9,Raw!W88,-999),-999),-999),-999),-999),-999)</f>
        <v>0.32903199999999999</v>
      </c>
      <c r="P88" s="9">
        <f>IF(Raw!$G88&gt;$C$8,IF(Raw!$Q88&gt;$C$8,IF(Raw!$N88&gt;$C$9,IF(Raw!$N88&lt;$A$9,IF(Raw!$X88&gt;$C$9,IF(Raw!$X88&lt;$A$9,Raw!X88,-999),-999),-999),-999),-999),-999)</f>
        <v>328</v>
      </c>
      <c r="R88" s="9">
        <f t="shared" si="20"/>
        <v>0.47310699999999994</v>
      </c>
      <c r="S88" s="9">
        <f t="shared" si="21"/>
        <v>0.44985703867039784</v>
      </c>
      <c r="T88" s="9">
        <f t="shared" si="22"/>
        <v>0.48762000000000005</v>
      </c>
      <c r="U88" s="9">
        <f t="shared" si="23"/>
        <v>0.47085110861768964</v>
      </c>
      <c r="V88" s="15">
        <f t="shared" si="16"/>
        <v>0.40378589860000003</v>
      </c>
      <c r="X88" s="11">
        <f t="shared" si="24"/>
        <v>1.0595199999999998E+19</v>
      </c>
      <c r="Y88" s="11">
        <f t="shared" si="25"/>
        <v>5.9170000000000002E-18</v>
      </c>
      <c r="Z88" s="11">
        <f t="shared" si="26"/>
        <v>4.1999999999999996E-4</v>
      </c>
      <c r="AA88" s="16">
        <f t="shared" si="27"/>
        <v>2.5655043778351837E-2</v>
      </c>
      <c r="AB88" s="9">
        <f t="shared" si="17"/>
        <v>0.56050391244719988</v>
      </c>
      <c r="AC88" s="9">
        <f t="shared" si="18"/>
        <v>0.97434495622164818</v>
      </c>
      <c r="AD88" s="15">
        <f t="shared" si="19"/>
        <v>61.083437567504383</v>
      </c>
      <c r="AE88" s="3">
        <f t="shared" si="28"/>
        <v>712.40679999999986</v>
      </c>
      <c r="AF88" s="2">
        <f t="shared" si="29"/>
        <v>0.25</v>
      </c>
      <c r="AG88" s="9">
        <f t="shared" si="30"/>
        <v>2.2124003305260667E-2</v>
      </c>
      <c r="AH88" s="2">
        <f t="shared" si="31"/>
        <v>1.0705690060506439</v>
      </c>
    </row>
    <row r="89" spans="1:34">
      <c r="A89" s="1">
        <f>Raw!A89</f>
        <v>76</v>
      </c>
      <c r="B89" s="14">
        <f>Raw!B89</f>
        <v>0.48446759259259259</v>
      </c>
      <c r="C89" s="15">
        <f>Raw!C89</f>
        <v>56.1</v>
      </c>
      <c r="D89" s="15">
        <f>IF(C89&gt;0.5,Raw!D89*D$11,-999)</f>
        <v>19.3</v>
      </c>
      <c r="E89" s="9">
        <f>IF(Raw!$G89&gt;$C$8,IF(Raw!$Q89&gt;$C$8,IF(Raw!$N89&gt;$C$9,IF(Raw!$N89&lt;$A$9,IF(Raw!$X89&gt;$C$9,IF(Raw!$X89&lt;$A$9,Raw!H89,-999),-999),-999),-999),-999),-999)</f>
        <v>0.55599500000000002</v>
      </c>
      <c r="F89" s="9">
        <f>IF(Raw!$G89&gt;$C$8,IF(Raw!$Q89&gt;$C$8,IF(Raw!$N89&gt;$C$9,IF(Raw!$N89&lt;$A$9,IF(Raw!$X89&gt;$C$9,IF(Raw!$X89&lt;$A$9,Raw!I89,-999),-999),-999),-999),-999),-999)</f>
        <v>0.98883799999999999</v>
      </c>
      <c r="G89" s="9">
        <f>Raw!G89</f>
        <v>0.98912100000000003</v>
      </c>
      <c r="H89" s="9">
        <f>IF(Raw!$G89&gt;$C$8,IF(Raw!$Q89&gt;$C$8,IF(Raw!$N89&gt;$C$9,IF(Raw!$N89&lt;$A$9,IF(Raw!$X89&gt;$C$9,IF(Raw!$X89&lt;$A$9,Raw!L89,-999),-999),-999),-999),-999),-999)</f>
        <v>583.9</v>
      </c>
      <c r="I89" s="9">
        <f>IF(Raw!$G89&gt;$C$8,IF(Raw!$Q89&gt;$C$8,IF(Raw!$N89&gt;$C$9,IF(Raw!$N89&lt;$A$9,IF(Raw!$X89&gt;$C$9,IF(Raw!$X89&lt;$A$9,Raw!M89,-999),-999),-999),-999),-999),-999)</f>
        <v>0.16778899999999999</v>
      </c>
      <c r="J89" s="9">
        <f>IF(Raw!$G89&gt;$C$8,IF(Raw!$Q89&gt;$C$8,IF(Raw!$N89&gt;$C$9,IF(Raw!$N89&lt;$A$9,IF(Raw!$X89&gt;$C$9,IF(Raw!$X89&lt;$A$9,Raw!N89,-999),-999),-999),-999),-999),-999)</f>
        <v>348</v>
      </c>
      <c r="K89" s="9">
        <f>IF(Raw!$G89&gt;$C$8,IF(Raw!$Q89&gt;$C$8,IF(Raw!$N89&gt;$C$9,IF(Raw!$N89&lt;$A$9,IF(Raw!$X89&gt;$C$9,IF(Raw!$X89&lt;$A$9,Raw!R89,-999),-999),-999),-999),-999),-999)</f>
        <v>0.53673000000000004</v>
      </c>
      <c r="L89" s="9">
        <f>IF(Raw!$G89&gt;$C$8,IF(Raw!$Q89&gt;$C$8,IF(Raw!$N89&gt;$C$9,IF(Raw!$N89&lt;$A$9,IF(Raw!$X89&gt;$C$9,IF(Raw!$X89&lt;$A$9,Raw!S89,-999),-999),-999),-999),-999),-999)</f>
        <v>1.006831</v>
      </c>
      <c r="M89" s="9">
        <f>Raw!Q89</f>
        <v>0.98784300000000003</v>
      </c>
      <c r="N89" s="9">
        <f>IF(Raw!$G89&gt;$C$8,IF(Raw!$Q89&gt;$C$8,IF(Raw!$N89&gt;$C$9,IF(Raw!$N89&lt;$A$9,IF(Raw!$X89&gt;$C$9,IF(Raw!$X89&lt;$A$9,Raw!V89,-999),-999),-999),-999),-999),-999)</f>
        <v>643.1</v>
      </c>
      <c r="O89" s="9">
        <f>IF(Raw!$G89&gt;$C$8,IF(Raw!$Q89&gt;$C$8,IF(Raw!$N89&gt;$C$9,IF(Raw!$N89&lt;$A$9,IF(Raw!$X89&gt;$C$9,IF(Raw!$X89&lt;$A$9,Raw!W89,-999),-999),-999),-999),-999),-999)</f>
        <v>0.262824</v>
      </c>
      <c r="P89" s="9">
        <f>IF(Raw!$G89&gt;$C$8,IF(Raw!$Q89&gt;$C$8,IF(Raw!$N89&gt;$C$9,IF(Raw!$N89&lt;$A$9,IF(Raw!$X89&gt;$C$9,IF(Raw!$X89&lt;$A$9,Raw!X89,-999),-999),-999),-999),-999),-999)</f>
        <v>358</v>
      </c>
      <c r="R89" s="9">
        <f t="shared" si="20"/>
        <v>0.43284299999999998</v>
      </c>
      <c r="S89" s="9">
        <f t="shared" si="21"/>
        <v>0.43772893032023441</v>
      </c>
      <c r="T89" s="9">
        <f t="shared" si="22"/>
        <v>0.47010099999999999</v>
      </c>
      <c r="U89" s="9">
        <f t="shared" si="23"/>
        <v>0.46691152735662683</v>
      </c>
      <c r="V89" s="15">
        <f t="shared" si="16"/>
        <v>0.39256340690000002</v>
      </c>
      <c r="X89" s="11">
        <f t="shared" si="24"/>
        <v>1.1618599999999998E+19</v>
      </c>
      <c r="Y89" s="11">
        <f t="shared" si="25"/>
        <v>5.8389999999999995E-18</v>
      </c>
      <c r="Z89" s="11">
        <f t="shared" si="26"/>
        <v>3.48E-4</v>
      </c>
      <c r="AA89" s="16">
        <f t="shared" si="27"/>
        <v>2.3064155837978731E-2</v>
      </c>
      <c r="AB89" s="9">
        <f t="shared" si="17"/>
        <v>0.54757248272358972</v>
      </c>
      <c r="AC89" s="9">
        <f t="shared" si="18"/>
        <v>0.97693584416202117</v>
      </c>
      <c r="AD89" s="15">
        <f t="shared" si="19"/>
        <v>66.276309879249226</v>
      </c>
      <c r="AE89" s="3">
        <f t="shared" si="28"/>
        <v>703.01559999999972</v>
      </c>
      <c r="AF89" s="2">
        <f t="shared" si="29"/>
        <v>0.25</v>
      </c>
      <c r="AG89" s="9">
        <f t="shared" si="30"/>
        <v>2.3803979287139499E-2</v>
      </c>
      <c r="AH89" s="2">
        <f t="shared" si="31"/>
        <v>1.1518621695117666</v>
      </c>
    </row>
    <row r="90" spans="1:34">
      <c r="A90" s="1">
        <f>Raw!A90</f>
        <v>77</v>
      </c>
      <c r="B90" s="14">
        <f>Raw!B90</f>
        <v>0.48452546296296295</v>
      </c>
      <c r="C90" s="15">
        <f>Raw!C90</f>
        <v>58.5</v>
      </c>
      <c r="D90" s="15">
        <f>IF(C90&gt;0.5,Raw!D90*D$11,-999)</f>
        <v>20.2</v>
      </c>
      <c r="E90" s="9">
        <f>IF(Raw!$G90&gt;$C$8,IF(Raw!$Q90&gt;$C$8,IF(Raw!$N90&gt;$C$9,IF(Raw!$N90&lt;$A$9,IF(Raw!$X90&gt;$C$9,IF(Raw!$X90&lt;$A$9,Raw!H90,-999),-999),-999),-999),-999),-999)</f>
        <v>0.55714200000000003</v>
      </c>
      <c r="F90" s="9">
        <f>IF(Raw!$G90&gt;$C$8,IF(Raw!$Q90&gt;$C$8,IF(Raw!$N90&gt;$C$9,IF(Raw!$N90&lt;$A$9,IF(Raw!$X90&gt;$C$9,IF(Raw!$X90&lt;$A$9,Raw!I90,-999),-999),-999),-999),-999),-999)</f>
        <v>0.98013300000000003</v>
      </c>
      <c r="G90" s="9">
        <f>Raw!G90</f>
        <v>0.98881600000000003</v>
      </c>
      <c r="H90" s="9">
        <f>IF(Raw!$G90&gt;$C$8,IF(Raw!$Q90&gt;$C$8,IF(Raw!$N90&gt;$C$9,IF(Raw!$N90&lt;$A$9,IF(Raw!$X90&gt;$C$9,IF(Raw!$X90&lt;$A$9,Raw!L90,-999),-999),-999),-999),-999),-999)</f>
        <v>606.79999999999995</v>
      </c>
      <c r="I90" s="9">
        <f>IF(Raw!$G90&gt;$C$8,IF(Raw!$Q90&gt;$C$8,IF(Raw!$N90&gt;$C$9,IF(Raw!$N90&lt;$A$9,IF(Raw!$X90&gt;$C$9,IF(Raw!$X90&lt;$A$9,Raw!M90,-999),-999),-999),-999),-999),-999)</f>
        <v>0.37081999999999998</v>
      </c>
      <c r="J90" s="9">
        <f>IF(Raw!$G90&gt;$C$8,IF(Raw!$Q90&gt;$C$8,IF(Raw!$N90&gt;$C$9,IF(Raw!$N90&lt;$A$9,IF(Raw!$X90&gt;$C$9,IF(Raw!$X90&lt;$A$9,Raw!N90,-999),-999),-999),-999),-999),-999)</f>
        <v>418</v>
      </c>
      <c r="K90" s="9">
        <f>IF(Raw!$G90&gt;$C$8,IF(Raw!$Q90&gt;$C$8,IF(Raw!$N90&gt;$C$9,IF(Raw!$N90&lt;$A$9,IF(Raw!$X90&gt;$C$9,IF(Raw!$X90&lt;$A$9,Raw!R90,-999),-999),-999),-999),-999),-999)</f>
        <v>0.54849800000000004</v>
      </c>
      <c r="L90" s="9">
        <f>IF(Raw!$G90&gt;$C$8,IF(Raw!$Q90&gt;$C$8,IF(Raw!$N90&gt;$C$9,IF(Raw!$N90&lt;$A$9,IF(Raw!$X90&gt;$C$9,IF(Raw!$X90&lt;$A$9,Raw!S90,-999),-999),-999),-999),-999),-999)</f>
        <v>0.99777300000000002</v>
      </c>
      <c r="M90" s="9">
        <f>Raw!Q90</f>
        <v>0.98792199999999997</v>
      </c>
      <c r="N90" s="9">
        <f>IF(Raw!$G90&gt;$C$8,IF(Raw!$Q90&gt;$C$8,IF(Raw!$N90&gt;$C$9,IF(Raw!$N90&lt;$A$9,IF(Raw!$X90&gt;$C$9,IF(Raw!$X90&lt;$A$9,Raw!V90,-999),-999),-999),-999),-999),-999)</f>
        <v>672.1</v>
      </c>
      <c r="O90" s="9">
        <f>IF(Raw!$G90&gt;$C$8,IF(Raw!$Q90&gt;$C$8,IF(Raw!$N90&gt;$C$9,IF(Raw!$N90&lt;$A$9,IF(Raw!$X90&gt;$C$9,IF(Raw!$X90&lt;$A$9,Raw!W90,-999),-999),-999),-999),-999),-999)</f>
        <v>0.28309800000000002</v>
      </c>
      <c r="P90" s="9">
        <f>IF(Raw!$G90&gt;$C$8,IF(Raw!$Q90&gt;$C$8,IF(Raw!$N90&gt;$C$9,IF(Raw!$N90&lt;$A$9,IF(Raw!$X90&gt;$C$9,IF(Raw!$X90&lt;$A$9,Raw!X90,-999),-999),-999),-999),-999),-999)</f>
        <v>304</v>
      </c>
      <c r="R90" s="9">
        <f t="shared" si="20"/>
        <v>0.42299100000000001</v>
      </c>
      <c r="S90" s="9">
        <f t="shared" si="21"/>
        <v>0.43156489986563046</v>
      </c>
      <c r="T90" s="9">
        <f t="shared" si="22"/>
        <v>0.44927499999999998</v>
      </c>
      <c r="U90" s="9">
        <f t="shared" si="23"/>
        <v>0.45027776859065133</v>
      </c>
      <c r="V90" s="15">
        <f t="shared" si="16"/>
        <v>0.38903169270000004</v>
      </c>
      <c r="X90" s="11">
        <f t="shared" si="24"/>
        <v>1.2160399999999996E+19</v>
      </c>
      <c r="Y90" s="11">
        <f t="shared" si="25"/>
        <v>6.0679999999999988E-18</v>
      </c>
      <c r="Z90" s="11">
        <f t="shared" si="26"/>
        <v>4.1799999999999997E-4</v>
      </c>
      <c r="AA90" s="16">
        <f t="shared" si="27"/>
        <v>2.9921047696661821E-2</v>
      </c>
      <c r="AB90" s="9">
        <f t="shared" si="17"/>
        <v>0.56194077870391779</v>
      </c>
      <c r="AC90" s="9">
        <f t="shared" si="18"/>
        <v>0.97007895230333818</v>
      </c>
      <c r="AD90" s="15">
        <f t="shared" si="19"/>
        <v>71.581453819765144</v>
      </c>
      <c r="AE90" s="3">
        <f t="shared" si="28"/>
        <v>730.58719999999971</v>
      </c>
      <c r="AF90" s="2">
        <f t="shared" si="29"/>
        <v>0.25</v>
      </c>
      <c r="AG90" s="9">
        <f t="shared" si="30"/>
        <v>2.4793490229568158E-2</v>
      </c>
      <c r="AH90" s="2">
        <f t="shared" si="31"/>
        <v>1.1997440890493665</v>
      </c>
    </row>
    <row r="91" spans="1:34">
      <c r="A91" s="1">
        <f>Raw!A91</f>
        <v>78</v>
      </c>
      <c r="B91" s="14">
        <f>Raw!B91</f>
        <v>0.48458333333333337</v>
      </c>
      <c r="C91" s="15">
        <f>Raw!C91</f>
        <v>57.6</v>
      </c>
      <c r="D91" s="15">
        <f>IF(C91&gt;0.5,Raw!D91*D$11,-999)</f>
        <v>22</v>
      </c>
      <c r="E91" s="9">
        <f>IF(Raw!$G91&gt;$C$8,IF(Raw!$Q91&gt;$C$8,IF(Raw!$N91&gt;$C$9,IF(Raw!$N91&lt;$A$9,IF(Raw!$X91&gt;$C$9,IF(Raw!$X91&lt;$A$9,Raw!H91,-999),-999),-999),-999),-999),-999)</f>
        <v>0.56872999999999996</v>
      </c>
      <c r="F91" s="9">
        <f>IF(Raw!$G91&gt;$C$8,IF(Raw!$Q91&gt;$C$8,IF(Raw!$N91&gt;$C$9,IF(Raw!$N91&lt;$A$9,IF(Raw!$X91&gt;$C$9,IF(Raw!$X91&lt;$A$9,Raw!I91,-999),-999),-999),-999),-999),-999)</f>
        <v>1.0032829999999999</v>
      </c>
      <c r="G91" s="9">
        <f>Raw!G91</f>
        <v>0.98527600000000004</v>
      </c>
      <c r="H91" s="9">
        <f>IF(Raw!$G91&gt;$C$8,IF(Raw!$Q91&gt;$C$8,IF(Raw!$N91&gt;$C$9,IF(Raw!$N91&lt;$A$9,IF(Raw!$X91&gt;$C$9,IF(Raw!$X91&lt;$A$9,Raw!L91,-999),-999),-999),-999),-999),-999)</f>
        <v>581.5</v>
      </c>
      <c r="I91" s="9">
        <f>IF(Raw!$G91&gt;$C$8,IF(Raw!$Q91&gt;$C$8,IF(Raw!$N91&gt;$C$9,IF(Raw!$N91&lt;$A$9,IF(Raw!$X91&gt;$C$9,IF(Raw!$X91&lt;$A$9,Raw!M91,-999),-999),-999),-999),-999),-999)</f>
        <v>0.26782400000000001</v>
      </c>
      <c r="J91" s="9">
        <f>IF(Raw!$G91&gt;$C$8,IF(Raw!$Q91&gt;$C$8,IF(Raw!$N91&gt;$C$9,IF(Raw!$N91&lt;$A$9,IF(Raw!$X91&gt;$C$9,IF(Raw!$X91&lt;$A$9,Raw!N91,-999),-999),-999),-999),-999),-999)</f>
        <v>447</v>
      </c>
      <c r="K91" s="9">
        <f>IF(Raw!$G91&gt;$C$8,IF(Raw!$Q91&gt;$C$8,IF(Raw!$N91&gt;$C$9,IF(Raw!$N91&lt;$A$9,IF(Raw!$X91&gt;$C$9,IF(Raw!$X91&lt;$A$9,Raw!R91,-999),-999),-999),-999),-999),-999)</f>
        <v>0.55771099999999996</v>
      </c>
      <c r="L91" s="9">
        <f>IF(Raw!$G91&gt;$C$8,IF(Raw!$Q91&gt;$C$8,IF(Raw!$N91&gt;$C$9,IF(Raw!$N91&lt;$A$9,IF(Raw!$X91&gt;$C$9,IF(Raw!$X91&lt;$A$9,Raw!S91,-999),-999),-999),-999),-999),-999)</f>
        <v>1.018886</v>
      </c>
      <c r="M91" s="9">
        <f>Raw!Q91</f>
        <v>0.98341000000000001</v>
      </c>
      <c r="N91" s="9">
        <f>IF(Raw!$G91&gt;$C$8,IF(Raw!$Q91&gt;$C$8,IF(Raw!$N91&gt;$C$9,IF(Raw!$N91&lt;$A$9,IF(Raw!$X91&gt;$C$9,IF(Raw!$X91&lt;$A$9,Raw!V91,-999),-999),-999),-999),-999),-999)</f>
        <v>661.4</v>
      </c>
      <c r="O91" s="9">
        <f>IF(Raw!$G91&gt;$C$8,IF(Raw!$Q91&gt;$C$8,IF(Raw!$N91&gt;$C$9,IF(Raw!$N91&lt;$A$9,IF(Raw!$X91&gt;$C$9,IF(Raw!$X91&lt;$A$9,Raw!W91,-999),-999),-999),-999),-999),-999)</f>
        <v>0.30405199999999999</v>
      </c>
      <c r="P91" s="9">
        <f>IF(Raw!$G91&gt;$C$8,IF(Raw!$Q91&gt;$C$8,IF(Raw!$N91&gt;$C$9,IF(Raw!$N91&lt;$A$9,IF(Raw!$X91&gt;$C$9,IF(Raw!$X91&lt;$A$9,Raw!X91,-999),-999),-999),-999),-999),-999)</f>
        <v>330</v>
      </c>
      <c r="R91" s="9">
        <f t="shared" si="20"/>
        <v>0.43455299999999997</v>
      </c>
      <c r="S91" s="9">
        <f t="shared" si="21"/>
        <v>0.4331310308257989</v>
      </c>
      <c r="T91" s="9">
        <f t="shared" si="22"/>
        <v>0.461175</v>
      </c>
      <c r="U91" s="9">
        <f t="shared" si="23"/>
        <v>0.45262669228942198</v>
      </c>
      <c r="V91" s="15">
        <f t="shared" si="16"/>
        <v>0.39726365140000003</v>
      </c>
      <c r="X91" s="11">
        <f t="shared" si="24"/>
        <v>1.3243999999999998E+19</v>
      </c>
      <c r="Y91" s="11">
        <f t="shared" si="25"/>
        <v>5.8149999999999995E-18</v>
      </c>
      <c r="Z91" s="11">
        <f t="shared" si="26"/>
        <v>4.4699999999999997E-4</v>
      </c>
      <c r="AA91" s="16">
        <f t="shared" si="27"/>
        <v>3.3279540726985656E-2</v>
      </c>
      <c r="AB91" s="9">
        <f t="shared" si="17"/>
        <v>0.57305869219476757</v>
      </c>
      <c r="AC91" s="9">
        <f t="shared" si="18"/>
        <v>0.96672045927301431</v>
      </c>
      <c r="AD91" s="15">
        <f t="shared" si="19"/>
        <v>74.450874109587602</v>
      </c>
      <c r="AE91" s="3">
        <f t="shared" si="28"/>
        <v>700.12599999999975</v>
      </c>
      <c r="AF91" s="2">
        <f t="shared" si="29"/>
        <v>0.25</v>
      </c>
      <c r="AG91" s="9">
        <f t="shared" si="30"/>
        <v>2.5921886835599078E-2</v>
      </c>
      <c r="AH91" s="2">
        <f t="shared" si="31"/>
        <v>1.2543466135690675</v>
      </c>
    </row>
    <row r="92" spans="1:34">
      <c r="A92" s="1">
        <f>Raw!A92</f>
        <v>79</v>
      </c>
      <c r="B92" s="14">
        <f>Raw!B92</f>
        <v>0.48462962962962958</v>
      </c>
      <c r="C92" s="15">
        <f>Raw!C92</f>
        <v>59.9</v>
      </c>
      <c r="D92" s="15">
        <f>IF(C92&gt;0.5,Raw!D92*D$11,-999)</f>
        <v>20.2</v>
      </c>
      <c r="E92" s="9">
        <f>IF(Raw!$G92&gt;$C$8,IF(Raw!$Q92&gt;$C$8,IF(Raw!$N92&gt;$C$9,IF(Raw!$N92&lt;$A$9,IF(Raw!$X92&gt;$C$9,IF(Raw!$X92&lt;$A$9,Raw!H92,-999),-999),-999),-999),-999),-999)</f>
        <v>0.53326600000000002</v>
      </c>
      <c r="F92" s="9">
        <f>IF(Raw!$G92&gt;$C$8,IF(Raw!$Q92&gt;$C$8,IF(Raw!$N92&gt;$C$9,IF(Raw!$N92&lt;$A$9,IF(Raw!$X92&gt;$C$9,IF(Raw!$X92&lt;$A$9,Raw!I92,-999),-999),-999),-999),-999),-999)</f>
        <v>0.97375299999999998</v>
      </c>
      <c r="G92" s="9">
        <f>Raw!G92</f>
        <v>0.98369300000000004</v>
      </c>
      <c r="H92" s="9">
        <f>IF(Raw!$G92&gt;$C$8,IF(Raw!$Q92&gt;$C$8,IF(Raw!$N92&gt;$C$9,IF(Raw!$N92&lt;$A$9,IF(Raw!$X92&gt;$C$9,IF(Raw!$X92&lt;$A$9,Raw!L92,-999),-999),-999),-999),-999),-999)</f>
        <v>640</v>
      </c>
      <c r="I92" s="9">
        <f>IF(Raw!$G92&gt;$C$8,IF(Raw!$Q92&gt;$C$8,IF(Raw!$N92&gt;$C$9,IF(Raw!$N92&lt;$A$9,IF(Raw!$X92&gt;$C$9,IF(Raw!$X92&lt;$A$9,Raw!M92,-999),-999),-999),-999),-999),-999)</f>
        <v>0.13347600000000001</v>
      </c>
      <c r="J92" s="9">
        <f>IF(Raw!$G92&gt;$C$8,IF(Raw!$Q92&gt;$C$8,IF(Raw!$N92&gt;$C$9,IF(Raw!$N92&lt;$A$9,IF(Raw!$X92&gt;$C$9,IF(Raw!$X92&lt;$A$9,Raw!N92,-999),-999),-999),-999),-999),-999)</f>
        <v>339</v>
      </c>
      <c r="K92" s="9">
        <f>IF(Raw!$G92&gt;$C$8,IF(Raw!$Q92&gt;$C$8,IF(Raw!$N92&gt;$C$9,IF(Raw!$N92&lt;$A$9,IF(Raw!$X92&gt;$C$9,IF(Raw!$X92&lt;$A$9,Raw!R92,-999),-999),-999),-999),-999),-999)</f>
        <v>0.53598599999999996</v>
      </c>
      <c r="L92" s="9">
        <f>IF(Raw!$G92&gt;$C$8,IF(Raw!$Q92&gt;$C$8,IF(Raw!$N92&gt;$C$9,IF(Raw!$N92&lt;$A$9,IF(Raw!$X92&gt;$C$9,IF(Raw!$X92&lt;$A$9,Raw!S92,-999),-999),-999),-999),-999),-999)</f>
        <v>0.98895100000000002</v>
      </c>
      <c r="M92" s="9">
        <f>Raw!Q92</f>
        <v>0.99028700000000003</v>
      </c>
      <c r="N92" s="9">
        <f>IF(Raw!$G92&gt;$C$8,IF(Raw!$Q92&gt;$C$8,IF(Raw!$N92&gt;$C$9,IF(Raw!$N92&lt;$A$9,IF(Raw!$X92&gt;$C$9,IF(Raw!$X92&lt;$A$9,Raw!V92,-999),-999),-999),-999),-999),-999)</f>
        <v>650.6</v>
      </c>
      <c r="O92" s="9">
        <f>IF(Raw!$G92&gt;$C$8,IF(Raw!$Q92&gt;$C$8,IF(Raw!$N92&gt;$C$9,IF(Raw!$N92&lt;$A$9,IF(Raw!$X92&gt;$C$9,IF(Raw!$X92&lt;$A$9,Raw!W92,-999),-999),-999),-999),-999),-999)</f>
        <v>0.29302299999999998</v>
      </c>
      <c r="P92" s="9">
        <f>IF(Raw!$G92&gt;$C$8,IF(Raw!$Q92&gt;$C$8,IF(Raw!$N92&gt;$C$9,IF(Raw!$N92&lt;$A$9,IF(Raw!$X92&gt;$C$9,IF(Raw!$X92&lt;$A$9,Raw!X92,-999),-999),-999),-999),-999),-999)</f>
        <v>305</v>
      </c>
      <c r="R92" s="9">
        <f t="shared" si="20"/>
        <v>0.44048699999999996</v>
      </c>
      <c r="S92" s="9">
        <f t="shared" si="21"/>
        <v>0.4523600954246097</v>
      </c>
      <c r="T92" s="9">
        <f t="shared" si="22"/>
        <v>0.45296500000000006</v>
      </c>
      <c r="U92" s="9">
        <f t="shared" si="23"/>
        <v>0.45802572624932891</v>
      </c>
      <c r="V92" s="15">
        <f t="shared" si="16"/>
        <v>0.38559199490000001</v>
      </c>
      <c r="X92" s="11">
        <f t="shared" si="24"/>
        <v>1.2160399999999996E+19</v>
      </c>
      <c r="Y92" s="11">
        <f t="shared" si="25"/>
        <v>6.3999999999999998E-18</v>
      </c>
      <c r="Z92" s="11">
        <f t="shared" si="26"/>
        <v>3.39E-4</v>
      </c>
      <c r="AA92" s="16">
        <f t="shared" si="27"/>
        <v>2.5705022979032297E-2</v>
      </c>
      <c r="AB92" s="9">
        <f t="shared" si="17"/>
        <v>0.54762947573369736</v>
      </c>
      <c r="AC92" s="9">
        <f t="shared" si="18"/>
        <v>0.97429497702096768</v>
      </c>
      <c r="AD92" s="15">
        <f t="shared" si="19"/>
        <v>75.826026486820936</v>
      </c>
      <c r="AE92" s="3">
        <f t="shared" si="28"/>
        <v>770.55999999999972</v>
      </c>
      <c r="AF92" s="2">
        <f t="shared" si="29"/>
        <v>0.25</v>
      </c>
      <c r="AG92" s="9">
        <f t="shared" si="30"/>
        <v>2.6715592961713081E-2</v>
      </c>
      <c r="AH92" s="2">
        <f t="shared" si="31"/>
        <v>1.2927536399469801</v>
      </c>
    </row>
    <row r="93" spans="1:34">
      <c r="A93" s="1">
        <f>Raw!A93</f>
        <v>80</v>
      </c>
      <c r="B93" s="14">
        <f>Raw!B93</f>
        <v>0.48468749999999999</v>
      </c>
      <c r="C93" s="15">
        <f>Raw!C93</f>
        <v>59.4</v>
      </c>
      <c r="D93" s="15">
        <f>IF(C93&gt;0.5,Raw!D93*D$11,-999)</f>
        <v>20.2</v>
      </c>
      <c r="E93" s="9">
        <f>IF(Raw!$G93&gt;$C$8,IF(Raw!$Q93&gt;$C$8,IF(Raw!$N93&gt;$C$9,IF(Raw!$N93&lt;$A$9,IF(Raw!$X93&gt;$C$9,IF(Raw!$X93&lt;$A$9,Raw!H93,-999),-999),-999),-999),-999),-999)</f>
        <v>0.53456099999999995</v>
      </c>
      <c r="F93" s="9">
        <f>IF(Raw!$G93&gt;$C$8,IF(Raw!$Q93&gt;$C$8,IF(Raw!$N93&gt;$C$9,IF(Raw!$N93&lt;$A$9,IF(Raw!$X93&gt;$C$9,IF(Raw!$X93&lt;$A$9,Raw!I93,-999),-999),-999),-999),-999),-999)</f>
        <v>0.97020399999999996</v>
      </c>
      <c r="G93" s="9">
        <f>Raw!G93</f>
        <v>0.98773500000000003</v>
      </c>
      <c r="H93" s="9">
        <f>IF(Raw!$G93&gt;$C$8,IF(Raw!$Q93&gt;$C$8,IF(Raw!$N93&gt;$C$9,IF(Raw!$N93&lt;$A$9,IF(Raw!$X93&gt;$C$9,IF(Raw!$X93&lt;$A$9,Raw!L93,-999),-999),-999),-999),-999),-999)</f>
        <v>570.29999999999995</v>
      </c>
      <c r="I93" s="9">
        <f>IF(Raw!$G93&gt;$C$8,IF(Raw!$Q93&gt;$C$8,IF(Raw!$N93&gt;$C$9,IF(Raw!$N93&lt;$A$9,IF(Raw!$X93&gt;$C$9,IF(Raw!$X93&lt;$A$9,Raw!M93,-999),-999),-999),-999),-999),-999)</f>
        <v>0.25009199999999998</v>
      </c>
      <c r="J93" s="9">
        <f>IF(Raw!$G93&gt;$C$8,IF(Raw!$Q93&gt;$C$8,IF(Raw!$N93&gt;$C$9,IF(Raw!$N93&lt;$A$9,IF(Raw!$X93&gt;$C$9,IF(Raw!$X93&lt;$A$9,Raw!N93,-999),-999),-999),-999),-999),-999)</f>
        <v>371</v>
      </c>
      <c r="K93" s="9">
        <f>IF(Raw!$G93&gt;$C$8,IF(Raw!$Q93&gt;$C$8,IF(Raw!$N93&gt;$C$9,IF(Raw!$N93&lt;$A$9,IF(Raw!$X93&gt;$C$9,IF(Raw!$X93&lt;$A$9,Raw!R93,-999),-999),-999),-999),-999),-999)</f>
        <v>0.52048799999999995</v>
      </c>
      <c r="L93" s="9">
        <f>IF(Raw!$G93&gt;$C$8,IF(Raw!$Q93&gt;$C$8,IF(Raw!$N93&gt;$C$9,IF(Raw!$N93&lt;$A$9,IF(Raw!$X93&gt;$C$9,IF(Raw!$X93&lt;$A$9,Raw!S93,-999),-999),-999),-999),-999),-999)</f>
        <v>0.98236199999999996</v>
      </c>
      <c r="M93" s="9">
        <f>Raw!Q93</f>
        <v>0.99111000000000005</v>
      </c>
      <c r="N93" s="9">
        <f>IF(Raw!$G93&gt;$C$8,IF(Raw!$Q93&gt;$C$8,IF(Raw!$N93&gt;$C$9,IF(Raw!$N93&lt;$A$9,IF(Raw!$X93&gt;$C$9,IF(Raw!$X93&lt;$A$9,Raw!V93,-999),-999),-999),-999),-999),-999)</f>
        <v>666.8</v>
      </c>
      <c r="O93" s="9">
        <f>IF(Raw!$G93&gt;$C$8,IF(Raw!$Q93&gt;$C$8,IF(Raw!$N93&gt;$C$9,IF(Raw!$N93&lt;$A$9,IF(Raw!$X93&gt;$C$9,IF(Raw!$X93&lt;$A$9,Raw!W93,-999),-999),-999),-999),-999),-999)</f>
        <v>0.295321</v>
      </c>
      <c r="P93" s="9">
        <f>IF(Raw!$G93&gt;$C$8,IF(Raw!$Q93&gt;$C$8,IF(Raw!$N93&gt;$C$9,IF(Raw!$N93&lt;$A$9,IF(Raw!$X93&gt;$C$9,IF(Raw!$X93&lt;$A$9,Raw!X93,-999),-999),-999),-999),-999),-999)</f>
        <v>377</v>
      </c>
      <c r="R93" s="9">
        <f t="shared" si="20"/>
        <v>0.435643</v>
      </c>
      <c r="S93" s="9">
        <f t="shared" si="21"/>
        <v>0.44902206133967704</v>
      </c>
      <c r="T93" s="9">
        <f t="shared" si="22"/>
        <v>0.46187400000000001</v>
      </c>
      <c r="U93" s="9">
        <f t="shared" si="23"/>
        <v>0.47016680205463979</v>
      </c>
      <c r="V93" s="15">
        <f t="shared" si="16"/>
        <v>0.38302294380000002</v>
      </c>
      <c r="X93" s="11">
        <f t="shared" si="24"/>
        <v>1.2160399999999996E+19</v>
      </c>
      <c r="Y93" s="11">
        <f t="shared" si="25"/>
        <v>5.7029999999999989E-18</v>
      </c>
      <c r="Z93" s="11">
        <f t="shared" si="26"/>
        <v>3.7099999999999996E-4</v>
      </c>
      <c r="AA93" s="16">
        <f t="shared" si="27"/>
        <v>2.5083749298285555E-2</v>
      </c>
      <c r="AB93" s="9">
        <f t="shared" si="17"/>
        <v>0.53207353162339632</v>
      </c>
      <c r="AC93" s="9">
        <f t="shared" si="18"/>
        <v>0.97491625070171439</v>
      </c>
      <c r="AD93" s="15">
        <f t="shared" si="19"/>
        <v>67.611184092413893</v>
      </c>
      <c r="AE93" s="3">
        <f t="shared" si="28"/>
        <v>686.64119999999969</v>
      </c>
      <c r="AF93" s="2">
        <f t="shared" si="29"/>
        <v>0.25</v>
      </c>
      <c r="AG93" s="9">
        <f t="shared" si="30"/>
        <v>2.4452718621429059E-2</v>
      </c>
      <c r="AH93" s="2">
        <f t="shared" si="31"/>
        <v>1.1832543282776795</v>
      </c>
    </row>
    <row r="94" spans="1:34">
      <c r="A94" s="1">
        <f>Raw!A94</f>
        <v>81</v>
      </c>
      <c r="B94" s="14">
        <f>Raw!B94</f>
        <v>0.48474537037037035</v>
      </c>
      <c r="C94" s="15">
        <f>Raw!C94</f>
        <v>61.4</v>
      </c>
      <c r="D94" s="15">
        <f>IF(C94&gt;0.5,Raw!D94*D$11,-999)</f>
        <v>19.3</v>
      </c>
      <c r="E94" s="9">
        <f>IF(Raw!$G94&gt;$C$8,IF(Raw!$Q94&gt;$C$8,IF(Raw!$N94&gt;$C$9,IF(Raw!$N94&lt;$A$9,IF(Raw!$X94&gt;$C$9,IF(Raw!$X94&lt;$A$9,Raw!H94,-999),-999),-999),-999),-999),-999)</f>
        <v>0.50528700000000004</v>
      </c>
      <c r="F94" s="9">
        <f>IF(Raw!$G94&gt;$C$8,IF(Raw!$Q94&gt;$C$8,IF(Raw!$N94&gt;$C$9,IF(Raw!$N94&lt;$A$9,IF(Raw!$X94&gt;$C$9,IF(Raw!$X94&lt;$A$9,Raw!I94,-999),-999),-999),-999),-999),-999)</f>
        <v>0.94043200000000005</v>
      </c>
      <c r="G94" s="9">
        <f>Raw!G94</f>
        <v>0.988514</v>
      </c>
      <c r="H94" s="9">
        <f>IF(Raw!$G94&gt;$C$8,IF(Raw!$Q94&gt;$C$8,IF(Raw!$N94&gt;$C$9,IF(Raw!$N94&lt;$A$9,IF(Raw!$X94&gt;$C$9,IF(Raw!$X94&lt;$A$9,Raw!L94,-999),-999),-999),-999),-999),-999)</f>
        <v>625.29999999999995</v>
      </c>
      <c r="I94" s="9">
        <f>IF(Raw!$G94&gt;$C$8,IF(Raw!$Q94&gt;$C$8,IF(Raw!$N94&gt;$C$9,IF(Raw!$N94&lt;$A$9,IF(Raw!$X94&gt;$C$9,IF(Raw!$X94&lt;$A$9,Raw!M94,-999),-999),-999),-999),-999),-999)</f>
        <v>0.218699</v>
      </c>
      <c r="J94" s="9">
        <f>IF(Raw!$G94&gt;$C$8,IF(Raw!$Q94&gt;$C$8,IF(Raw!$N94&gt;$C$9,IF(Raw!$N94&lt;$A$9,IF(Raw!$X94&gt;$C$9,IF(Raw!$X94&lt;$A$9,Raw!N94,-999),-999),-999),-999),-999),-999)</f>
        <v>384</v>
      </c>
      <c r="K94" s="9">
        <f>IF(Raw!$G94&gt;$C$8,IF(Raw!$Q94&gt;$C$8,IF(Raw!$N94&gt;$C$9,IF(Raw!$N94&lt;$A$9,IF(Raw!$X94&gt;$C$9,IF(Raw!$X94&lt;$A$9,Raw!R94,-999),-999),-999),-999),-999),-999)</f>
        <v>0.51716499999999999</v>
      </c>
      <c r="L94" s="9">
        <f>IF(Raw!$G94&gt;$C$8,IF(Raw!$Q94&gt;$C$8,IF(Raw!$N94&gt;$C$9,IF(Raw!$N94&lt;$A$9,IF(Raw!$X94&gt;$C$9,IF(Raw!$X94&lt;$A$9,Raw!S94,-999),-999),-999),-999),-999),-999)</f>
        <v>0.96660599999999997</v>
      </c>
      <c r="M94" s="9">
        <f>Raw!Q94</f>
        <v>0.98696700000000004</v>
      </c>
      <c r="N94" s="9">
        <f>IF(Raw!$G94&gt;$C$8,IF(Raw!$Q94&gt;$C$8,IF(Raw!$N94&gt;$C$9,IF(Raw!$N94&lt;$A$9,IF(Raw!$X94&gt;$C$9,IF(Raw!$X94&lt;$A$9,Raw!V94,-999),-999),-999),-999),-999),-999)</f>
        <v>678</v>
      </c>
      <c r="O94" s="9">
        <f>IF(Raw!$G94&gt;$C$8,IF(Raw!$Q94&gt;$C$8,IF(Raw!$N94&gt;$C$9,IF(Raw!$N94&lt;$A$9,IF(Raw!$X94&gt;$C$9,IF(Raw!$X94&lt;$A$9,Raw!W94,-999),-999),-999),-999),-999),-999)</f>
        <v>0.252805</v>
      </c>
      <c r="P94" s="9">
        <f>IF(Raw!$G94&gt;$C$8,IF(Raw!$Q94&gt;$C$8,IF(Raw!$N94&gt;$C$9,IF(Raw!$N94&lt;$A$9,IF(Raw!$X94&gt;$C$9,IF(Raw!$X94&lt;$A$9,Raw!X94,-999),-999),-999),-999),-999),-999)</f>
        <v>418</v>
      </c>
      <c r="R94" s="9">
        <f t="shared" si="20"/>
        <v>0.435145</v>
      </c>
      <c r="S94" s="9">
        <f t="shared" si="21"/>
        <v>0.46270756418326897</v>
      </c>
      <c r="T94" s="9">
        <f t="shared" si="22"/>
        <v>0.44944099999999998</v>
      </c>
      <c r="U94" s="9">
        <f t="shared" si="23"/>
        <v>0.4649681462767663</v>
      </c>
      <c r="V94" s="15">
        <f t="shared" si="16"/>
        <v>0.3768796794</v>
      </c>
      <c r="X94" s="11">
        <f t="shared" si="24"/>
        <v>1.1618599999999998E+19</v>
      </c>
      <c r="Y94" s="11">
        <f t="shared" si="25"/>
        <v>6.252999999999999E-18</v>
      </c>
      <c r="Z94" s="11">
        <f t="shared" si="26"/>
        <v>3.8400000000000001E-4</v>
      </c>
      <c r="AA94" s="16">
        <f t="shared" si="27"/>
        <v>2.7140848565516119E-2</v>
      </c>
      <c r="AB94" s="9">
        <f t="shared" si="17"/>
        <v>0.5293632101201341</v>
      </c>
      <c r="AC94" s="9">
        <f t="shared" si="18"/>
        <v>0.97285915143448387</v>
      </c>
      <c r="AD94" s="15">
        <f t="shared" si="19"/>
        <v>70.679293139364887</v>
      </c>
      <c r="AE94" s="3">
        <f t="shared" si="28"/>
        <v>752.86119999999971</v>
      </c>
      <c r="AF94" s="2">
        <f t="shared" si="29"/>
        <v>0.25</v>
      </c>
      <c r="AG94" s="9">
        <f t="shared" si="30"/>
        <v>2.5279707623971272E-2</v>
      </c>
      <c r="AH94" s="2">
        <f t="shared" si="31"/>
        <v>1.2232718957247026</v>
      </c>
    </row>
    <row r="95" spans="1:34">
      <c r="A95" s="1">
        <f>Raw!A95</f>
        <v>82</v>
      </c>
      <c r="B95" s="14">
        <f>Raw!B95</f>
        <v>0.48480324074074077</v>
      </c>
      <c r="C95" s="15">
        <f>Raw!C95</f>
        <v>61.9</v>
      </c>
      <c r="D95" s="15">
        <f>IF(C95&gt;0.5,Raw!D95*D$11,-999)</f>
        <v>19.3</v>
      </c>
      <c r="E95" s="9">
        <f>IF(Raw!$G95&gt;$C$8,IF(Raw!$Q95&gt;$C$8,IF(Raw!$N95&gt;$C$9,IF(Raw!$N95&lt;$A$9,IF(Raw!$X95&gt;$C$9,IF(Raw!$X95&lt;$A$9,Raw!H95,-999),-999),-999),-999),-999),-999)</f>
        <v>0.53642599999999996</v>
      </c>
      <c r="F95" s="9">
        <f>IF(Raw!$G95&gt;$C$8,IF(Raw!$Q95&gt;$C$8,IF(Raw!$N95&gt;$C$9,IF(Raw!$N95&lt;$A$9,IF(Raw!$X95&gt;$C$9,IF(Raw!$X95&lt;$A$9,Raw!I95,-999),-999),-999),-999),-999),-999)</f>
        <v>0.95217099999999999</v>
      </c>
      <c r="G95" s="9">
        <f>Raw!G95</f>
        <v>0.98614800000000002</v>
      </c>
      <c r="H95" s="9">
        <f>IF(Raw!$G95&gt;$C$8,IF(Raw!$Q95&gt;$C$8,IF(Raw!$N95&gt;$C$9,IF(Raw!$N95&lt;$A$9,IF(Raw!$X95&gt;$C$9,IF(Raw!$X95&lt;$A$9,Raw!L95,-999),-999),-999),-999),-999),-999)</f>
        <v>601.1</v>
      </c>
      <c r="I95" s="9">
        <f>IF(Raw!$G95&gt;$C$8,IF(Raw!$Q95&gt;$C$8,IF(Raw!$N95&gt;$C$9,IF(Raw!$N95&lt;$A$9,IF(Raw!$X95&gt;$C$9,IF(Raw!$X95&lt;$A$9,Raw!M95,-999),-999),-999),-999),-999),-999)</f>
        <v>0.31315700000000002</v>
      </c>
      <c r="J95" s="9">
        <f>IF(Raw!$G95&gt;$C$8,IF(Raw!$Q95&gt;$C$8,IF(Raw!$N95&gt;$C$9,IF(Raw!$N95&lt;$A$9,IF(Raw!$X95&gt;$C$9,IF(Raw!$X95&lt;$A$9,Raw!N95,-999),-999),-999),-999),-999),-999)</f>
        <v>370</v>
      </c>
      <c r="K95" s="9">
        <f>IF(Raw!$G95&gt;$C$8,IF(Raw!$Q95&gt;$C$8,IF(Raw!$N95&gt;$C$9,IF(Raw!$N95&lt;$A$9,IF(Raw!$X95&gt;$C$9,IF(Raw!$X95&lt;$A$9,Raw!R95,-999),-999),-999),-999),-999),-999)</f>
        <v>0.51829099999999995</v>
      </c>
      <c r="L95" s="9">
        <f>IF(Raw!$G95&gt;$C$8,IF(Raw!$Q95&gt;$C$8,IF(Raw!$N95&gt;$C$9,IF(Raw!$N95&lt;$A$9,IF(Raw!$X95&gt;$C$9,IF(Raw!$X95&lt;$A$9,Raw!S95,-999),-999),-999),-999),-999),-999)</f>
        <v>0.94376099999999996</v>
      </c>
      <c r="M95" s="9">
        <f>Raw!Q95</f>
        <v>0.98936800000000003</v>
      </c>
      <c r="N95" s="9">
        <f>IF(Raw!$G95&gt;$C$8,IF(Raw!$Q95&gt;$C$8,IF(Raw!$N95&gt;$C$9,IF(Raw!$N95&lt;$A$9,IF(Raw!$X95&gt;$C$9,IF(Raw!$X95&lt;$A$9,Raw!V95,-999),-999),-999),-999),-999),-999)</f>
        <v>678</v>
      </c>
      <c r="O95" s="9">
        <f>IF(Raw!$G95&gt;$C$8,IF(Raw!$Q95&gt;$C$8,IF(Raw!$N95&gt;$C$9,IF(Raw!$N95&lt;$A$9,IF(Raw!$X95&gt;$C$9,IF(Raw!$X95&lt;$A$9,Raw!W95,-999),-999),-999),-999),-999),-999)</f>
        <v>0.29808000000000001</v>
      </c>
      <c r="P95" s="9">
        <f>IF(Raw!$G95&gt;$C$8,IF(Raw!$Q95&gt;$C$8,IF(Raw!$N95&gt;$C$9,IF(Raw!$N95&lt;$A$9,IF(Raw!$X95&gt;$C$9,IF(Raw!$X95&lt;$A$9,Raw!X95,-999),-999),-999),-999),-999),-999)</f>
        <v>385</v>
      </c>
      <c r="R95" s="9">
        <f t="shared" si="20"/>
        <v>0.41574500000000003</v>
      </c>
      <c r="S95" s="9">
        <f t="shared" si="21"/>
        <v>0.43662850475387305</v>
      </c>
      <c r="T95" s="9">
        <f t="shared" si="22"/>
        <v>0.42547000000000001</v>
      </c>
      <c r="U95" s="9">
        <f t="shared" si="23"/>
        <v>0.45082388443684368</v>
      </c>
      <c r="V95" s="15">
        <f t="shared" si="16"/>
        <v>0.36797241390000002</v>
      </c>
      <c r="X95" s="11">
        <f t="shared" si="24"/>
        <v>1.1618599999999998E+19</v>
      </c>
      <c r="Y95" s="11">
        <f t="shared" si="25"/>
        <v>6.0109999999999998E-18</v>
      </c>
      <c r="Z95" s="11">
        <f t="shared" si="26"/>
        <v>3.6999999999999999E-4</v>
      </c>
      <c r="AA95" s="16">
        <f t="shared" si="27"/>
        <v>2.5189664177163389E-2</v>
      </c>
      <c r="AB95" s="9">
        <f t="shared" si="17"/>
        <v>0.5290084464174577</v>
      </c>
      <c r="AC95" s="9">
        <f t="shared" si="18"/>
        <v>0.97481033582283649</v>
      </c>
      <c r="AD95" s="15">
        <f t="shared" si="19"/>
        <v>68.08017345179293</v>
      </c>
      <c r="AE95" s="3">
        <f t="shared" si="28"/>
        <v>723.72439999999983</v>
      </c>
      <c r="AF95" s="2">
        <f t="shared" si="29"/>
        <v>0.25</v>
      </c>
      <c r="AG95" s="9">
        <f t="shared" si="30"/>
        <v>2.3609360191285667E-2</v>
      </c>
      <c r="AH95" s="2">
        <f t="shared" si="31"/>
        <v>1.1424446527480998</v>
      </c>
    </row>
    <row r="96" spans="1:34">
      <c r="A96" s="1">
        <f>Raw!A96</f>
        <v>83</v>
      </c>
      <c r="B96" s="14">
        <f>Raw!B96</f>
        <v>0.48486111111111113</v>
      </c>
      <c r="C96" s="15">
        <f>Raw!C96</f>
        <v>63</v>
      </c>
      <c r="D96" s="15">
        <f>IF(C96&gt;0.5,Raw!D96*D$11,-999)</f>
        <v>18.5</v>
      </c>
      <c r="E96" s="9">
        <f>IF(Raw!$G96&gt;$C$8,IF(Raw!$Q96&gt;$C$8,IF(Raw!$N96&gt;$C$9,IF(Raw!$N96&lt;$A$9,IF(Raw!$X96&gt;$C$9,IF(Raw!$X96&lt;$A$9,Raw!H96,-999),-999),-999),-999),-999),-999)</f>
        <v>0.53837100000000004</v>
      </c>
      <c r="F96" s="9">
        <f>IF(Raw!$G96&gt;$C$8,IF(Raw!$Q96&gt;$C$8,IF(Raw!$N96&gt;$C$9,IF(Raw!$N96&lt;$A$9,IF(Raw!$X96&gt;$C$9,IF(Raw!$X96&lt;$A$9,Raw!I96,-999),-999),-999),-999),-999),-999)</f>
        <v>0.931284</v>
      </c>
      <c r="G96" s="9">
        <f>Raw!G96</f>
        <v>0.98673500000000003</v>
      </c>
      <c r="H96" s="9">
        <f>IF(Raw!$G96&gt;$C$8,IF(Raw!$Q96&gt;$C$8,IF(Raw!$N96&gt;$C$9,IF(Raw!$N96&lt;$A$9,IF(Raw!$X96&gt;$C$9,IF(Raw!$X96&lt;$A$9,Raw!L96,-999),-999),-999),-999),-999),-999)</f>
        <v>585.20000000000005</v>
      </c>
      <c r="I96" s="9">
        <f>IF(Raw!$G96&gt;$C$8,IF(Raw!$Q96&gt;$C$8,IF(Raw!$N96&gt;$C$9,IF(Raw!$N96&lt;$A$9,IF(Raw!$X96&gt;$C$9,IF(Raw!$X96&lt;$A$9,Raw!M96,-999),-999),-999),-999),-999),-999)</f>
        <v>0.37081999999999998</v>
      </c>
      <c r="J96" s="9">
        <f>IF(Raw!$G96&gt;$C$8,IF(Raw!$Q96&gt;$C$8,IF(Raw!$N96&gt;$C$9,IF(Raw!$N96&lt;$A$9,IF(Raw!$X96&gt;$C$9,IF(Raw!$X96&lt;$A$9,Raw!N96,-999),-999),-999),-999),-999),-999)</f>
        <v>549</v>
      </c>
      <c r="K96" s="9">
        <f>IF(Raw!$G96&gt;$C$8,IF(Raw!$Q96&gt;$C$8,IF(Raw!$N96&gt;$C$9,IF(Raw!$N96&lt;$A$9,IF(Raw!$X96&gt;$C$9,IF(Raw!$X96&lt;$A$9,Raw!R96,-999),-999),-999),-999),-999),-999)</f>
        <v>0.50040099999999998</v>
      </c>
      <c r="L96" s="9">
        <f>IF(Raw!$G96&gt;$C$8,IF(Raw!$Q96&gt;$C$8,IF(Raw!$N96&gt;$C$9,IF(Raw!$N96&lt;$A$9,IF(Raw!$X96&gt;$C$9,IF(Raw!$X96&lt;$A$9,Raw!S96,-999),-999),-999),-999),-999),-999)</f>
        <v>0.93094900000000003</v>
      </c>
      <c r="M96" s="9">
        <f>Raw!Q96</f>
        <v>0.98850099999999996</v>
      </c>
      <c r="N96" s="9">
        <f>IF(Raw!$G96&gt;$C$8,IF(Raw!$Q96&gt;$C$8,IF(Raw!$N96&gt;$C$9,IF(Raw!$N96&lt;$A$9,IF(Raw!$X96&gt;$C$9,IF(Raw!$X96&lt;$A$9,Raw!V96,-999),-999),-999),-999),-999),-999)</f>
        <v>702.8</v>
      </c>
      <c r="O96" s="9">
        <f>IF(Raw!$G96&gt;$C$8,IF(Raw!$Q96&gt;$C$8,IF(Raw!$N96&gt;$C$9,IF(Raw!$N96&lt;$A$9,IF(Raw!$X96&gt;$C$9,IF(Raw!$X96&lt;$A$9,Raw!W96,-999),-999),-999),-999),-999),-999)</f>
        <v>0.27893200000000001</v>
      </c>
      <c r="P96" s="9">
        <f>IF(Raw!$G96&gt;$C$8,IF(Raw!$Q96&gt;$C$8,IF(Raw!$N96&gt;$C$9,IF(Raw!$N96&lt;$A$9,IF(Raw!$X96&gt;$C$9,IF(Raw!$X96&lt;$A$9,Raw!X96,-999),-999),-999),-999),-999),-999)</f>
        <v>385</v>
      </c>
      <c r="R96" s="9">
        <f t="shared" si="20"/>
        <v>0.39291299999999996</v>
      </c>
      <c r="S96" s="9">
        <f t="shared" si="21"/>
        <v>0.4219045962348757</v>
      </c>
      <c r="T96" s="9">
        <f t="shared" si="22"/>
        <v>0.43054800000000004</v>
      </c>
      <c r="U96" s="9">
        <f t="shared" si="23"/>
        <v>0.46248290722692653</v>
      </c>
      <c r="V96" s="15">
        <f t="shared" si="16"/>
        <v>0.36297701510000002</v>
      </c>
      <c r="X96" s="11">
        <f t="shared" si="24"/>
        <v>1.1136999999999998E+19</v>
      </c>
      <c r="Y96" s="11">
        <f t="shared" si="25"/>
        <v>5.8520000000000001E-18</v>
      </c>
      <c r="Z96" s="11">
        <f t="shared" si="26"/>
        <v>5.4900000000000001E-4</v>
      </c>
      <c r="AA96" s="16">
        <f t="shared" si="27"/>
        <v>3.4544364189272501E-2</v>
      </c>
      <c r="AB96" s="9">
        <f t="shared" si="17"/>
        <v>0.51527400691296288</v>
      </c>
      <c r="AC96" s="9">
        <f t="shared" si="18"/>
        <v>0.96545563581072746</v>
      </c>
      <c r="AD96" s="15">
        <f t="shared" si="19"/>
        <v>62.922339142572859</v>
      </c>
      <c r="AE96" s="3">
        <f t="shared" si="28"/>
        <v>704.58079999999984</v>
      </c>
      <c r="AF96" s="2">
        <f t="shared" si="29"/>
        <v>0.25</v>
      </c>
      <c r="AG96" s="9">
        <f t="shared" si="30"/>
        <v>2.2385004873981335E-2</v>
      </c>
      <c r="AH96" s="2">
        <f t="shared" si="31"/>
        <v>1.083198736129219</v>
      </c>
    </row>
    <row r="97" spans="1:34">
      <c r="A97" s="1">
        <f>Raw!A97</f>
        <v>84</v>
      </c>
      <c r="B97" s="14">
        <f>Raw!B97</f>
        <v>0.48491898148148144</v>
      </c>
      <c r="C97" s="15">
        <f>Raw!C97</f>
        <v>63.7</v>
      </c>
      <c r="D97" s="15">
        <f>IF(C97&gt;0.5,Raw!D97*D$11,-999)</f>
        <v>18.5</v>
      </c>
      <c r="E97" s="9">
        <f>IF(Raw!$G97&gt;$C$8,IF(Raw!$Q97&gt;$C$8,IF(Raw!$N97&gt;$C$9,IF(Raw!$N97&lt;$A$9,IF(Raw!$X97&gt;$C$9,IF(Raw!$X97&lt;$A$9,Raw!H97,-999),-999),-999),-999),-999),-999)</f>
        <v>0.51465000000000005</v>
      </c>
      <c r="F97" s="9">
        <f>IF(Raw!$G97&gt;$C$8,IF(Raw!$Q97&gt;$C$8,IF(Raw!$N97&gt;$C$9,IF(Raw!$N97&lt;$A$9,IF(Raw!$X97&gt;$C$9,IF(Raw!$X97&lt;$A$9,Raw!I97,-999),-999),-999),-999),-999),-999)</f>
        <v>0.94625499999999996</v>
      </c>
      <c r="G97" s="9">
        <f>Raw!G97</f>
        <v>0.98445400000000005</v>
      </c>
      <c r="H97" s="9">
        <f>IF(Raw!$G97&gt;$C$8,IF(Raw!$Q97&gt;$C$8,IF(Raw!$N97&gt;$C$9,IF(Raw!$N97&lt;$A$9,IF(Raw!$X97&gt;$C$9,IF(Raw!$X97&lt;$A$9,Raw!L97,-999),-999),-999),-999),-999),-999)</f>
        <v>604.6</v>
      </c>
      <c r="I97" s="9">
        <f>IF(Raw!$G97&gt;$C$8,IF(Raw!$Q97&gt;$C$8,IF(Raw!$N97&gt;$C$9,IF(Raw!$N97&lt;$A$9,IF(Raw!$X97&gt;$C$9,IF(Raw!$X97&lt;$A$9,Raw!M97,-999),-999),-999),-999),-999),-999)</f>
        <v>0.26455299999999998</v>
      </c>
      <c r="J97" s="9">
        <f>IF(Raw!$G97&gt;$C$8,IF(Raw!$Q97&gt;$C$8,IF(Raw!$N97&gt;$C$9,IF(Raw!$N97&lt;$A$9,IF(Raw!$X97&gt;$C$9,IF(Raw!$X97&lt;$A$9,Raw!N97,-999),-999),-999),-999),-999),-999)</f>
        <v>533</v>
      </c>
      <c r="K97" s="9">
        <f>IF(Raw!$G97&gt;$C$8,IF(Raw!$Q97&gt;$C$8,IF(Raw!$N97&gt;$C$9,IF(Raw!$N97&lt;$A$9,IF(Raw!$X97&gt;$C$9,IF(Raw!$X97&lt;$A$9,Raw!R97,-999),-999),-999),-999),-999),-999)</f>
        <v>0.49269000000000002</v>
      </c>
      <c r="L97" s="9">
        <f>IF(Raw!$G97&gt;$C$8,IF(Raw!$Q97&gt;$C$8,IF(Raw!$N97&gt;$C$9,IF(Raw!$N97&lt;$A$9,IF(Raw!$X97&gt;$C$9,IF(Raw!$X97&lt;$A$9,Raw!S97,-999),-999),-999),-999),-999),-999)</f>
        <v>0.93247800000000003</v>
      </c>
      <c r="M97" s="9">
        <f>Raw!Q97</f>
        <v>0.98871200000000004</v>
      </c>
      <c r="N97" s="9">
        <f>IF(Raw!$G97&gt;$C$8,IF(Raw!$Q97&gt;$C$8,IF(Raw!$N97&gt;$C$9,IF(Raw!$N97&lt;$A$9,IF(Raw!$X97&gt;$C$9,IF(Raw!$X97&lt;$A$9,Raw!V97,-999),-999),-999),-999),-999),-999)</f>
        <v>731.3</v>
      </c>
      <c r="O97" s="9">
        <f>IF(Raw!$G97&gt;$C$8,IF(Raw!$Q97&gt;$C$8,IF(Raw!$N97&gt;$C$9,IF(Raw!$N97&lt;$A$9,IF(Raw!$X97&gt;$C$9,IF(Raw!$X97&lt;$A$9,Raw!W97,-999),-999),-999),-999),-999),-999)</f>
        <v>0.278061</v>
      </c>
      <c r="P97" s="9">
        <f>IF(Raw!$G97&gt;$C$8,IF(Raw!$Q97&gt;$C$8,IF(Raw!$N97&gt;$C$9,IF(Raw!$N97&lt;$A$9,IF(Raw!$X97&gt;$C$9,IF(Raw!$X97&lt;$A$9,Raw!X97,-999),-999),-999),-999),-999),-999)</f>
        <v>380</v>
      </c>
      <c r="R97" s="9">
        <f t="shared" si="20"/>
        <v>0.43160499999999991</v>
      </c>
      <c r="S97" s="9">
        <f t="shared" si="21"/>
        <v>0.45611912222392476</v>
      </c>
      <c r="T97" s="9">
        <f t="shared" si="22"/>
        <v>0.43978800000000001</v>
      </c>
      <c r="U97" s="9">
        <f t="shared" si="23"/>
        <v>0.47163364712089723</v>
      </c>
      <c r="V97" s="15">
        <f t="shared" si="16"/>
        <v>0.36357317220000002</v>
      </c>
      <c r="X97" s="11">
        <f t="shared" si="24"/>
        <v>1.1136999999999998E+19</v>
      </c>
      <c r="Y97" s="11">
        <f t="shared" si="25"/>
        <v>6.046E-18</v>
      </c>
      <c r="Z97" s="11">
        <f t="shared" si="26"/>
        <v>5.3299999999999995E-4</v>
      </c>
      <c r="AA97" s="16">
        <f t="shared" si="27"/>
        <v>3.4645774428535517E-2</v>
      </c>
      <c r="AB97" s="9">
        <f t="shared" si="17"/>
        <v>0.50792679584437683</v>
      </c>
      <c r="AC97" s="9">
        <f t="shared" si="18"/>
        <v>0.96535422557146444</v>
      </c>
      <c r="AD97" s="15">
        <f t="shared" si="19"/>
        <v>65.001452961605096</v>
      </c>
      <c r="AE97" s="3">
        <f t="shared" si="28"/>
        <v>727.93839999999977</v>
      </c>
      <c r="AF97" s="2">
        <f t="shared" si="29"/>
        <v>0.25</v>
      </c>
      <c r="AG97" s="9">
        <f t="shared" si="30"/>
        <v>2.3582209483414815E-2</v>
      </c>
      <c r="AH97" s="2">
        <f t="shared" si="31"/>
        <v>1.1411308441241443</v>
      </c>
    </row>
    <row r="98" spans="1:34">
      <c r="A98" s="1">
        <f>Raw!A98</f>
        <v>85</v>
      </c>
      <c r="B98" s="14">
        <f>Raw!B98</f>
        <v>0.48497685185185185</v>
      </c>
      <c r="C98" s="15">
        <f>Raw!C98</f>
        <v>65</v>
      </c>
      <c r="D98" s="15">
        <f>IF(C98&gt;0.5,Raw!D98*D$11,-999)</f>
        <v>17.600000000000001</v>
      </c>
      <c r="E98" s="9">
        <f>IF(Raw!$G98&gt;$C$8,IF(Raw!$Q98&gt;$C$8,IF(Raw!$N98&gt;$C$9,IF(Raw!$N98&lt;$A$9,IF(Raw!$X98&gt;$C$9,IF(Raw!$X98&lt;$A$9,Raw!H98,-999),-999),-999),-999),-999),-999)</f>
        <v>0.51372700000000004</v>
      </c>
      <c r="F98" s="9">
        <f>IF(Raw!$G98&gt;$C$8,IF(Raw!$Q98&gt;$C$8,IF(Raw!$N98&gt;$C$9,IF(Raw!$N98&lt;$A$9,IF(Raw!$X98&gt;$C$9,IF(Raw!$X98&lt;$A$9,Raw!I98,-999),-999),-999),-999),-999),-999)</f>
        <v>0.92991199999999996</v>
      </c>
      <c r="G98" s="9">
        <f>Raw!G98</f>
        <v>0.98895699999999997</v>
      </c>
      <c r="H98" s="9">
        <f>IF(Raw!$G98&gt;$C$8,IF(Raw!$Q98&gt;$C$8,IF(Raw!$N98&gt;$C$9,IF(Raw!$N98&lt;$A$9,IF(Raw!$X98&gt;$C$9,IF(Raw!$X98&lt;$A$9,Raw!L98,-999),-999),-999),-999),-999),-999)</f>
        <v>577.79999999999995</v>
      </c>
      <c r="I98" s="9">
        <f>IF(Raw!$G98&gt;$C$8,IF(Raw!$Q98&gt;$C$8,IF(Raw!$N98&gt;$C$9,IF(Raw!$N98&lt;$A$9,IF(Raw!$X98&gt;$C$9,IF(Raw!$X98&lt;$A$9,Raw!M98,-999),-999),-999),-999),-999),-999)</f>
        <v>0.18374499999999999</v>
      </c>
      <c r="J98" s="9">
        <f>IF(Raw!$G98&gt;$C$8,IF(Raw!$Q98&gt;$C$8,IF(Raw!$N98&gt;$C$9,IF(Raw!$N98&lt;$A$9,IF(Raw!$X98&gt;$C$9,IF(Raw!$X98&lt;$A$9,Raw!N98,-999),-999),-999),-999),-999),-999)</f>
        <v>414</v>
      </c>
      <c r="K98" s="9">
        <f>IF(Raw!$G98&gt;$C$8,IF(Raw!$Q98&gt;$C$8,IF(Raw!$N98&gt;$C$9,IF(Raw!$N98&lt;$A$9,IF(Raw!$X98&gt;$C$9,IF(Raw!$X98&lt;$A$9,Raw!R98,-999),-999),-999),-999),-999),-999)</f>
        <v>0.51733600000000002</v>
      </c>
      <c r="L98" s="9">
        <f>IF(Raw!$G98&gt;$C$8,IF(Raw!$Q98&gt;$C$8,IF(Raw!$N98&gt;$C$9,IF(Raw!$N98&lt;$A$9,IF(Raw!$X98&gt;$C$9,IF(Raw!$X98&lt;$A$9,Raw!S98,-999),-999),-999),-999),-999),-999)</f>
        <v>0.95778799999999997</v>
      </c>
      <c r="M98" s="9">
        <f>Raw!Q98</f>
        <v>0.98906499999999997</v>
      </c>
      <c r="N98" s="9">
        <f>IF(Raw!$G98&gt;$C$8,IF(Raw!$Q98&gt;$C$8,IF(Raw!$N98&gt;$C$9,IF(Raw!$N98&lt;$A$9,IF(Raw!$X98&gt;$C$9,IF(Raw!$X98&lt;$A$9,Raw!V98,-999),-999),-999),-999),-999),-999)</f>
        <v>668.7</v>
      </c>
      <c r="O98" s="9">
        <f>IF(Raw!$G98&gt;$C$8,IF(Raw!$Q98&gt;$C$8,IF(Raw!$N98&gt;$C$9,IF(Raw!$N98&lt;$A$9,IF(Raw!$X98&gt;$C$9,IF(Raw!$X98&lt;$A$9,Raw!W98,-999),-999),-999),-999),-999),-999)</f>
        <v>0.28397800000000001</v>
      </c>
      <c r="P98" s="9">
        <f>IF(Raw!$G98&gt;$C$8,IF(Raw!$Q98&gt;$C$8,IF(Raw!$N98&gt;$C$9,IF(Raw!$N98&lt;$A$9,IF(Raw!$X98&gt;$C$9,IF(Raw!$X98&lt;$A$9,Raw!X98,-999),-999),-999),-999),-999),-999)</f>
        <v>374</v>
      </c>
      <c r="R98" s="9">
        <f t="shared" si="20"/>
        <v>0.41618499999999992</v>
      </c>
      <c r="S98" s="9">
        <f t="shared" si="21"/>
        <v>0.4475531017988798</v>
      </c>
      <c r="T98" s="9">
        <f t="shared" si="22"/>
        <v>0.44045199999999995</v>
      </c>
      <c r="U98" s="9">
        <f t="shared" si="23"/>
        <v>0.45986376943540741</v>
      </c>
      <c r="V98" s="15">
        <f t="shared" si="16"/>
        <v>0.3734415412</v>
      </c>
      <c r="X98" s="11">
        <f t="shared" si="24"/>
        <v>1.0595199999999998E+19</v>
      </c>
      <c r="Y98" s="11">
        <f t="shared" si="25"/>
        <v>5.7779999999999996E-18</v>
      </c>
      <c r="Z98" s="11">
        <f t="shared" si="26"/>
        <v>4.1399999999999998E-4</v>
      </c>
      <c r="AA98" s="16">
        <f t="shared" si="27"/>
        <v>2.4718217519934662E-2</v>
      </c>
      <c r="AB98" s="9">
        <f t="shared" si="17"/>
        <v>0.52822318834309023</v>
      </c>
      <c r="AC98" s="9">
        <f t="shared" si="18"/>
        <v>0.97528178248006547</v>
      </c>
      <c r="AD98" s="15">
        <f t="shared" si="19"/>
        <v>59.705839420132044</v>
      </c>
      <c r="AE98" s="3">
        <f t="shared" si="28"/>
        <v>695.67119999999977</v>
      </c>
      <c r="AF98" s="2">
        <f t="shared" si="29"/>
        <v>0.25</v>
      </c>
      <c r="AG98" s="9">
        <f t="shared" si="30"/>
        <v>2.1120424902343893E-2</v>
      </c>
      <c r="AH98" s="2">
        <f t="shared" si="31"/>
        <v>1.0220063694210861</v>
      </c>
    </row>
    <row r="99" spans="1:34">
      <c r="A99" s="1">
        <f>Raw!A99</f>
        <v>86</v>
      </c>
      <c r="B99" s="14">
        <f>Raw!B99</f>
        <v>0.48502314814814818</v>
      </c>
      <c r="C99" s="15">
        <f>Raw!C99</f>
        <v>65.7</v>
      </c>
      <c r="D99" s="15">
        <f>IF(C99&gt;0.5,Raw!D99*D$11,-999)</f>
        <v>16.7</v>
      </c>
      <c r="E99" s="9">
        <f>IF(Raw!$G99&gt;$C$8,IF(Raw!$Q99&gt;$C$8,IF(Raw!$N99&gt;$C$9,IF(Raw!$N99&lt;$A$9,IF(Raw!$X99&gt;$C$9,IF(Raw!$X99&lt;$A$9,Raw!H99,-999),-999),-999),-999),-999),-999)</f>
        <v>0.49817899999999998</v>
      </c>
      <c r="F99" s="9">
        <f>IF(Raw!$G99&gt;$C$8,IF(Raw!$Q99&gt;$C$8,IF(Raw!$N99&gt;$C$9,IF(Raw!$N99&lt;$A$9,IF(Raw!$X99&gt;$C$9,IF(Raw!$X99&lt;$A$9,Raw!I99,-999),-999),-999),-999),-999),-999)</f>
        <v>0.92251300000000003</v>
      </c>
      <c r="G99" s="9">
        <f>Raw!G99</f>
        <v>0.98785599999999996</v>
      </c>
      <c r="H99" s="9">
        <f>IF(Raw!$G99&gt;$C$8,IF(Raw!$Q99&gt;$C$8,IF(Raw!$N99&gt;$C$9,IF(Raw!$N99&lt;$A$9,IF(Raw!$X99&gt;$C$9,IF(Raw!$X99&lt;$A$9,Raw!L99,-999),-999),-999),-999),-999),-999)</f>
        <v>602.4</v>
      </c>
      <c r="I99" s="9">
        <f>IF(Raw!$G99&gt;$C$8,IF(Raw!$Q99&gt;$C$8,IF(Raw!$N99&gt;$C$9,IF(Raw!$N99&lt;$A$9,IF(Raw!$X99&gt;$C$9,IF(Raw!$X99&lt;$A$9,Raw!M99,-999),-999),-999),-999),-999),-999)</f>
        <v>0.14004900000000001</v>
      </c>
      <c r="J99" s="9">
        <f>IF(Raw!$G99&gt;$C$8,IF(Raw!$Q99&gt;$C$8,IF(Raw!$N99&gt;$C$9,IF(Raw!$N99&lt;$A$9,IF(Raw!$X99&gt;$C$9,IF(Raw!$X99&lt;$A$9,Raw!N99,-999),-999),-999),-999),-999),-999)</f>
        <v>382</v>
      </c>
      <c r="K99" s="9">
        <f>IF(Raw!$G99&gt;$C$8,IF(Raw!$Q99&gt;$C$8,IF(Raw!$N99&gt;$C$9,IF(Raw!$N99&lt;$A$9,IF(Raw!$X99&gt;$C$9,IF(Raw!$X99&lt;$A$9,Raw!R99,-999),-999),-999),-999),-999),-999)</f>
        <v>0.510988</v>
      </c>
      <c r="L99" s="9">
        <f>IF(Raw!$G99&gt;$C$8,IF(Raw!$Q99&gt;$C$8,IF(Raw!$N99&gt;$C$9,IF(Raw!$N99&lt;$A$9,IF(Raw!$X99&gt;$C$9,IF(Raw!$X99&lt;$A$9,Raw!S99,-999),-999),-999),-999),-999),-999)</f>
        <v>0.95111299999999999</v>
      </c>
      <c r="M99" s="9">
        <f>Raw!Q99</f>
        <v>0.98974099999999998</v>
      </c>
      <c r="N99" s="9">
        <f>IF(Raw!$G99&gt;$C$8,IF(Raw!$Q99&gt;$C$8,IF(Raw!$N99&gt;$C$9,IF(Raw!$N99&lt;$A$9,IF(Raw!$X99&gt;$C$9,IF(Raw!$X99&lt;$A$9,Raw!V99,-999),-999),-999),-999),-999),-999)</f>
        <v>677.4</v>
      </c>
      <c r="O99" s="9">
        <f>IF(Raw!$G99&gt;$C$8,IF(Raw!$Q99&gt;$C$8,IF(Raw!$N99&gt;$C$9,IF(Raw!$N99&lt;$A$9,IF(Raw!$X99&gt;$C$9,IF(Raw!$X99&lt;$A$9,Raw!W99,-999),-999),-999),-999),-999),-999)</f>
        <v>0.31928099999999998</v>
      </c>
      <c r="P99" s="9">
        <f>IF(Raw!$G99&gt;$C$8,IF(Raw!$Q99&gt;$C$8,IF(Raw!$N99&gt;$C$9,IF(Raw!$N99&lt;$A$9,IF(Raw!$X99&gt;$C$9,IF(Raw!$X99&lt;$A$9,Raw!X99,-999),-999),-999),-999),-999),-999)</f>
        <v>361</v>
      </c>
      <c r="R99" s="9">
        <f t="shared" si="20"/>
        <v>0.42433400000000004</v>
      </c>
      <c r="S99" s="9">
        <f t="shared" si="21"/>
        <v>0.45997617377749694</v>
      </c>
      <c r="T99" s="9">
        <f t="shared" si="22"/>
        <v>0.44012499999999999</v>
      </c>
      <c r="U99" s="9">
        <f t="shared" si="23"/>
        <v>0.46274732865600615</v>
      </c>
      <c r="V99" s="15">
        <f t="shared" si="16"/>
        <v>0.3708389587</v>
      </c>
      <c r="X99" s="11">
        <f t="shared" si="24"/>
        <v>1.0053399999999998E+19</v>
      </c>
      <c r="Y99" s="11">
        <f t="shared" si="25"/>
        <v>6.0239999999999997E-18</v>
      </c>
      <c r="Z99" s="11">
        <f t="shared" si="26"/>
        <v>3.8199999999999996E-4</v>
      </c>
      <c r="AA99" s="16">
        <f t="shared" si="27"/>
        <v>2.2611456226817032E-2</v>
      </c>
      <c r="AB99" s="9">
        <f t="shared" si="17"/>
        <v>0.52093986717182783</v>
      </c>
      <c r="AC99" s="9">
        <f t="shared" si="18"/>
        <v>0.97738854377318296</v>
      </c>
      <c r="AD99" s="15">
        <f t="shared" si="19"/>
        <v>59.192293787479159</v>
      </c>
      <c r="AE99" s="3">
        <f t="shared" si="28"/>
        <v>725.28959999999972</v>
      </c>
      <c r="AF99" s="2">
        <f t="shared" si="29"/>
        <v>0.25</v>
      </c>
      <c r="AG99" s="9">
        <f t="shared" si="30"/>
        <v>2.1070058328598068E-2</v>
      </c>
      <c r="AH99" s="2">
        <f t="shared" si="31"/>
        <v>1.0195691571295646</v>
      </c>
    </row>
    <row r="100" spans="1:34">
      <c r="A100" s="1">
        <f>Raw!A100</f>
        <v>87</v>
      </c>
      <c r="B100" s="14">
        <f>Raw!B100</f>
        <v>0.48508101851851854</v>
      </c>
      <c r="C100" s="15">
        <f>Raw!C100</f>
        <v>66.8</v>
      </c>
      <c r="D100" s="15">
        <f>IF(C100&gt;0.5,Raw!D100*D$11,-999)</f>
        <v>16.7</v>
      </c>
      <c r="E100" s="9">
        <f>IF(Raw!$G100&gt;$C$8,IF(Raw!$Q100&gt;$C$8,IF(Raw!$N100&gt;$C$9,IF(Raw!$N100&lt;$A$9,IF(Raw!$X100&gt;$C$9,IF(Raw!$X100&lt;$A$9,Raw!H100,-999),-999),-999),-999),-999),-999)</f>
        <v>0.50419400000000003</v>
      </c>
      <c r="F100" s="9">
        <f>IF(Raw!$G100&gt;$C$8,IF(Raw!$Q100&gt;$C$8,IF(Raw!$N100&gt;$C$9,IF(Raw!$N100&lt;$A$9,IF(Raw!$X100&gt;$C$9,IF(Raw!$X100&lt;$A$9,Raw!I100,-999),-999),-999),-999),-999),-999)</f>
        <v>0.89493800000000001</v>
      </c>
      <c r="G100" s="9">
        <f>Raw!G100</f>
        <v>0.99120600000000003</v>
      </c>
      <c r="H100" s="9">
        <f>IF(Raw!$G100&gt;$C$8,IF(Raw!$Q100&gt;$C$8,IF(Raw!$N100&gt;$C$9,IF(Raw!$N100&lt;$A$9,IF(Raw!$X100&gt;$C$9,IF(Raw!$X100&lt;$A$9,Raw!L100,-999),-999),-999),-999),-999),-999)</f>
        <v>606.20000000000005</v>
      </c>
      <c r="I100" s="9">
        <f>IF(Raw!$G100&gt;$C$8,IF(Raw!$Q100&gt;$C$8,IF(Raw!$N100&gt;$C$9,IF(Raw!$N100&lt;$A$9,IF(Raw!$X100&gt;$C$9,IF(Raw!$X100&lt;$A$9,Raw!M100,-999),-999),-999),-999),-999),-999)</f>
        <v>0.33578999999999998</v>
      </c>
      <c r="J100" s="9">
        <f>IF(Raw!$G100&gt;$C$8,IF(Raw!$Q100&gt;$C$8,IF(Raw!$N100&gt;$C$9,IF(Raw!$N100&lt;$A$9,IF(Raw!$X100&gt;$C$9,IF(Raw!$X100&lt;$A$9,Raw!N100,-999),-999),-999),-999),-999),-999)</f>
        <v>427</v>
      </c>
      <c r="K100" s="9">
        <f>IF(Raw!$G100&gt;$C$8,IF(Raw!$Q100&gt;$C$8,IF(Raw!$N100&gt;$C$9,IF(Raw!$N100&lt;$A$9,IF(Raw!$X100&gt;$C$9,IF(Raw!$X100&lt;$A$9,Raw!R100,-999),-999),-999),-999),-999),-999)</f>
        <v>0.48971999999999999</v>
      </c>
      <c r="L100" s="9">
        <f>IF(Raw!$G100&gt;$C$8,IF(Raw!$Q100&gt;$C$8,IF(Raw!$N100&gt;$C$9,IF(Raw!$N100&lt;$A$9,IF(Raw!$X100&gt;$C$9,IF(Raw!$X100&lt;$A$9,Raw!S100,-999),-999),-999),-999),-999),-999)</f>
        <v>0.92675200000000002</v>
      </c>
      <c r="M100" s="9">
        <f>Raw!Q100</f>
        <v>0.98273900000000003</v>
      </c>
      <c r="N100" s="9">
        <f>IF(Raw!$G100&gt;$C$8,IF(Raw!$Q100&gt;$C$8,IF(Raw!$N100&gt;$C$9,IF(Raw!$N100&lt;$A$9,IF(Raw!$X100&gt;$C$9,IF(Raw!$X100&lt;$A$9,Raw!V100,-999),-999),-999),-999),-999),-999)</f>
        <v>681.5</v>
      </c>
      <c r="O100" s="9">
        <f>IF(Raw!$G100&gt;$C$8,IF(Raw!$Q100&gt;$C$8,IF(Raw!$N100&gt;$C$9,IF(Raw!$N100&lt;$A$9,IF(Raw!$X100&gt;$C$9,IF(Raw!$X100&lt;$A$9,Raw!W100,-999),-999),-999),-999),-999),-999)</f>
        <v>0.24671100000000001</v>
      </c>
      <c r="P100" s="9">
        <f>IF(Raw!$G100&gt;$C$8,IF(Raw!$Q100&gt;$C$8,IF(Raw!$N100&gt;$C$9,IF(Raw!$N100&lt;$A$9,IF(Raw!$X100&gt;$C$9,IF(Raw!$X100&lt;$A$9,Raw!X100,-999),-999),-999),-999),-999),-999)</f>
        <v>351</v>
      </c>
      <c r="R100" s="9">
        <f t="shared" si="20"/>
        <v>0.39074399999999998</v>
      </c>
      <c r="S100" s="9">
        <f t="shared" si="21"/>
        <v>0.43661572086557948</v>
      </c>
      <c r="T100" s="9">
        <f t="shared" si="22"/>
        <v>0.43703200000000003</v>
      </c>
      <c r="U100" s="9">
        <f t="shared" si="23"/>
        <v>0.47157384068229691</v>
      </c>
      <c r="V100" s="15">
        <f t="shared" si="16"/>
        <v>0.36134060480000002</v>
      </c>
      <c r="X100" s="11">
        <f t="shared" si="24"/>
        <v>1.0053399999999998E+19</v>
      </c>
      <c r="Y100" s="11">
        <f t="shared" si="25"/>
        <v>6.0619999999999998E-18</v>
      </c>
      <c r="Z100" s="11">
        <f t="shared" si="26"/>
        <v>4.2699999999999997E-4</v>
      </c>
      <c r="AA100" s="16">
        <f t="shared" si="27"/>
        <v>2.5362945481427163E-2</v>
      </c>
      <c r="AB100" s="9">
        <f t="shared" si="17"/>
        <v>0.50080441878963911</v>
      </c>
      <c r="AC100" s="9">
        <f t="shared" si="18"/>
        <v>0.97463705451857274</v>
      </c>
      <c r="AD100" s="15">
        <f t="shared" si="19"/>
        <v>59.397998785543713</v>
      </c>
      <c r="AE100" s="3">
        <f t="shared" si="28"/>
        <v>729.86479999999983</v>
      </c>
      <c r="AF100" s="2">
        <f t="shared" si="29"/>
        <v>0.25</v>
      </c>
      <c r="AG100" s="9">
        <f t="shared" si="30"/>
        <v>2.1546571089339429E-2</v>
      </c>
      <c r="AH100" s="2">
        <f t="shared" si="31"/>
        <v>1.0426273616325457</v>
      </c>
    </row>
    <row r="101" spans="1:34">
      <c r="A101" s="1">
        <f>Raw!A101</f>
        <v>88</v>
      </c>
      <c r="B101" s="14">
        <f>Raw!B101</f>
        <v>0.48513888888888884</v>
      </c>
      <c r="C101" s="15">
        <f>Raw!C101</f>
        <v>67.599999999999994</v>
      </c>
      <c r="D101" s="15">
        <f>IF(C101&gt;0.5,Raw!D101*D$11,-999)</f>
        <v>16.7</v>
      </c>
      <c r="E101" s="9">
        <f>IF(Raw!$G101&gt;$C$8,IF(Raw!$Q101&gt;$C$8,IF(Raw!$N101&gt;$C$9,IF(Raw!$N101&lt;$A$9,IF(Raw!$X101&gt;$C$9,IF(Raw!$X101&lt;$A$9,Raw!H101,-999),-999),-999),-999),-999),-999)</f>
        <v>0.50260700000000003</v>
      </c>
      <c r="F101" s="9">
        <f>IF(Raw!$G101&gt;$C$8,IF(Raw!$Q101&gt;$C$8,IF(Raw!$N101&gt;$C$9,IF(Raw!$N101&lt;$A$9,IF(Raw!$X101&gt;$C$9,IF(Raw!$X101&lt;$A$9,Raw!I101,-999),-999),-999),-999),-999),-999)</f>
        <v>0.89742200000000005</v>
      </c>
      <c r="G101" s="9">
        <f>Raw!G101</f>
        <v>0.98453400000000002</v>
      </c>
      <c r="H101" s="9">
        <f>IF(Raw!$G101&gt;$C$8,IF(Raw!$Q101&gt;$C$8,IF(Raw!$N101&gt;$C$9,IF(Raw!$N101&lt;$A$9,IF(Raw!$X101&gt;$C$9,IF(Raw!$X101&lt;$A$9,Raw!L101,-999),-999),-999),-999),-999),-999)</f>
        <v>602.79999999999995</v>
      </c>
      <c r="I101" s="9">
        <f>IF(Raw!$G101&gt;$C$8,IF(Raw!$Q101&gt;$C$8,IF(Raw!$N101&gt;$C$9,IF(Raw!$N101&lt;$A$9,IF(Raw!$X101&gt;$C$9,IF(Raw!$X101&lt;$A$9,Raw!M101,-999),-999),-999),-999),-999),-999)</f>
        <v>0.35916900000000002</v>
      </c>
      <c r="J101" s="9">
        <f>IF(Raw!$G101&gt;$C$8,IF(Raw!$Q101&gt;$C$8,IF(Raw!$N101&gt;$C$9,IF(Raw!$N101&lt;$A$9,IF(Raw!$X101&gt;$C$9,IF(Raw!$X101&lt;$A$9,Raw!N101,-999),-999),-999),-999),-999),-999)</f>
        <v>463</v>
      </c>
      <c r="K101" s="9">
        <f>IF(Raw!$G101&gt;$C$8,IF(Raw!$Q101&gt;$C$8,IF(Raw!$N101&gt;$C$9,IF(Raw!$N101&lt;$A$9,IF(Raw!$X101&gt;$C$9,IF(Raw!$X101&lt;$A$9,Raw!R101,-999),-999),-999),-999),-999),-999)</f>
        <v>0.48820400000000003</v>
      </c>
      <c r="L101" s="9">
        <f>IF(Raw!$G101&gt;$C$8,IF(Raw!$Q101&gt;$C$8,IF(Raw!$N101&gt;$C$9,IF(Raw!$N101&lt;$A$9,IF(Raw!$X101&gt;$C$9,IF(Raw!$X101&lt;$A$9,Raw!S101,-999),-999),-999),-999),-999),-999)</f>
        <v>0.91116799999999998</v>
      </c>
      <c r="M101" s="9">
        <f>Raw!Q101</f>
        <v>0.98448199999999997</v>
      </c>
      <c r="N101" s="9">
        <f>IF(Raw!$G101&gt;$C$8,IF(Raw!$Q101&gt;$C$8,IF(Raw!$N101&gt;$C$9,IF(Raw!$N101&lt;$A$9,IF(Raw!$X101&gt;$C$9,IF(Raw!$X101&lt;$A$9,Raw!V101,-999),-999),-999),-999),-999),-999)</f>
        <v>689.6</v>
      </c>
      <c r="O101" s="9">
        <f>IF(Raw!$G101&gt;$C$8,IF(Raw!$Q101&gt;$C$8,IF(Raw!$N101&gt;$C$9,IF(Raw!$N101&lt;$A$9,IF(Raw!$X101&gt;$C$9,IF(Raw!$X101&lt;$A$9,Raw!W101,-999),-999),-999),-999),-999),-999)</f>
        <v>0.295545</v>
      </c>
      <c r="P101" s="9">
        <f>IF(Raw!$G101&gt;$C$8,IF(Raw!$Q101&gt;$C$8,IF(Raw!$N101&gt;$C$9,IF(Raw!$N101&lt;$A$9,IF(Raw!$X101&gt;$C$9,IF(Raw!$X101&lt;$A$9,Raw!X101,-999),-999),-999),-999),-999),-999)</f>
        <v>365</v>
      </c>
      <c r="R101" s="9">
        <f t="shared" si="20"/>
        <v>0.39481500000000003</v>
      </c>
      <c r="S101" s="9">
        <f t="shared" si="21"/>
        <v>0.43994352712547719</v>
      </c>
      <c r="T101" s="9">
        <f t="shared" si="22"/>
        <v>0.42296399999999995</v>
      </c>
      <c r="U101" s="9">
        <f t="shared" si="23"/>
        <v>0.46419979630540137</v>
      </c>
      <c r="V101" s="15">
        <f t="shared" si="16"/>
        <v>0.35526440320000002</v>
      </c>
      <c r="X101" s="11">
        <f t="shared" si="24"/>
        <v>1.0053399999999998E+19</v>
      </c>
      <c r="Y101" s="11">
        <f t="shared" si="25"/>
        <v>6.027999999999999E-18</v>
      </c>
      <c r="Z101" s="11">
        <f t="shared" si="26"/>
        <v>4.6299999999999998E-4</v>
      </c>
      <c r="AA101" s="16">
        <f t="shared" si="27"/>
        <v>2.7292875486877401E-2</v>
      </c>
      <c r="AB101" s="9">
        <f t="shared" si="17"/>
        <v>0.49974790378743161</v>
      </c>
      <c r="AC101" s="9">
        <f t="shared" si="18"/>
        <v>0.97270712451312269</v>
      </c>
      <c r="AD101" s="15">
        <f t="shared" si="19"/>
        <v>58.947895220037594</v>
      </c>
      <c r="AE101" s="3">
        <f t="shared" si="28"/>
        <v>725.77119999999968</v>
      </c>
      <c r="AF101" s="2">
        <f t="shared" si="29"/>
        <v>0.25</v>
      </c>
      <c r="AG101" s="9">
        <f t="shared" si="30"/>
        <v>2.1048923810595071E-2</v>
      </c>
      <c r="AH101" s="2">
        <f t="shared" si="31"/>
        <v>1.0185464688023373</v>
      </c>
    </row>
    <row r="102" spans="1:34">
      <c r="A102" s="1">
        <f>Raw!A102</f>
        <v>89</v>
      </c>
      <c r="B102" s="14">
        <f>Raw!B102</f>
        <v>0.48519675925925926</v>
      </c>
      <c r="C102" s="15">
        <f>Raw!C102</f>
        <v>69.2</v>
      </c>
      <c r="D102" s="15">
        <f>IF(C102&gt;0.5,Raw!D102*D$11,-999)</f>
        <v>15.8</v>
      </c>
      <c r="E102" s="9">
        <f>IF(Raw!$G102&gt;$C$8,IF(Raw!$Q102&gt;$C$8,IF(Raw!$N102&gt;$C$9,IF(Raw!$N102&lt;$A$9,IF(Raw!$X102&gt;$C$9,IF(Raw!$X102&lt;$A$9,Raw!H102,-999),-999),-999),-999),-999),-999)</f>
        <v>0.48765799999999998</v>
      </c>
      <c r="F102" s="9">
        <f>IF(Raw!$G102&gt;$C$8,IF(Raw!$Q102&gt;$C$8,IF(Raw!$N102&gt;$C$9,IF(Raw!$N102&lt;$A$9,IF(Raw!$X102&gt;$C$9,IF(Raw!$X102&lt;$A$9,Raw!I102,-999),-999),-999),-999),-999),-999)</f>
        <v>0.87605100000000002</v>
      </c>
      <c r="G102" s="9">
        <f>Raw!G102</f>
        <v>0.98309899999999995</v>
      </c>
      <c r="H102" s="9">
        <f>IF(Raw!$G102&gt;$C$8,IF(Raw!$Q102&gt;$C$8,IF(Raw!$N102&gt;$C$9,IF(Raw!$N102&lt;$A$9,IF(Raw!$X102&gt;$C$9,IF(Raw!$X102&lt;$A$9,Raw!L102,-999),-999),-999),-999),-999),-999)</f>
        <v>619.9</v>
      </c>
      <c r="I102" s="9">
        <f>IF(Raw!$G102&gt;$C$8,IF(Raw!$Q102&gt;$C$8,IF(Raw!$N102&gt;$C$9,IF(Raw!$N102&lt;$A$9,IF(Raw!$X102&gt;$C$9,IF(Raw!$X102&lt;$A$9,Raw!M102,-999),-999),-999),-999),-999),-999)</f>
        <v>0.214833</v>
      </c>
      <c r="J102" s="9">
        <f>IF(Raw!$G102&gt;$C$8,IF(Raw!$Q102&gt;$C$8,IF(Raw!$N102&gt;$C$9,IF(Raw!$N102&lt;$A$9,IF(Raw!$X102&gt;$C$9,IF(Raw!$X102&lt;$A$9,Raw!N102,-999),-999),-999),-999),-999),-999)</f>
        <v>339</v>
      </c>
      <c r="K102" s="9">
        <f>IF(Raw!$G102&gt;$C$8,IF(Raw!$Q102&gt;$C$8,IF(Raw!$N102&gt;$C$9,IF(Raw!$N102&lt;$A$9,IF(Raw!$X102&gt;$C$9,IF(Raw!$X102&lt;$A$9,Raw!R102,-999),-999),-999),-999),-999),-999)</f>
        <v>0.49218200000000001</v>
      </c>
      <c r="L102" s="9">
        <f>IF(Raw!$G102&gt;$C$8,IF(Raw!$Q102&gt;$C$8,IF(Raw!$N102&gt;$C$9,IF(Raw!$N102&lt;$A$9,IF(Raw!$X102&gt;$C$9,IF(Raw!$X102&lt;$A$9,Raw!S102,-999),-999),-999),-999),-999),-999)</f>
        <v>0.902254</v>
      </c>
      <c r="M102" s="9">
        <f>Raw!Q102</f>
        <v>0.982155</v>
      </c>
      <c r="N102" s="9">
        <f>IF(Raw!$G102&gt;$C$8,IF(Raw!$Q102&gt;$C$8,IF(Raw!$N102&gt;$C$9,IF(Raw!$N102&lt;$A$9,IF(Raw!$X102&gt;$C$9,IF(Raw!$X102&lt;$A$9,Raw!V102,-999),-999),-999),-999),-999),-999)</f>
        <v>680.5</v>
      </c>
      <c r="O102" s="9">
        <f>IF(Raw!$G102&gt;$C$8,IF(Raw!$Q102&gt;$C$8,IF(Raw!$N102&gt;$C$9,IF(Raw!$N102&lt;$A$9,IF(Raw!$X102&gt;$C$9,IF(Raw!$X102&lt;$A$9,Raw!W102,-999),-999),-999),-999),-999),-999)</f>
        <v>0.30750499999999997</v>
      </c>
      <c r="P102" s="9">
        <f>IF(Raw!$G102&gt;$C$8,IF(Raw!$Q102&gt;$C$8,IF(Raw!$N102&gt;$C$9,IF(Raw!$N102&lt;$A$9,IF(Raw!$X102&gt;$C$9,IF(Raw!$X102&lt;$A$9,Raw!X102,-999),-999),-999),-999),-999),-999)</f>
        <v>425</v>
      </c>
      <c r="R102" s="9">
        <f t="shared" si="20"/>
        <v>0.38839300000000004</v>
      </c>
      <c r="S102" s="9">
        <f t="shared" si="21"/>
        <v>0.44334519337344519</v>
      </c>
      <c r="T102" s="9">
        <f t="shared" si="22"/>
        <v>0.41007199999999999</v>
      </c>
      <c r="U102" s="9">
        <f t="shared" si="23"/>
        <v>0.45449729233674774</v>
      </c>
      <c r="V102" s="15">
        <f t="shared" si="16"/>
        <v>0.35178883460000004</v>
      </c>
      <c r="X102" s="11">
        <f t="shared" si="24"/>
        <v>9.5116E+18</v>
      </c>
      <c r="Y102" s="11">
        <f t="shared" si="25"/>
        <v>6.1989999999999991E-18</v>
      </c>
      <c r="Z102" s="11">
        <f t="shared" si="26"/>
        <v>3.39E-4</v>
      </c>
      <c r="AA102" s="16">
        <f t="shared" si="27"/>
        <v>1.9596555471349052E-2</v>
      </c>
      <c r="AB102" s="9">
        <f t="shared" si="17"/>
        <v>0.50021799869524708</v>
      </c>
      <c r="AC102" s="9">
        <f t="shared" si="18"/>
        <v>0.98040344452865091</v>
      </c>
      <c r="AD102" s="15">
        <f t="shared" si="19"/>
        <v>57.806948293065055</v>
      </c>
      <c r="AE102" s="3">
        <f t="shared" si="28"/>
        <v>746.35959999999966</v>
      </c>
      <c r="AF102" s="2">
        <f t="shared" si="29"/>
        <v>0.25</v>
      </c>
      <c r="AG102" s="9">
        <f t="shared" si="30"/>
        <v>2.0210078059575729E-2</v>
      </c>
      <c r="AH102" s="2">
        <f t="shared" si="31"/>
        <v>0.97795515946705791</v>
      </c>
    </row>
    <row r="103" spans="1:34">
      <c r="A103" s="1">
        <f>Raw!A103</f>
        <v>90</v>
      </c>
      <c r="B103" s="14">
        <f>Raw!B103</f>
        <v>0.48524305555555558</v>
      </c>
      <c r="C103" s="15">
        <f>Raw!C103</f>
        <v>69.2</v>
      </c>
      <c r="D103" s="15">
        <f>IF(C103&gt;0.5,Raw!D103*D$11,-999)</f>
        <v>15.8</v>
      </c>
      <c r="E103" s="9">
        <f>IF(Raw!$G103&gt;$C$8,IF(Raw!$Q103&gt;$C$8,IF(Raw!$N103&gt;$C$9,IF(Raw!$N103&lt;$A$9,IF(Raw!$X103&gt;$C$9,IF(Raw!$X103&lt;$A$9,Raw!H103,-999),-999),-999),-999),-999),-999)</f>
        <v>0.49657299999999999</v>
      </c>
      <c r="F103" s="9">
        <f>IF(Raw!$G103&gt;$C$8,IF(Raw!$Q103&gt;$C$8,IF(Raw!$N103&gt;$C$9,IF(Raw!$N103&lt;$A$9,IF(Raw!$X103&gt;$C$9,IF(Raw!$X103&lt;$A$9,Raw!I103,-999),-999),-999),-999),-999),-999)</f>
        <v>0.89310599999999996</v>
      </c>
      <c r="G103" s="9">
        <f>Raw!G103</f>
        <v>0.98496099999999998</v>
      </c>
      <c r="H103" s="9">
        <f>IF(Raw!$G103&gt;$C$8,IF(Raw!$Q103&gt;$C$8,IF(Raw!$N103&gt;$C$9,IF(Raw!$N103&lt;$A$9,IF(Raw!$X103&gt;$C$9,IF(Raw!$X103&lt;$A$9,Raw!L103,-999),-999),-999),-999),-999),-999)</f>
        <v>592.29999999999995</v>
      </c>
      <c r="I103" s="9">
        <f>IF(Raw!$G103&gt;$C$8,IF(Raw!$Q103&gt;$C$8,IF(Raw!$N103&gt;$C$9,IF(Raw!$N103&lt;$A$9,IF(Raw!$X103&gt;$C$9,IF(Raw!$X103&lt;$A$9,Raw!M103,-999),-999),-999),-999),-999),-999)</f>
        <v>0.27508500000000002</v>
      </c>
      <c r="J103" s="9">
        <f>IF(Raw!$G103&gt;$C$8,IF(Raw!$Q103&gt;$C$8,IF(Raw!$N103&gt;$C$9,IF(Raw!$N103&lt;$A$9,IF(Raw!$X103&gt;$C$9,IF(Raw!$X103&lt;$A$9,Raw!N103,-999),-999),-999),-999),-999),-999)</f>
        <v>441</v>
      </c>
      <c r="K103" s="9">
        <f>IF(Raw!$G103&gt;$C$8,IF(Raw!$Q103&gt;$C$8,IF(Raw!$N103&gt;$C$9,IF(Raw!$N103&lt;$A$9,IF(Raw!$X103&gt;$C$9,IF(Raw!$X103&lt;$A$9,Raw!R103,-999),-999),-999),-999),-999),-999)</f>
        <v>0.48470200000000002</v>
      </c>
      <c r="L103" s="9">
        <f>IF(Raw!$G103&gt;$C$8,IF(Raw!$Q103&gt;$C$8,IF(Raw!$N103&gt;$C$9,IF(Raw!$N103&lt;$A$9,IF(Raw!$X103&gt;$C$9,IF(Raw!$X103&lt;$A$9,Raw!S103,-999),-999),-999),-999),-999),-999)</f>
        <v>0.89054</v>
      </c>
      <c r="M103" s="9">
        <f>Raw!Q103</f>
        <v>0.98510900000000001</v>
      </c>
      <c r="N103" s="9">
        <f>IF(Raw!$G103&gt;$C$8,IF(Raw!$Q103&gt;$C$8,IF(Raw!$N103&gt;$C$9,IF(Raw!$N103&lt;$A$9,IF(Raw!$X103&gt;$C$9,IF(Raw!$X103&lt;$A$9,Raw!V103,-999),-999),-999),-999),-999),-999)</f>
        <v>653</v>
      </c>
      <c r="O103" s="9">
        <f>IF(Raw!$G103&gt;$C$8,IF(Raw!$Q103&gt;$C$8,IF(Raw!$N103&gt;$C$9,IF(Raw!$N103&lt;$A$9,IF(Raw!$X103&gt;$C$9,IF(Raw!$X103&lt;$A$9,Raw!W103,-999),-999),-999),-999),-999),-999)</f>
        <v>0.32217400000000002</v>
      </c>
      <c r="P103" s="9">
        <f>IF(Raw!$G103&gt;$C$8,IF(Raw!$Q103&gt;$C$8,IF(Raw!$N103&gt;$C$9,IF(Raw!$N103&lt;$A$9,IF(Raw!$X103&gt;$C$9,IF(Raw!$X103&lt;$A$9,Raw!X103,-999),-999),-999),-999),-999),-999)</f>
        <v>390</v>
      </c>
      <c r="R103" s="9">
        <f t="shared" si="20"/>
        <v>0.39653299999999997</v>
      </c>
      <c r="S103" s="9">
        <f t="shared" si="21"/>
        <v>0.44399321021244958</v>
      </c>
      <c r="T103" s="9">
        <f t="shared" si="22"/>
        <v>0.40583799999999998</v>
      </c>
      <c r="U103" s="9">
        <f t="shared" si="23"/>
        <v>0.45572124778224443</v>
      </c>
      <c r="V103" s="15">
        <f t="shared" si="16"/>
        <v>0.34722154600000005</v>
      </c>
      <c r="X103" s="11">
        <f t="shared" si="24"/>
        <v>9.5116E+18</v>
      </c>
      <c r="Y103" s="11">
        <f t="shared" si="25"/>
        <v>5.9229999999999992E-18</v>
      </c>
      <c r="Z103" s="11">
        <f t="shared" si="26"/>
        <v>4.4099999999999999E-4</v>
      </c>
      <c r="AA103" s="16">
        <f t="shared" si="27"/>
        <v>2.4242412533373402E-2</v>
      </c>
      <c r="AB103" s="9">
        <f t="shared" si="17"/>
        <v>0.49454049221771923</v>
      </c>
      <c r="AC103" s="9">
        <f t="shared" si="18"/>
        <v>0.97575758746662655</v>
      </c>
      <c r="AD103" s="15">
        <f t="shared" si="19"/>
        <v>54.971456991776421</v>
      </c>
      <c r="AE103" s="3">
        <f t="shared" si="28"/>
        <v>713.12919999999974</v>
      </c>
      <c r="AF103" s="2">
        <f t="shared" si="29"/>
        <v>0.25</v>
      </c>
      <c r="AG103" s="9">
        <f t="shared" si="30"/>
        <v>1.9270508440538719E-2</v>
      </c>
      <c r="AH103" s="2">
        <f t="shared" si="31"/>
        <v>0.93248987457765198</v>
      </c>
    </row>
    <row r="104" spans="1:34">
      <c r="A104" s="1">
        <f>Raw!A104</f>
        <v>91</v>
      </c>
      <c r="B104" s="14">
        <f>Raw!B104</f>
        <v>0.48530092592592594</v>
      </c>
      <c r="C104" s="15">
        <f>Raw!C104</f>
        <v>71</v>
      </c>
      <c r="D104" s="15">
        <f>IF(C104&gt;0.5,Raw!D104*D$11,-999)</f>
        <v>14.9</v>
      </c>
      <c r="E104" s="9">
        <f>IF(Raw!$G104&gt;$C$8,IF(Raw!$Q104&gt;$C$8,IF(Raw!$N104&gt;$C$9,IF(Raw!$N104&lt;$A$9,IF(Raw!$X104&gt;$C$9,IF(Raw!$X104&lt;$A$9,Raw!H104,-999),-999),-999),-999),-999),-999)</f>
        <v>0.48687799999999998</v>
      </c>
      <c r="F104" s="9">
        <f>IF(Raw!$G104&gt;$C$8,IF(Raw!$Q104&gt;$C$8,IF(Raw!$N104&gt;$C$9,IF(Raw!$N104&lt;$A$9,IF(Raw!$X104&gt;$C$9,IF(Raw!$X104&lt;$A$9,Raw!I104,-999),-999),-999),-999),-999),-999)</f>
        <v>0.87505699999999997</v>
      </c>
      <c r="G104" s="9">
        <f>Raw!G104</f>
        <v>0.97947200000000001</v>
      </c>
      <c r="H104" s="9">
        <f>IF(Raw!$G104&gt;$C$8,IF(Raw!$Q104&gt;$C$8,IF(Raw!$N104&gt;$C$9,IF(Raw!$N104&lt;$A$9,IF(Raw!$X104&gt;$C$9,IF(Raw!$X104&lt;$A$9,Raw!L104,-999),-999),-999),-999),-999),-999)</f>
        <v>613.9</v>
      </c>
      <c r="I104" s="9">
        <f>IF(Raw!$G104&gt;$C$8,IF(Raw!$Q104&gt;$C$8,IF(Raw!$N104&gt;$C$9,IF(Raw!$N104&lt;$A$9,IF(Raw!$X104&gt;$C$9,IF(Raw!$X104&lt;$A$9,Raw!M104,-999),-999),-999),-999),-999),-999)</f>
        <v>0.309195</v>
      </c>
      <c r="J104" s="9">
        <f>IF(Raw!$G104&gt;$C$8,IF(Raw!$Q104&gt;$C$8,IF(Raw!$N104&gt;$C$9,IF(Raw!$N104&lt;$A$9,IF(Raw!$X104&gt;$C$9,IF(Raw!$X104&lt;$A$9,Raw!N104,-999),-999),-999),-999),-999),-999)</f>
        <v>359</v>
      </c>
      <c r="K104" s="9">
        <f>IF(Raw!$G104&gt;$C$8,IF(Raw!$Q104&gt;$C$8,IF(Raw!$N104&gt;$C$9,IF(Raw!$N104&lt;$A$9,IF(Raw!$X104&gt;$C$9,IF(Raw!$X104&lt;$A$9,Raw!R104,-999),-999),-999),-999),-999),-999)</f>
        <v>0.47606799999999999</v>
      </c>
      <c r="L104" s="9">
        <f>IF(Raw!$G104&gt;$C$8,IF(Raw!$Q104&gt;$C$8,IF(Raw!$N104&gt;$C$9,IF(Raw!$N104&lt;$A$9,IF(Raw!$X104&gt;$C$9,IF(Raw!$X104&lt;$A$9,Raw!S104,-999),-999),-999),-999),-999),-999)</f>
        <v>0.89049699999999998</v>
      </c>
      <c r="M104" s="9">
        <f>Raw!Q104</f>
        <v>0.98462099999999997</v>
      </c>
      <c r="N104" s="9">
        <f>IF(Raw!$G104&gt;$C$8,IF(Raw!$Q104&gt;$C$8,IF(Raw!$N104&gt;$C$9,IF(Raw!$N104&lt;$A$9,IF(Raw!$X104&gt;$C$9,IF(Raw!$X104&lt;$A$9,Raw!V104,-999),-999),-999),-999),-999),-999)</f>
        <v>688</v>
      </c>
      <c r="O104" s="9">
        <f>IF(Raw!$G104&gt;$C$8,IF(Raw!$Q104&gt;$C$8,IF(Raw!$N104&gt;$C$9,IF(Raw!$N104&lt;$A$9,IF(Raw!$X104&gt;$C$9,IF(Raw!$X104&lt;$A$9,Raw!W104,-999),-999),-999),-999),-999),-999)</f>
        <v>0.22391</v>
      </c>
      <c r="P104" s="9">
        <f>IF(Raw!$G104&gt;$C$8,IF(Raw!$Q104&gt;$C$8,IF(Raw!$N104&gt;$C$9,IF(Raw!$N104&lt;$A$9,IF(Raw!$X104&gt;$C$9,IF(Raw!$X104&lt;$A$9,Raw!X104,-999),-999),-999),-999),-999),-999)</f>
        <v>338</v>
      </c>
      <c r="R104" s="9">
        <f t="shared" si="20"/>
        <v>0.388179</v>
      </c>
      <c r="S104" s="9">
        <f t="shared" si="21"/>
        <v>0.44360424520916925</v>
      </c>
      <c r="T104" s="9">
        <f t="shared" si="22"/>
        <v>0.41442899999999999</v>
      </c>
      <c r="U104" s="9">
        <f t="shared" si="23"/>
        <v>0.46539067509491888</v>
      </c>
      <c r="V104" s="15">
        <f t="shared" si="16"/>
        <v>0.34720478030000002</v>
      </c>
      <c r="X104" s="11">
        <f t="shared" si="24"/>
        <v>8.969799999999998E+18</v>
      </c>
      <c r="Y104" s="11">
        <f t="shared" si="25"/>
        <v>6.1389999999999995E-18</v>
      </c>
      <c r="Z104" s="11">
        <f t="shared" si="26"/>
        <v>3.59E-4</v>
      </c>
      <c r="AA104" s="16">
        <f t="shared" si="27"/>
        <v>1.938533127613646E-2</v>
      </c>
      <c r="AB104" s="9">
        <f t="shared" si="17"/>
        <v>0.48410184345543794</v>
      </c>
      <c r="AC104" s="9">
        <f t="shared" si="18"/>
        <v>0.9806146687238636</v>
      </c>
      <c r="AD104" s="15">
        <f t="shared" si="19"/>
        <v>53.998137259433037</v>
      </c>
      <c r="AE104" s="3">
        <f t="shared" si="28"/>
        <v>739.13559999999973</v>
      </c>
      <c r="AF104" s="2">
        <f t="shared" si="29"/>
        <v>0.25</v>
      </c>
      <c r="AG104" s="9">
        <f t="shared" si="30"/>
        <v>1.9330945810027412E-2</v>
      </c>
      <c r="AH104" s="2">
        <f t="shared" si="31"/>
        <v>0.93541440743407411</v>
      </c>
    </row>
    <row r="105" spans="1:34">
      <c r="A105" s="1">
        <f>Raw!A105</f>
        <v>92</v>
      </c>
      <c r="B105" s="14">
        <f>Raw!B105</f>
        <v>0.48535879629629625</v>
      </c>
      <c r="C105" s="15">
        <f>Raw!C105</f>
        <v>71</v>
      </c>
      <c r="D105" s="15">
        <f>IF(C105&gt;0.5,Raw!D105*D$11,-999)</f>
        <v>14.9</v>
      </c>
      <c r="E105" s="9">
        <f>IF(Raw!$G105&gt;$C$8,IF(Raw!$Q105&gt;$C$8,IF(Raw!$N105&gt;$C$9,IF(Raw!$N105&lt;$A$9,IF(Raw!$X105&gt;$C$9,IF(Raw!$X105&lt;$A$9,Raw!H105,-999),-999),-999),-999),-999),-999)</f>
        <v>0.50264399999999998</v>
      </c>
      <c r="F105" s="9">
        <f>IF(Raw!$G105&gt;$C$8,IF(Raw!$Q105&gt;$C$8,IF(Raw!$N105&gt;$C$9,IF(Raw!$N105&lt;$A$9,IF(Raw!$X105&gt;$C$9,IF(Raw!$X105&lt;$A$9,Raw!I105,-999),-999),-999),-999),-999),-999)</f>
        <v>0.90948600000000002</v>
      </c>
      <c r="G105" s="9">
        <f>Raw!G105</f>
        <v>0.987487</v>
      </c>
      <c r="H105" s="9">
        <f>IF(Raw!$G105&gt;$C$8,IF(Raw!$Q105&gt;$C$8,IF(Raw!$N105&gt;$C$9,IF(Raw!$N105&lt;$A$9,IF(Raw!$X105&gt;$C$9,IF(Raw!$X105&lt;$A$9,Raw!L105,-999),-999),-999),-999),-999),-999)</f>
        <v>629.79999999999995</v>
      </c>
      <c r="I105" s="9">
        <f>IF(Raw!$G105&gt;$C$8,IF(Raw!$Q105&gt;$C$8,IF(Raw!$N105&gt;$C$9,IF(Raw!$N105&lt;$A$9,IF(Raw!$X105&gt;$C$9,IF(Raw!$X105&lt;$A$9,Raw!M105,-999),-999),-999),-999),-999),-999)</f>
        <v>0.32938499999999998</v>
      </c>
      <c r="J105" s="9">
        <f>IF(Raw!$G105&gt;$C$8,IF(Raw!$Q105&gt;$C$8,IF(Raw!$N105&gt;$C$9,IF(Raw!$N105&lt;$A$9,IF(Raw!$X105&gt;$C$9,IF(Raw!$X105&lt;$A$9,Raw!N105,-999),-999),-999),-999),-999),-999)</f>
        <v>417</v>
      </c>
      <c r="K105" s="9">
        <f>IF(Raw!$G105&gt;$C$8,IF(Raw!$Q105&gt;$C$8,IF(Raw!$N105&gt;$C$9,IF(Raw!$N105&lt;$A$9,IF(Raw!$X105&gt;$C$9,IF(Raw!$X105&lt;$A$9,Raw!R105,-999),-999),-999),-999),-999),-999)</f>
        <v>0.47080899999999998</v>
      </c>
      <c r="L105" s="9">
        <f>IF(Raw!$G105&gt;$C$8,IF(Raw!$Q105&gt;$C$8,IF(Raw!$N105&gt;$C$9,IF(Raw!$N105&lt;$A$9,IF(Raw!$X105&gt;$C$9,IF(Raw!$X105&lt;$A$9,Raw!S105,-999),-999),-999),-999),-999),-999)</f>
        <v>0.88571200000000005</v>
      </c>
      <c r="M105" s="9">
        <f>Raw!Q105</f>
        <v>0.98582000000000003</v>
      </c>
      <c r="N105" s="9">
        <f>IF(Raw!$G105&gt;$C$8,IF(Raw!$Q105&gt;$C$8,IF(Raw!$N105&gt;$C$9,IF(Raw!$N105&lt;$A$9,IF(Raw!$X105&gt;$C$9,IF(Raw!$X105&lt;$A$9,Raw!V105,-999),-999),-999),-999),-999),-999)</f>
        <v>688.2</v>
      </c>
      <c r="O105" s="9">
        <f>IF(Raw!$G105&gt;$C$8,IF(Raw!$Q105&gt;$C$8,IF(Raw!$N105&gt;$C$9,IF(Raw!$N105&lt;$A$9,IF(Raw!$X105&gt;$C$9,IF(Raw!$X105&lt;$A$9,Raw!W105,-999),-999),-999),-999),-999),-999)</f>
        <v>0.332401</v>
      </c>
      <c r="P105" s="9">
        <f>IF(Raw!$G105&gt;$C$8,IF(Raw!$Q105&gt;$C$8,IF(Raw!$N105&gt;$C$9,IF(Raw!$N105&lt;$A$9,IF(Raw!$X105&gt;$C$9,IF(Raw!$X105&lt;$A$9,Raw!X105,-999),-999),-999),-999),-999),-999)</f>
        <v>359</v>
      </c>
      <c r="R105" s="9">
        <f t="shared" si="20"/>
        <v>0.40684200000000004</v>
      </c>
      <c r="S105" s="9">
        <f t="shared" si="21"/>
        <v>0.44733178960423803</v>
      </c>
      <c r="T105" s="9">
        <f t="shared" si="22"/>
        <v>0.41490300000000008</v>
      </c>
      <c r="U105" s="9">
        <f t="shared" si="23"/>
        <v>0.4684400798453674</v>
      </c>
      <c r="V105" s="15">
        <f t="shared" si="16"/>
        <v>0.34533910880000002</v>
      </c>
      <c r="X105" s="11">
        <f t="shared" si="24"/>
        <v>8.969799999999998E+18</v>
      </c>
      <c r="Y105" s="11">
        <f t="shared" si="25"/>
        <v>6.2979999999999992E-18</v>
      </c>
      <c r="Z105" s="11">
        <f t="shared" si="26"/>
        <v>4.17E-4</v>
      </c>
      <c r="AA105" s="16">
        <f t="shared" si="27"/>
        <v>2.3014916519508762E-2</v>
      </c>
      <c r="AB105" s="9">
        <f t="shared" si="17"/>
        <v>0.48035795790869373</v>
      </c>
      <c r="AC105" s="9">
        <f t="shared" si="18"/>
        <v>0.97698508348049118</v>
      </c>
      <c r="AD105" s="15">
        <f t="shared" si="19"/>
        <v>55.191646329757226</v>
      </c>
      <c r="AE105" s="3">
        <f t="shared" si="28"/>
        <v>758.27919999999972</v>
      </c>
      <c r="AF105" s="2">
        <f t="shared" si="29"/>
        <v>0.25</v>
      </c>
      <c r="AG105" s="9">
        <f t="shared" si="30"/>
        <v>1.9887676318083653E-2</v>
      </c>
      <c r="AH105" s="2">
        <f t="shared" si="31"/>
        <v>0.96235430698227742</v>
      </c>
    </row>
    <row r="106" spans="1:34">
      <c r="A106" s="1">
        <f>Raw!A106</f>
        <v>93</v>
      </c>
      <c r="B106" s="14">
        <f>Raw!B106</f>
        <v>0.48541666666666666</v>
      </c>
      <c r="C106" s="15">
        <f>Raw!C106</f>
        <v>72.3</v>
      </c>
      <c r="D106" s="15">
        <f>IF(C106&gt;0.5,Raw!D106*D$11,-999)</f>
        <v>14.1</v>
      </c>
      <c r="E106" s="9">
        <f>IF(Raw!$G106&gt;$C$8,IF(Raw!$Q106&gt;$C$8,IF(Raw!$N106&gt;$C$9,IF(Raw!$N106&lt;$A$9,IF(Raw!$X106&gt;$C$9,IF(Raw!$X106&lt;$A$9,Raw!H106,-999),-999),-999),-999),-999),-999)</f>
        <v>0.50292800000000004</v>
      </c>
      <c r="F106" s="9">
        <f>IF(Raw!$G106&gt;$C$8,IF(Raw!$Q106&gt;$C$8,IF(Raw!$N106&gt;$C$9,IF(Raw!$N106&lt;$A$9,IF(Raw!$X106&gt;$C$9,IF(Raw!$X106&lt;$A$9,Raw!I106,-999),-999),-999),-999),-999),-999)</f>
        <v>0.90845699999999996</v>
      </c>
      <c r="G106" s="9">
        <f>Raw!G106</f>
        <v>0.98599700000000001</v>
      </c>
      <c r="H106" s="9">
        <f>IF(Raw!$G106&gt;$C$8,IF(Raw!$Q106&gt;$C$8,IF(Raw!$N106&gt;$C$9,IF(Raw!$N106&lt;$A$9,IF(Raw!$X106&gt;$C$9,IF(Raw!$X106&lt;$A$9,Raw!L106,-999),-999),-999),-999),-999),-999)</f>
        <v>573.1</v>
      </c>
      <c r="I106" s="9">
        <f>IF(Raw!$G106&gt;$C$8,IF(Raw!$Q106&gt;$C$8,IF(Raw!$N106&gt;$C$9,IF(Raw!$N106&lt;$A$9,IF(Raw!$X106&gt;$C$9,IF(Raw!$X106&lt;$A$9,Raw!M106,-999),-999),-999),-999),-999),-999)</f>
        <v>0.22237799999999999</v>
      </c>
      <c r="J106" s="9">
        <f>IF(Raw!$G106&gt;$C$8,IF(Raw!$Q106&gt;$C$8,IF(Raw!$N106&gt;$C$9,IF(Raw!$N106&lt;$A$9,IF(Raw!$X106&gt;$C$9,IF(Raw!$X106&lt;$A$9,Raw!N106,-999),-999),-999),-999),-999),-999)</f>
        <v>421</v>
      </c>
      <c r="K106" s="9">
        <f>IF(Raw!$G106&gt;$C$8,IF(Raw!$Q106&gt;$C$8,IF(Raw!$N106&gt;$C$9,IF(Raw!$N106&lt;$A$9,IF(Raw!$X106&gt;$C$9,IF(Raw!$X106&lt;$A$9,Raw!R106,-999),-999),-999),-999),-999),-999)</f>
        <v>0.47142400000000001</v>
      </c>
      <c r="L106" s="9">
        <f>IF(Raw!$G106&gt;$C$8,IF(Raw!$Q106&gt;$C$8,IF(Raw!$N106&gt;$C$9,IF(Raw!$N106&lt;$A$9,IF(Raw!$X106&gt;$C$9,IF(Raw!$X106&lt;$A$9,Raw!S106,-999),-999),-999),-999),-999),-999)</f>
        <v>0.91364400000000001</v>
      </c>
      <c r="M106" s="9">
        <f>Raw!Q106</f>
        <v>0.98771500000000001</v>
      </c>
      <c r="N106" s="9">
        <f>IF(Raw!$G106&gt;$C$8,IF(Raw!$Q106&gt;$C$8,IF(Raw!$N106&gt;$C$9,IF(Raw!$N106&lt;$A$9,IF(Raw!$X106&gt;$C$9,IF(Raw!$X106&lt;$A$9,Raw!V106,-999),-999),-999),-999),-999),-999)</f>
        <v>708.4</v>
      </c>
      <c r="O106" s="9">
        <f>IF(Raw!$G106&gt;$C$8,IF(Raw!$Q106&gt;$C$8,IF(Raw!$N106&gt;$C$9,IF(Raw!$N106&lt;$A$9,IF(Raw!$X106&gt;$C$9,IF(Raw!$X106&lt;$A$9,Raw!W106,-999),-999),-999),-999),-999),-999)</f>
        <v>0.240755</v>
      </c>
      <c r="P106" s="9">
        <f>IF(Raw!$G106&gt;$C$8,IF(Raw!$Q106&gt;$C$8,IF(Raw!$N106&gt;$C$9,IF(Raw!$N106&lt;$A$9,IF(Raw!$X106&gt;$C$9,IF(Raw!$X106&lt;$A$9,Raw!X106,-999),-999),-999),-999),-999),-999)</f>
        <v>400</v>
      </c>
      <c r="R106" s="9">
        <f t="shared" si="20"/>
        <v>0.40552899999999992</v>
      </c>
      <c r="S106" s="9">
        <f t="shared" si="21"/>
        <v>0.44639316995741124</v>
      </c>
      <c r="T106" s="9">
        <f t="shared" si="22"/>
        <v>0.44222</v>
      </c>
      <c r="U106" s="9">
        <f t="shared" si="23"/>
        <v>0.48401784502497691</v>
      </c>
      <c r="V106" s="15">
        <f t="shared" si="16"/>
        <v>0.35622979560000001</v>
      </c>
      <c r="X106" s="11">
        <f t="shared" si="24"/>
        <v>8.488199999999998E+18</v>
      </c>
      <c r="Y106" s="11">
        <f t="shared" si="25"/>
        <v>5.7309999999999998E-18</v>
      </c>
      <c r="Z106" s="11">
        <f t="shared" si="26"/>
        <v>4.2099999999999999E-4</v>
      </c>
      <c r="AA106" s="16">
        <f t="shared" si="27"/>
        <v>2.0068903636943376E-2</v>
      </c>
      <c r="AB106" s="9">
        <f t="shared" si="17"/>
        <v>0.48029887056632908</v>
      </c>
      <c r="AC106" s="9">
        <f t="shared" si="18"/>
        <v>0.97993109636305664</v>
      </c>
      <c r="AD106" s="15">
        <f t="shared" si="19"/>
        <v>47.669604838345322</v>
      </c>
      <c r="AE106" s="3">
        <f t="shared" si="28"/>
        <v>690.01239999999973</v>
      </c>
      <c r="AF106" s="2">
        <f t="shared" si="29"/>
        <v>0.25</v>
      </c>
      <c r="AG106" s="9">
        <f t="shared" si="30"/>
        <v>1.7748414928498549E-2</v>
      </c>
      <c r="AH106" s="2">
        <f t="shared" si="31"/>
        <v>0.85883656166599143</v>
      </c>
    </row>
    <row r="107" spans="1:34">
      <c r="A107" s="1">
        <f>Raw!A107</f>
        <v>94</v>
      </c>
      <c r="B107" s="14">
        <f>Raw!B107</f>
        <v>0.48547453703703702</v>
      </c>
      <c r="C107" s="15">
        <f>Raw!C107</f>
        <v>73.599999999999994</v>
      </c>
      <c r="D107" s="15">
        <f>IF(C107&gt;0.5,Raw!D107*D$11,-999)</f>
        <v>14.1</v>
      </c>
      <c r="E107" s="9">
        <f>IF(Raw!$G107&gt;$C$8,IF(Raw!$Q107&gt;$C$8,IF(Raw!$N107&gt;$C$9,IF(Raw!$N107&lt;$A$9,IF(Raw!$X107&gt;$C$9,IF(Raw!$X107&lt;$A$9,Raw!H107,-999),-999),-999),-999),-999),-999)</f>
        <v>0.48844599999999999</v>
      </c>
      <c r="F107" s="9">
        <f>IF(Raw!$G107&gt;$C$8,IF(Raw!$Q107&gt;$C$8,IF(Raw!$N107&gt;$C$9,IF(Raw!$N107&lt;$A$9,IF(Raw!$X107&gt;$C$9,IF(Raw!$X107&lt;$A$9,Raw!I107,-999),-999),-999),-999),-999),-999)</f>
        <v>0.88558700000000001</v>
      </c>
      <c r="G107" s="9">
        <f>Raw!G107</f>
        <v>0.98421099999999995</v>
      </c>
      <c r="H107" s="9">
        <f>IF(Raw!$G107&gt;$C$8,IF(Raw!$Q107&gt;$C$8,IF(Raw!$N107&gt;$C$9,IF(Raw!$N107&lt;$A$9,IF(Raw!$X107&gt;$C$9,IF(Raw!$X107&lt;$A$9,Raw!L107,-999),-999),-999),-999),-999),-999)</f>
        <v>625.4</v>
      </c>
      <c r="I107" s="9">
        <f>IF(Raw!$G107&gt;$C$8,IF(Raw!$Q107&gt;$C$8,IF(Raw!$N107&gt;$C$9,IF(Raw!$N107&lt;$A$9,IF(Raw!$X107&gt;$C$9,IF(Raw!$X107&lt;$A$9,Raw!M107,-999),-999),-999),-999),-999),-999)</f>
        <v>0.18202699999999999</v>
      </c>
      <c r="J107" s="9">
        <f>IF(Raw!$G107&gt;$C$8,IF(Raw!$Q107&gt;$C$8,IF(Raw!$N107&gt;$C$9,IF(Raw!$N107&lt;$A$9,IF(Raw!$X107&gt;$C$9,IF(Raw!$X107&lt;$A$9,Raw!N107,-999),-999),-999),-999),-999),-999)</f>
        <v>428</v>
      </c>
      <c r="K107" s="9">
        <f>IF(Raw!$G107&gt;$C$8,IF(Raw!$Q107&gt;$C$8,IF(Raw!$N107&gt;$C$9,IF(Raw!$N107&lt;$A$9,IF(Raw!$X107&gt;$C$9,IF(Raw!$X107&lt;$A$9,Raw!R107,-999),-999),-999),-999),-999),-999)</f>
        <v>0.47572700000000001</v>
      </c>
      <c r="L107" s="9">
        <f>IF(Raw!$G107&gt;$C$8,IF(Raw!$Q107&gt;$C$8,IF(Raw!$N107&gt;$C$9,IF(Raw!$N107&lt;$A$9,IF(Raw!$X107&gt;$C$9,IF(Raw!$X107&lt;$A$9,Raw!S107,-999),-999),-999),-999),-999),-999)</f>
        <v>0.87886799999999998</v>
      </c>
      <c r="M107" s="9">
        <f>Raw!Q107</f>
        <v>0.98486300000000004</v>
      </c>
      <c r="N107" s="9">
        <f>IF(Raw!$G107&gt;$C$8,IF(Raw!$Q107&gt;$C$8,IF(Raw!$N107&gt;$C$9,IF(Raw!$N107&lt;$A$9,IF(Raw!$X107&gt;$C$9,IF(Raw!$X107&lt;$A$9,Raw!V107,-999),-999),-999),-999),-999),-999)</f>
        <v>644</v>
      </c>
      <c r="O107" s="9">
        <f>IF(Raw!$G107&gt;$C$8,IF(Raw!$Q107&gt;$C$8,IF(Raw!$N107&gt;$C$9,IF(Raw!$N107&lt;$A$9,IF(Raw!$X107&gt;$C$9,IF(Raw!$X107&lt;$A$9,Raw!W107,-999),-999),-999),-999),-999),-999)</f>
        <v>0.21624299999999999</v>
      </c>
      <c r="P107" s="9">
        <f>IF(Raw!$G107&gt;$C$8,IF(Raw!$Q107&gt;$C$8,IF(Raw!$N107&gt;$C$9,IF(Raw!$N107&lt;$A$9,IF(Raw!$X107&gt;$C$9,IF(Raw!$X107&lt;$A$9,Raw!X107,-999),-999),-999),-999),-999),-999)</f>
        <v>445</v>
      </c>
      <c r="R107" s="9">
        <f t="shared" si="20"/>
        <v>0.39714100000000002</v>
      </c>
      <c r="S107" s="9">
        <f t="shared" si="21"/>
        <v>0.44844944652529906</v>
      </c>
      <c r="T107" s="9">
        <f t="shared" si="22"/>
        <v>0.40314099999999997</v>
      </c>
      <c r="U107" s="9">
        <f t="shared" si="23"/>
        <v>0.45870483394548439</v>
      </c>
      <c r="V107" s="15">
        <f t="shared" si="16"/>
        <v>0.34267063320000002</v>
      </c>
      <c r="X107" s="11">
        <f t="shared" si="24"/>
        <v>8.488199999999998E+18</v>
      </c>
      <c r="Y107" s="11">
        <f t="shared" si="25"/>
        <v>6.2539999999999992E-18</v>
      </c>
      <c r="Z107" s="11">
        <f t="shared" si="26"/>
        <v>4.28E-4</v>
      </c>
      <c r="AA107" s="16">
        <f t="shared" si="27"/>
        <v>2.221571537482361E-2</v>
      </c>
      <c r="AB107" s="9">
        <f t="shared" si="17"/>
        <v>0.48468306571192177</v>
      </c>
      <c r="AC107" s="9">
        <f t="shared" si="18"/>
        <v>0.97778428462517641</v>
      </c>
      <c r="AD107" s="15">
        <f t="shared" si="19"/>
        <v>51.905877043980396</v>
      </c>
      <c r="AE107" s="3">
        <f t="shared" si="28"/>
        <v>752.98159999999973</v>
      </c>
      <c r="AF107" s="2">
        <f t="shared" si="29"/>
        <v>0.25</v>
      </c>
      <c r="AG107" s="9">
        <f t="shared" si="30"/>
        <v>1.8314982084810583E-2</v>
      </c>
      <c r="AH107" s="2">
        <f t="shared" si="31"/>
        <v>0.88625245150405185</v>
      </c>
    </row>
    <row r="108" spans="1:34">
      <c r="A108" s="1">
        <f>Raw!A108</f>
        <v>95</v>
      </c>
      <c r="B108" s="14">
        <f>Raw!B108</f>
        <v>0.48552083333333335</v>
      </c>
      <c r="C108" s="15">
        <f>Raw!C108</f>
        <v>73.599999999999994</v>
      </c>
      <c r="D108" s="15">
        <f>IF(C108&gt;0.5,Raw!D108*D$11,-999)</f>
        <v>14.1</v>
      </c>
      <c r="E108" s="9">
        <f>IF(Raw!$G108&gt;$C$8,IF(Raw!$Q108&gt;$C$8,IF(Raw!$N108&gt;$C$9,IF(Raw!$N108&lt;$A$9,IF(Raw!$X108&gt;$C$9,IF(Raw!$X108&lt;$A$9,Raw!H108,-999),-999),-999),-999),-999),-999)</f>
        <v>0.48956499999999997</v>
      </c>
      <c r="F108" s="9">
        <f>IF(Raw!$G108&gt;$C$8,IF(Raw!$Q108&gt;$C$8,IF(Raw!$N108&gt;$C$9,IF(Raw!$N108&lt;$A$9,IF(Raw!$X108&gt;$C$9,IF(Raw!$X108&lt;$A$9,Raw!I108,-999),-999),-999),-999),-999),-999)</f>
        <v>0.88694600000000001</v>
      </c>
      <c r="G108" s="9">
        <f>Raw!G108</f>
        <v>0.98164399999999996</v>
      </c>
      <c r="H108" s="9">
        <f>IF(Raw!$G108&gt;$C$8,IF(Raw!$Q108&gt;$C$8,IF(Raw!$N108&gt;$C$9,IF(Raw!$N108&lt;$A$9,IF(Raw!$X108&gt;$C$9,IF(Raw!$X108&lt;$A$9,Raw!L108,-999),-999),-999),-999),-999),-999)</f>
        <v>633.79999999999995</v>
      </c>
      <c r="I108" s="9">
        <f>IF(Raw!$G108&gt;$C$8,IF(Raw!$Q108&gt;$C$8,IF(Raw!$N108&gt;$C$9,IF(Raw!$N108&lt;$A$9,IF(Raw!$X108&gt;$C$9,IF(Raw!$X108&lt;$A$9,Raw!M108,-999),-999),-999),-999),-999),-999)</f>
        <v>0.22417799999999999</v>
      </c>
      <c r="J108" s="9">
        <f>IF(Raw!$G108&gt;$C$8,IF(Raw!$Q108&gt;$C$8,IF(Raw!$N108&gt;$C$9,IF(Raw!$N108&lt;$A$9,IF(Raw!$X108&gt;$C$9,IF(Raw!$X108&lt;$A$9,Raw!N108,-999),-999),-999),-999),-999),-999)</f>
        <v>405</v>
      </c>
      <c r="K108" s="9">
        <f>IF(Raw!$G108&gt;$C$8,IF(Raw!$Q108&gt;$C$8,IF(Raw!$N108&gt;$C$9,IF(Raw!$N108&lt;$A$9,IF(Raw!$X108&gt;$C$9,IF(Raw!$X108&lt;$A$9,Raw!R108,-999),-999),-999),-999),-999),-999)</f>
        <v>0.47068100000000002</v>
      </c>
      <c r="L108" s="9">
        <f>IF(Raw!$G108&gt;$C$8,IF(Raw!$Q108&gt;$C$8,IF(Raw!$N108&gt;$C$9,IF(Raw!$N108&lt;$A$9,IF(Raw!$X108&gt;$C$9,IF(Raw!$X108&lt;$A$9,Raw!S108,-999),-999),-999),-999),-999),-999)</f>
        <v>0.91166400000000003</v>
      </c>
      <c r="M108" s="9">
        <f>Raw!Q108</f>
        <v>0.99154500000000001</v>
      </c>
      <c r="N108" s="9">
        <f>IF(Raw!$G108&gt;$C$8,IF(Raw!$Q108&gt;$C$8,IF(Raw!$N108&gt;$C$9,IF(Raw!$N108&lt;$A$9,IF(Raw!$X108&gt;$C$9,IF(Raw!$X108&lt;$A$9,Raw!V108,-999),-999),-999),-999),-999),-999)</f>
        <v>684.8</v>
      </c>
      <c r="O108" s="9">
        <f>IF(Raw!$G108&gt;$C$8,IF(Raw!$Q108&gt;$C$8,IF(Raw!$N108&gt;$C$9,IF(Raw!$N108&lt;$A$9,IF(Raw!$X108&gt;$C$9,IF(Raw!$X108&lt;$A$9,Raw!W108,-999),-999),-999),-999),-999),-999)</f>
        <v>0.15484300000000001</v>
      </c>
      <c r="P108" s="9">
        <f>IF(Raw!$G108&gt;$C$8,IF(Raw!$Q108&gt;$C$8,IF(Raw!$N108&gt;$C$9,IF(Raw!$N108&lt;$A$9,IF(Raw!$X108&gt;$C$9,IF(Raw!$X108&lt;$A$9,Raw!X108,-999),-999),-999),-999),-999),-999)</f>
        <v>357</v>
      </c>
      <c r="R108" s="9">
        <f t="shared" si="20"/>
        <v>0.39738100000000004</v>
      </c>
      <c r="S108" s="9">
        <f t="shared" si="21"/>
        <v>0.44803291293945746</v>
      </c>
      <c r="T108" s="9">
        <f t="shared" si="22"/>
        <v>0.44098300000000001</v>
      </c>
      <c r="U108" s="9">
        <f t="shared" si="23"/>
        <v>0.48371220098632828</v>
      </c>
      <c r="V108" s="15">
        <f t="shared" si="16"/>
        <v>0.35545779360000002</v>
      </c>
      <c r="X108" s="11">
        <f t="shared" si="24"/>
        <v>8.488199999999998E+18</v>
      </c>
      <c r="Y108" s="11">
        <f t="shared" si="25"/>
        <v>6.3379999999999989E-18</v>
      </c>
      <c r="Z108" s="11">
        <f t="shared" si="26"/>
        <v>4.0499999999999998E-4</v>
      </c>
      <c r="AA108" s="16">
        <f t="shared" si="27"/>
        <v>2.1323669703604765E-2</v>
      </c>
      <c r="AB108" s="9">
        <f t="shared" si="17"/>
        <v>0.48008437583690478</v>
      </c>
      <c r="AC108" s="9">
        <f t="shared" si="18"/>
        <v>0.97867633029639522</v>
      </c>
      <c r="AD108" s="15">
        <f t="shared" si="19"/>
        <v>52.651036305196939</v>
      </c>
      <c r="AE108" s="3">
        <f t="shared" si="28"/>
        <v>763.09519999999964</v>
      </c>
      <c r="AF108" s="2">
        <f t="shared" si="29"/>
        <v>0.25</v>
      </c>
      <c r="AG108" s="9">
        <f t="shared" si="30"/>
        <v>1.9590729734921451E-2</v>
      </c>
      <c r="AH108" s="2">
        <f t="shared" si="31"/>
        <v>0.94798521636157118</v>
      </c>
    </row>
    <row r="109" spans="1:34">
      <c r="A109" s="1">
        <f>Raw!A109</f>
        <v>96</v>
      </c>
      <c r="B109" s="14">
        <f>Raw!B109</f>
        <v>0.48557870370370365</v>
      </c>
      <c r="C109" s="15">
        <f>Raw!C109</f>
        <v>75</v>
      </c>
      <c r="D109" s="15">
        <f>IF(C109&gt;0.5,Raw!D109*D$11,-999)</f>
        <v>13.2</v>
      </c>
      <c r="E109" s="9">
        <f>IF(Raw!$G109&gt;$C$8,IF(Raw!$Q109&gt;$C$8,IF(Raw!$N109&gt;$C$9,IF(Raw!$N109&lt;$A$9,IF(Raw!$X109&gt;$C$9,IF(Raw!$X109&lt;$A$9,Raw!H109,-999),-999),-999),-999),-999),-999)</f>
        <v>0.506745</v>
      </c>
      <c r="F109" s="9">
        <f>IF(Raw!$G109&gt;$C$8,IF(Raw!$Q109&gt;$C$8,IF(Raw!$N109&gt;$C$9,IF(Raw!$N109&lt;$A$9,IF(Raw!$X109&gt;$C$9,IF(Raw!$X109&lt;$A$9,Raw!I109,-999),-999),-999),-999),-999),-999)</f>
        <v>0.90472300000000005</v>
      </c>
      <c r="G109" s="9">
        <f>Raw!G109</f>
        <v>0.98294400000000004</v>
      </c>
      <c r="H109" s="9">
        <f>IF(Raw!$G109&gt;$C$8,IF(Raw!$Q109&gt;$C$8,IF(Raw!$N109&gt;$C$9,IF(Raw!$N109&lt;$A$9,IF(Raw!$X109&gt;$C$9,IF(Raw!$X109&lt;$A$9,Raw!L109,-999),-999),-999),-999),-999),-999)</f>
        <v>615.20000000000005</v>
      </c>
      <c r="I109" s="9">
        <f>IF(Raw!$G109&gt;$C$8,IF(Raw!$Q109&gt;$C$8,IF(Raw!$N109&gt;$C$9,IF(Raw!$N109&lt;$A$9,IF(Raw!$X109&gt;$C$9,IF(Raw!$X109&lt;$A$9,Raw!M109,-999),-999),-999),-999),-999),-999)</f>
        <v>0.30292000000000002</v>
      </c>
      <c r="J109" s="9">
        <f>IF(Raw!$G109&gt;$C$8,IF(Raw!$Q109&gt;$C$8,IF(Raw!$N109&gt;$C$9,IF(Raw!$N109&lt;$A$9,IF(Raw!$X109&gt;$C$9,IF(Raw!$X109&lt;$A$9,Raw!N109,-999),-999),-999),-999),-999),-999)</f>
        <v>403</v>
      </c>
      <c r="K109" s="9">
        <f>IF(Raw!$G109&gt;$C$8,IF(Raw!$Q109&gt;$C$8,IF(Raw!$N109&gt;$C$9,IF(Raw!$N109&lt;$A$9,IF(Raw!$X109&gt;$C$9,IF(Raw!$X109&lt;$A$9,Raw!R109,-999),-999),-999),-999),-999),-999)</f>
        <v>0.47752099999999997</v>
      </c>
      <c r="L109" s="9">
        <f>IF(Raw!$G109&gt;$C$8,IF(Raw!$Q109&gt;$C$8,IF(Raw!$N109&gt;$C$9,IF(Raw!$N109&lt;$A$9,IF(Raw!$X109&gt;$C$9,IF(Raw!$X109&lt;$A$9,Raw!S109,-999),-999),-999),-999),-999),-999)</f>
        <v>0.88532299999999997</v>
      </c>
      <c r="M109" s="9">
        <f>Raw!Q109</f>
        <v>0.990004</v>
      </c>
      <c r="N109" s="9">
        <f>IF(Raw!$G109&gt;$C$8,IF(Raw!$Q109&gt;$C$8,IF(Raw!$N109&gt;$C$9,IF(Raw!$N109&lt;$A$9,IF(Raw!$X109&gt;$C$9,IF(Raw!$X109&lt;$A$9,Raw!V109,-999),-999),-999),-999),-999),-999)</f>
        <v>684.9</v>
      </c>
      <c r="O109" s="9">
        <f>IF(Raw!$G109&gt;$C$8,IF(Raw!$Q109&gt;$C$8,IF(Raw!$N109&gt;$C$9,IF(Raw!$N109&lt;$A$9,IF(Raw!$X109&gt;$C$9,IF(Raw!$X109&lt;$A$9,Raw!W109,-999),-999),-999),-999),-999),-999)</f>
        <v>0.37081999999999998</v>
      </c>
      <c r="P109" s="9">
        <f>IF(Raw!$G109&gt;$C$8,IF(Raw!$Q109&gt;$C$8,IF(Raw!$N109&gt;$C$9,IF(Raw!$N109&lt;$A$9,IF(Raw!$X109&gt;$C$9,IF(Raw!$X109&lt;$A$9,Raw!X109,-999),-999),-999),-999),-999),-999)</f>
        <v>403</v>
      </c>
      <c r="R109" s="9">
        <f t="shared" si="20"/>
        <v>0.39797800000000005</v>
      </c>
      <c r="S109" s="9">
        <f t="shared" si="21"/>
        <v>0.43988933629409227</v>
      </c>
      <c r="T109" s="9">
        <f t="shared" si="22"/>
        <v>0.407802</v>
      </c>
      <c r="U109" s="9">
        <f t="shared" si="23"/>
        <v>0.46062510518759819</v>
      </c>
      <c r="V109" s="15">
        <f t="shared" si="16"/>
        <v>0.34518743769999999</v>
      </c>
      <c r="X109" s="11">
        <f t="shared" si="24"/>
        <v>7.9463999999999969E+18</v>
      </c>
      <c r="Y109" s="11">
        <f t="shared" si="25"/>
        <v>6.1520000000000001E-18</v>
      </c>
      <c r="Z109" s="11">
        <f t="shared" si="26"/>
        <v>4.0299999999999998E-4</v>
      </c>
      <c r="AA109" s="16">
        <f t="shared" si="27"/>
        <v>1.932052316263852E-2</v>
      </c>
      <c r="AB109" s="9">
        <f t="shared" si="17"/>
        <v>0.48539994798677027</v>
      </c>
      <c r="AC109" s="9">
        <f t="shared" si="18"/>
        <v>0.98067947683736156</v>
      </c>
      <c r="AD109" s="15">
        <f t="shared" si="19"/>
        <v>47.941744820442985</v>
      </c>
      <c r="AE109" s="3">
        <f t="shared" si="28"/>
        <v>740.70079999999984</v>
      </c>
      <c r="AF109" s="2">
        <f t="shared" si="29"/>
        <v>0.25</v>
      </c>
      <c r="AG109" s="9">
        <f t="shared" si="30"/>
        <v>1.6987054808302725E-2</v>
      </c>
      <c r="AH109" s="2">
        <f t="shared" si="31"/>
        <v>0.82199474168077957</v>
      </c>
    </row>
    <row r="110" spans="1:34">
      <c r="A110" s="1">
        <f>Raw!A110</f>
        <v>97</v>
      </c>
      <c r="B110" s="14">
        <f>Raw!B110</f>
        <v>0.48563657407407407</v>
      </c>
      <c r="C110" s="15">
        <f>Raw!C110</f>
        <v>76.5</v>
      </c>
      <c r="D110" s="15">
        <f>IF(C110&gt;0.5,Raw!D110*D$11,-999)</f>
        <v>13.2</v>
      </c>
      <c r="E110" s="9">
        <f>IF(Raw!$G110&gt;$C$8,IF(Raw!$Q110&gt;$C$8,IF(Raw!$N110&gt;$C$9,IF(Raw!$N110&lt;$A$9,IF(Raw!$X110&gt;$C$9,IF(Raw!$X110&lt;$A$9,Raw!H110,-999),-999),-999),-999),-999),-999)</f>
        <v>0.47690500000000002</v>
      </c>
      <c r="F110" s="9">
        <f>IF(Raw!$G110&gt;$C$8,IF(Raw!$Q110&gt;$C$8,IF(Raw!$N110&gt;$C$9,IF(Raw!$N110&lt;$A$9,IF(Raw!$X110&gt;$C$9,IF(Raw!$X110&lt;$A$9,Raw!I110,-999),-999),-999),-999),-999),-999)</f>
        <v>0.87277199999999999</v>
      </c>
      <c r="G110" s="9">
        <f>Raw!G110</f>
        <v>0.97164499999999998</v>
      </c>
      <c r="H110" s="9">
        <f>IF(Raw!$G110&gt;$C$8,IF(Raw!$Q110&gt;$C$8,IF(Raw!$N110&gt;$C$9,IF(Raw!$N110&lt;$A$9,IF(Raw!$X110&gt;$C$9,IF(Raw!$X110&lt;$A$9,Raw!L110,-999),-999),-999),-999),-999),-999)</f>
        <v>639.1</v>
      </c>
      <c r="I110" s="9">
        <f>IF(Raw!$G110&gt;$C$8,IF(Raw!$Q110&gt;$C$8,IF(Raw!$N110&gt;$C$9,IF(Raw!$N110&lt;$A$9,IF(Raw!$X110&gt;$C$9,IF(Raw!$X110&lt;$A$9,Raw!M110,-999),-999),-999),-999),-999),-999)</f>
        <v>0.22440099999999999</v>
      </c>
      <c r="J110" s="9">
        <f>IF(Raw!$G110&gt;$C$8,IF(Raw!$Q110&gt;$C$8,IF(Raw!$N110&gt;$C$9,IF(Raw!$N110&lt;$A$9,IF(Raw!$X110&gt;$C$9,IF(Raw!$X110&lt;$A$9,Raw!N110,-999),-999),-999),-999),-999),-999)</f>
        <v>375</v>
      </c>
      <c r="K110" s="9">
        <f>IF(Raw!$G110&gt;$C$8,IF(Raw!$Q110&gt;$C$8,IF(Raw!$N110&gt;$C$9,IF(Raw!$N110&lt;$A$9,IF(Raw!$X110&gt;$C$9,IF(Raw!$X110&lt;$A$9,Raw!R110,-999),-999),-999),-999),-999),-999)</f>
        <v>0.47239900000000001</v>
      </c>
      <c r="L110" s="9">
        <f>IF(Raw!$G110&gt;$C$8,IF(Raw!$Q110&gt;$C$8,IF(Raw!$N110&gt;$C$9,IF(Raw!$N110&lt;$A$9,IF(Raw!$X110&gt;$C$9,IF(Raw!$X110&lt;$A$9,Raw!S110,-999),-999),-999),-999),-999),-999)</f>
        <v>0.88383</v>
      </c>
      <c r="M110" s="9">
        <f>Raw!Q110</f>
        <v>0.98797199999999996</v>
      </c>
      <c r="N110" s="9">
        <f>IF(Raw!$G110&gt;$C$8,IF(Raw!$Q110&gt;$C$8,IF(Raw!$N110&gt;$C$9,IF(Raw!$N110&lt;$A$9,IF(Raw!$X110&gt;$C$9,IF(Raw!$X110&lt;$A$9,Raw!V110,-999),-999),-999),-999),-999),-999)</f>
        <v>681.4</v>
      </c>
      <c r="O110" s="9">
        <f>IF(Raw!$G110&gt;$C$8,IF(Raw!$Q110&gt;$C$8,IF(Raw!$N110&gt;$C$9,IF(Raw!$N110&lt;$A$9,IF(Raw!$X110&gt;$C$9,IF(Raw!$X110&lt;$A$9,Raw!W110,-999),-999),-999),-999),-999),-999)</f>
        <v>0.31140899999999999</v>
      </c>
      <c r="P110" s="9">
        <f>IF(Raw!$G110&gt;$C$8,IF(Raw!$Q110&gt;$C$8,IF(Raw!$N110&gt;$C$9,IF(Raw!$N110&lt;$A$9,IF(Raw!$X110&gt;$C$9,IF(Raw!$X110&lt;$A$9,Raw!X110,-999),-999),-999),-999),-999),-999)</f>
        <v>429</v>
      </c>
      <c r="R110" s="9">
        <f t="shared" si="20"/>
        <v>0.39586699999999997</v>
      </c>
      <c r="S110" s="9">
        <f t="shared" si="21"/>
        <v>0.45357435848079447</v>
      </c>
      <c r="T110" s="9">
        <f t="shared" si="22"/>
        <v>0.41143099999999999</v>
      </c>
      <c r="U110" s="9">
        <f t="shared" si="23"/>
        <v>0.46550920425873754</v>
      </c>
      <c r="V110" s="15">
        <f t="shared" si="16"/>
        <v>0.34460531700000002</v>
      </c>
      <c r="X110" s="11">
        <f t="shared" si="24"/>
        <v>7.9463999999999969E+18</v>
      </c>
      <c r="Y110" s="11">
        <f t="shared" si="25"/>
        <v>6.3910000000000001E-18</v>
      </c>
      <c r="Z110" s="11">
        <f t="shared" si="26"/>
        <v>3.7500000000000001E-4</v>
      </c>
      <c r="AA110" s="16">
        <f t="shared" si="27"/>
        <v>1.8688624623983786E-2</v>
      </c>
      <c r="AB110" s="9">
        <f t="shared" si="17"/>
        <v>0.4800880795176703</v>
      </c>
      <c r="AC110" s="9">
        <f t="shared" si="18"/>
        <v>0.9813113753760162</v>
      </c>
      <c r="AD110" s="15">
        <f t="shared" si="19"/>
        <v>49.836332330623428</v>
      </c>
      <c r="AE110" s="3">
        <f t="shared" si="28"/>
        <v>769.47639999999978</v>
      </c>
      <c r="AF110" s="2">
        <f t="shared" si="29"/>
        <v>0.25</v>
      </c>
      <c r="AG110" s="9">
        <f t="shared" si="30"/>
        <v>1.7845593389540389E-2</v>
      </c>
      <c r="AH110" s="2">
        <f t="shared" si="31"/>
        <v>0.86353897682167691</v>
      </c>
    </row>
    <row r="111" spans="1:34">
      <c r="A111" s="1">
        <f>Raw!A111</f>
        <v>98</v>
      </c>
      <c r="B111" s="14">
        <f>Raw!B111</f>
        <v>0.48569444444444443</v>
      </c>
      <c r="C111" s="15">
        <f>Raw!C111</f>
        <v>76.099999999999994</v>
      </c>
      <c r="D111" s="15">
        <f>IF(C111&gt;0.5,Raw!D111*D$11,-999)</f>
        <v>13.2</v>
      </c>
      <c r="E111" s="9">
        <f>IF(Raw!$G111&gt;$C$8,IF(Raw!$Q111&gt;$C$8,IF(Raw!$N111&gt;$C$9,IF(Raw!$N111&lt;$A$9,IF(Raw!$X111&gt;$C$9,IF(Raw!$X111&lt;$A$9,Raw!H111,-999),-999),-999),-999),-999),-999)</f>
        <v>0.49862499999999998</v>
      </c>
      <c r="F111" s="9">
        <f>IF(Raw!$G111&gt;$C$8,IF(Raw!$Q111&gt;$C$8,IF(Raw!$N111&gt;$C$9,IF(Raw!$N111&lt;$A$9,IF(Raw!$X111&gt;$C$9,IF(Raw!$X111&lt;$A$9,Raw!I111,-999),-999),-999),-999),-999),-999)</f>
        <v>0.90548700000000004</v>
      </c>
      <c r="G111" s="9">
        <f>Raw!G111</f>
        <v>0.98604899999999995</v>
      </c>
      <c r="H111" s="9">
        <f>IF(Raw!$G111&gt;$C$8,IF(Raw!$Q111&gt;$C$8,IF(Raw!$N111&gt;$C$9,IF(Raw!$N111&lt;$A$9,IF(Raw!$X111&gt;$C$9,IF(Raw!$X111&lt;$A$9,Raw!L111,-999),-999),-999),-999),-999),-999)</f>
        <v>639.5</v>
      </c>
      <c r="I111" s="9">
        <f>IF(Raw!$G111&gt;$C$8,IF(Raw!$Q111&gt;$C$8,IF(Raw!$N111&gt;$C$9,IF(Raw!$N111&lt;$A$9,IF(Raw!$X111&gt;$C$9,IF(Raw!$X111&lt;$A$9,Raw!M111,-999),-999),-999),-999),-999),-999)</f>
        <v>0.34889799999999999</v>
      </c>
      <c r="J111" s="9">
        <f>IF(Raw!$G111&gt;$C$8,IF(Raw!$Q111&gt;$C$8,IF(Raw!$N111&gt;$C$9,IF(Raw!$N111&lt;$A$9,IF(Raw!$X111&gt;$C$9,IF(Raw!$X111&lt;$A$9,Raw!N111,-999),-999),-999),-999),-999),-999)</f>
        <v>417</v>
      </c>
      <c r="K111" s="9">
        <f>IF(Raw!$G111&gt;$C$8,IF(Raw!$Q111&gt;$C$8,IF(Raw!$N111&gt;$C$9,IF(Raw!$N111&lt;$A$9,IF(Raw!$X111&gt;$C$9,IF(Raw!$X111&lt;$A$9,Raw!R111,-999),-999),-999),-999),-999),-999)</f>
        <v>0.48902899999999999</v>
      </c>
      <c r="L111" s="9">
        <f>IF(Raw!$G111&gt;$C$8,IF(Raw!$Q111&gt;$C$8,IF(Raw!$N111&gt;$C$9,IF(Raw!$N111&lt;$A$9,IF(Raw!$X111&gt;$C$9,IF(Raw!$X111&lt;$A$9,Raw!S111,-999),-999),-999),-999),-999),-999)</f>
        <v>0.89994799999999997</v>
      </c>
      <c r="M111" s="9">
        <f>Raw!Q111</f>
        <v>0.99218399999999995</v>
      </c>
      <c r="N111" s="9">
        <f>IF(Raw!$G111&gt;$C$8,IF(Raw!$Q111&gt;$C$8,IF(Raw!$N111&gt;$C$9,IF(Raw!$N111&lt;$A$9,IF(Raw!$X111&gt;$C$9,IF(Raw!$X111&lt;$A$9,Raw!V111,-999),-999),-999),-999),-999),-999)</f>
        <v>658.2</v>
      </c>
      <c r="O111" s="9">
        <f>IF(Raw!$G111&gt;$C$8,IF(Raw!$Q111&gt;$C$8,IF(Raw!$N111&gt;$C$9,IF(Raw!$N111&lt;$A$9,IF(Raw!$X111&gt;$C$9,IF(Raw!$X111&lt;$A$9,Raw!W111,-999),-999),-999),-999),-999),-999)</f>
        <v>0.285582</v>
      </c>
      <c r="P111" s="9">
        <f>IF(Raw!$G111&gt;$C$8,IF(Raw!$Q111&gt;$C$8,IF(Raw!$N111&gt;$C$9,IF(Raw!$N111&lt;$A$9,IF(Raw!$X111&gt;$C$9,IF(Raw!$X111&lt;$A$9,Raw!X111,-999),-999),-999),-999),-999),-999)</f>
        <v>288</v>
      </c>
      <c r="R111" s="9">
        <f t="shared" si="20"/>
        <v>0.40686200000000006</v>
      </c>
      <c r="S111" s="9">
        <f t="shared" si="21"/>
        <v>0.44932947684505692</v>
      </c>
      <c r="T111" s="9">
        <f t="shared" si="22"/>
        <v>0.41091899999999998</v>
      </c>
      <c r="U111" s="9">
        <f t="shared" si="23"/>
        <v>0.45660304817611685</v>
      </c>
      <c r="V111" s="15">
        <f t="shared" si="16"/>
        <v>0.3508897252</v>
      </c>
      <c r="X111" s="11">
        <f t="shared" si="24"/>
        <v>7.9463999999999969E+18</v>
      </c>
      <c r="Y111" s="11">
        <f t="shared" si="25"/>
        <v>6.3949999999999995E-18</v>
      </c>
      <c r="Z111" s="11">
        <f t="shared" si="26"/>
        <v>4.17E-4</v>
      </c>
      <c r="AA111" s="16">
        <f t="shared" si="27"/>
        <v>2.0751052992682425E-2</v>
      </c>
      <c r="AB111" s="9">
        <f t="shared" si="17"/>
        <v>0.49755600194470007</v>
      </c>
      <c r="AC111" s="9">
        <f t="shared" si="18"/>
        <v>0.97924894700731757</v>
      </c>
      <c r="AD111" s="15">
        <f t="shared" si="19"/>
        <v>49.762717008830755</v>
      </c>
      <c r="AE111" s="3">
        <f t="shared" si="28"/>
        <v>769.95799999999974</v>
      </c>
      <c r="AF111" s="2">
        <f t="shared" si="29"/>
        <v>0.25</v>
      </c>
      <c r="AG111" s="9">
        <f t="shared" si="30"/>
        <v>1.7478314055198167E-2</v>
      </c>
      <c r="AH111" s="2">
        <f t="shared" si="31"/>
        <v>0.84576652097431215</v>
      </c>
    </row>
    <row r="112" spans="1:34">
      <c r="A112" s="1">
        <f>Raw!A112</f>
        <v>99</v>
      </c>
      <c r="B112" s="14">
        <f>Raw!B112</f>
        <v>0.48575231481481485</v>
      </c>
      <c r="C112" s="15">
        <f>Raw!C112</f>
        <v>77.900000000000006</v>
      </c>
      <c r="D112" s="15">
        <f>IF(C112&gt;0.5,Raw!D112*D$11,-999)</f>
        <v>13.2</v>
      </c>
      <c r="E112" s="9">
        <f>IF(Raw!$G112&gt;$C$8,IF(Raw!$Q112&gt;$C$8,IF(Raw!$N112&gt;$C$9,IF(Raw!$N112&lt;$A$9,IF(Raw!$X112&gt;$C$9,IF(Raw!$X112&lt;$A$9,Raw!H112,-999),-999),-999),-999),-999),-999)</f>
        <v>0.48240100000000002</v>
      </c>
      <c r="F112" s="9">
        <f>IF(Raw!$G112&gt;$C$8,IF(Raw!$Q112&gt;$C$8,IF(Raw!$N112&gt;$C$9,IF(Raw!$N112&lt;$A$9,IF(Raw!$X112&gt;$C$9,IF(Raw!$X112&lt;$A$9,Raw!I112,-999),-999),-999),-999),-999),-999)</f>
        <v>0.866367</v>
      </c>
      <c r="G112" s="9">
        <f>Raw!G112</f>
        <v>0.97928000000000004</v>
      </c>
      <c r="H112" s="9">
        <f>IF(Raw!$G112&gt;$C$8,IF(Raw!$Q112&gt;$C$8,IF(Raw!$N112&gt;$C$9,IF(Raw!$N112&lt;$A$9,IF(Raw!$X112&gt;$C$9,IF(Raw!$X112&lt;$A$9,Raw!L112,-999),-999),-999),-999),-999),-999)</f>
        <v>621.9</v>
      </c>
      <c r="I112" s="9">
        <f>IF(Raw!$G112&gt;$C$8,IF(Raw!$Q112&gt;$C$8,IF(Raw!$N112&gt;$C$9,IF(Raw!$N112&lt;$A$9,IF(Raw!$X112&gt;$C$9,IF(Raw!$X112&lt;$A$9,Raw!M112,-999),-999),-999),-999),-999),-999)</f>
        <v>0.36281600000000003</v>
      </c>
      <c r="J112" s="9">
        <f>IF(Raw!$G112&gt;$C$8,IF(Raw!$Q112&gt;$C$8,IF(Raw!$N112&gt;$C$9,IF(Raw!$N112&lt;$A$9,IF(Raw!$X112&gt;$C$9,IF(Raw!$X112&lt;$A$9,Raw!N112,-999),-999),-999),-999),-999),-999)</f>
        <v>446</v>
      </c>
      <c r="K112" s="9">
        <f>IF(Raw!$G112&gt;$C$8,IF(Raw!$Q112&gt;$C$8,IF(Raw!$N112&gt;$C$9,IF(Raw!$N112&lt;$A$9,IF(Raw!$X112&gt;$C$9,IF(Raw!$X112&lt;$A$9,Raw!R112,-999),-999),-999),-999),-999),-999)</f>
        <v>0.47018700000000002</v>
      </c>
      <c r="L112" s="9">
        <f>IF(Raw!$G112&gt;$C$8,IF(Raw!$Q112&gt;$C$8,IF(Raw!$N112&gt;$C$9,IF(Raw!$N112&lt;$A$9,IF(Raw!$X112&gt;$C$9,IF(Raw!$X112&lt;$A$9,Raw!S112,-999),-999),-999),-999),-999),-999)</f>
        <v>0.85274000000000005</v>
      </c>
      <c r="M112" s="9">
        <f>Raw!Q112</f>
        <v>0.98965000000000003</v>
      </c>
      <c r="N112" s="9">
        <f>IF(Raw!$G112&gt;$C$8,IF(Raw!$Q112&gt;$C$8,IF(Raw!$N112&gt;$C$9,IF(Raw!$N112&lt;$A$9,IF(Raw!$X112&gt;$C$9,IF(Raw!$X112&lt;$A$9,Raw!V112,-999),-999),-999),-999),-999),-999)</f>
        <v>696.2</v>
      </c>
      <c r="O112" s="9">
        <f>IF(Raw!$G112&gt;$C$8,IF(Raw!$Q112&gt;$C$8,IF(Raw!$N112&gt;$C$9,IF(Raw!$N112&lt;$A$9,IF(Raw!$X112&gt;$C$9,IF(Raw!$X112&lt;$A$9,Raw!W112,-999),-999),-999),-999),-999),-999)</f>
        <v>0.32484099999999999</v>
      </c>
      <c r="P112" s="9">
        <f>IF(Raw!$G112&gt;$C$8,IF(Raw!$Q112&gt;$C$8,IF(Raw!$N112&gt;$C$9,IF(Raw!$N112&lt;$A$9,IF(Raw!$X112&gt;$C$9,IF(Raw!$X112&lt;$A$9,Raw!X112,-999),-999),-999),-999),-999),-999)</f>
        <v>307</v>
      </c>
      <c r="R112" s="9">
        <f t="shared" si="20"/>
        <v>0.38396599999999997</v>
      </c>
      <c r="S112" s="9">
        <f t="shared" si="21"/>
        <v>0.44319093409605859</v>
      </c>
      <c r="T112" s="9">
        <f t="shared" si="22"/>
        <v>0.38255300000000003</v>
      </c>
      <c r="U112" s="9">
        <f t="shared" si="23"/>
        <v>0.44861622534418466</v>
      </c>
      <c r="V112" s="15">
        <f t="shared" si="16"/>
        <v>0.33248332600000002</v>
      </c>
      <c r="X112" s="11">
        <f t="shared" si="24"/>
        <v>7.9463999999999969E+18</v>
      </c>
      <c r="Y112" s="11">
        <f t="shared" si="25"/>
        <v>6.2189999999999998E-18</v>
      </c>
      <c r="Z112" s="11">
        <f t="shared" si="26"/>
        <v>4.46E-4</v>
      </c>
      <c r="AA112" s="16">
        <f t="shared" si="27"/>
        <v>2.1565405933451028E-2</v>
      </c>
      <c r="AB112" s="9">
        <f t="shared" si="17"/>
        <v>0.47843691073605954</v>
      </c>
      <c r="AC112" s="9">
        <f t="shared" si="18"/>
        <v>0.97843459406654887</v>
      </c>
      <c r="AD112" s="15">
        <f t="shared" si="19"/>
        <v>48.352928101908127</v>
      </c>
      <c r="AE112" s="3">
        <f t="shared" si="28"/>
        <v>748.76759999999979</v>
      </c>
      <c r="AF112" s="2">
        <f t="shared" si="29"/>
        <v>0.25</v>
      </c>
      <c r="AG112" s="9">
        <f t="shared" si="30"/>
        <v>1.6686083145705213E-2</v>
      </c>
      <c r="AH112" s="2">
        <f t="shared" si="31"/>
        <v>0.80743087956095194</v>
      </c>
    </row>
    <row r="113" spans="1:34">
      <c r="A113" s="1">
        <f>Raw!A113</f>
        <v>100</v>
      </c>
      <c r="B113" s="14">
        <f>Raw!B113</f>
        <v>0.48579861111111106</v>
      </c>
      <c r="C113" s="15">
        <f>Raw!C113</f>
        <v>78.5</v>
      </c>
      <c r="D113" s="15">
        <f>IF(C113&gt;0.5,Raw!D113*D$11,-999)</f>
        <v>12.3</v>
      </c>
      <c r="E113" s="9">
        <f>IF(Raw!$G113&gt;$C$8,IF(Raw!$Q113&gt;$C$8,IF(Raw!$N113&gt;$C$9,IF(Raw!$N113&lt;$A$9,IF(Raw!$X113&gt;$C$9,IF(Raw!$X113&lt;$A$9,Raw!H113,-999),-999),-999),-999),-999),-999)</f>
        <v>0.46594999999999998</v>
      </c>
      <c r="F113" s="9">
        <f>IF(Raw!$G113&gt;$C$8,IF(Raw!$Q113&gt;$C$8,IF(Raw!$N113&gt;$C$9,IF(Raw!$N113&lt;$A$9,IF(Raw!$X113&gt;$C$9,IF(Raw!$X113&lt;$A$9,Raw!I113,-999),-999),-999),-999),-999),-999)</f>
        <v>0.852329</v>
      </c>
      <c r="G113" s="9">
        <f>Raw!G113</f>
        <v>0.98559300000000005</v>
      </c>
      <c r="H113" s="9">
        <f>IF(Raw!$G113&gt;$C$8,IF(Raw!$Q113&gt;$C$8,IF(Raw!$N113&gt;$C$9,IF(Raw!$N113&lt;$A$9,IF(Raw!$X113&gt;$C$9,IF(Raw!$X113&lt;$A$9,Raw!L113,-999),-999),-999),-999),-999),-999)</f>
        <v>641.20000000000005</v>
      </c>
      <c r="I113" s="9">
        <f>IF(Raw!$G113&gt;$C$8,IF(Raw!$Q113&gt;$C$8,IF(Raw!$N113&gt;$C$9,IF(Raw!$N113&lt;$A$9,IF(Raw!$X113&gt;$C$9,IF(Raw!$X113&lt;$A$9,Raw!M113,-999),-999),-999),-999),-999),-999)</f>
        <v>0.332063</v>
      </c>
      <c r="J113" s="9">
        <f>IF(Raw!$G113&gt;$C$8,IF(Raw!$Q113&gt;$C$8,IF(Raw!$N113&gt;$C$9,IF(Raw!$N113&lt;$A$9,IF(Raw!$X113&gt;$C$9,IF(Raw!$X113&lt;$A$9,Raw!N113,-999),-999),-999),-999),-999),-999)</f>
        <v>493</v>
      </c>
      <c r="K113" s="9">
        <f>IF(Raw!$G113&gt;$C$8,IF(Raw!$Q113&gt;$C$8,IF(Raw!$N113&gt;$C$9,IF(Raw!$N113&lt;$A$9,IF(Raw!$X113&gt;$C$9,IF(Raw!$X113&lt;$A$9,Raw!R113,-999),-999),-999),-999),-999),-999)</f>
        <v>0.46703299999999998</v>
      </c>
      <c r="L113" s="9">
        <f>IF(Raw!$G113&gt;$C$8,IF(Raw!$Q113&gt;$C$8,IF(Raw!$N113&gt;$C$9,IF(Raw!$N113&lt;$A$9,IF(Raw!$X113&gt;$C$9,IF(Raw!$X113&lt;$A$9,Raw!S113,-999),-999),-999),-999),-999),-999)</f>
        <v>0.88871</v>
      </c>
      <c r="M113" s="9">
        <f>Raw!Q113</f>
        <v>0.98389099999999996</v>
      </c>
      <c r="N113" s="9">
        <f>IF(Raw!$G113&gt;$C$8,IF(Raw!$Q113&gt;$C$8,IF(Raw!$N113&gt;$C$9,IF(Raw!$N113&lt;$A$9,IF(Raw!$X113&gt;$C$9,IF(Raw!$X113&lt;$A$9,Raw!V113,-999),-999),-999),-999),-999),-999)</f>
        <v>668.9</v>
      </c>
      <c r="O113" s="9">
        <f>IF(Raw!$G113&gt;$C$8,IF(Raw!$Q113&gt;$C$8,IF(Raw!$N113&gt;$C$9,IF(Raw!$N113&lt;$A$9,IF(Raw!$X113&gt;$C$9,IF(Raw!$X113&lt;$A$9,Raw!W113,-999),-999),-999),-999),-999),-999)</f>
        <v>0.31200699999999998</v>
      </c>
      <c r="P113" s="9">
        <f>IF(Raw!$G113&gt;$C$8,IF(Raw!$Q113&gt;$C$8,IF(Raw!$N113&gt;$C$9,IF(Raw!$N113&lt;$A$9,IF(Raw!$X113&gt;$C$9,IF(Raw!$X113&lt;$A$9,Raw!X113,-999),-999),-999),-999),-999),-999)</f>
        <v>331</v>
      </c>
      <c r="R113" s="9">
        <f t="shared" si="20"/>
        <v>0.38637900000000003</v>
      </c>
      <c r="S113" s="9">
        <f t="shared" si="21"/>
        <v>0.4533214286971346</v>
      </c>
      <c r="T113" s="9">
        <f t="shared" si="22"/>
        <v>0.42167700000000002</v>
      </c>
      <c r="U113" s="9">
        <f t="shared" si="23"/>
        <v>0.47448211452554828</v>
      </c>
      <c r="V113" s="15">
        <f t="shared" si="16"/>
        <v>0.346508029</v>
      </c>
      <c r="X113" s="11">
        <f t="shared" si="24"/>
        <v>7.404599999999998E+18</v>
      </c>
      <c r="Y113" s="11">
        <f t="shared" si="25"/>
        <v>6.4120000000000002E-18</v>
      </c>
      <c r="Z113" s="11">
        <f t="shared" si="26"/>
        <v>4.9299999999999995E-4</v>
      </c>
      <c r="AA113" s="16">
        <f t="shared" si="27"/>
        <v>2.2871452040642334E-2</v>
      </c>
      <c r="AB113" s="9">
        <f t="shared" si="17"/>
        <v>0.47667736528214194</v>
      </c>
      <c r="AC113" s="9">
        <f t="shared" si="18"/>
        <v>0.97712854795935755</v>
      </c>
      <c r="AD113" s="15">
        <f t="shared" si="19"/>
        <v>46.39239764836173</v>
      </c>
      <c r="AE113" s="3">
        <f t="shared" si="28"/>
        <v>772.00479999999982</v>
      </c>
      <c r="AF113" s="2">
        <f t="shared" si="29"/>
        <v>0.25</v>
      </c>
      <c r="AG113" s="9">
        <f t="shared" si="30"/>
        <v>1.6932586872388265E-2</v>
      </c>
      <c r="AH113" s="2">
        <f t="shared" si="31"/>
        <v>0.81935906660837043</v>
      </c>
    </row>
    <row r="114" spans="1:34">
      <c r="A114" s="1">
        <f>Raw!A114</f>
        <v>101</v>
      </c>
      <c r="B114" s="14">
        <f>Raw!B114</f>
        <v>0.48585648148148147</v>
      </c>
      <c r="C114" s="15">
        <f>Raw!C114</f>
        <v>79.599999999999994</v>
      </c>
      <c r="D114" s="15">
        <f>IF(C114&gt;0.5,Raw!D114*D$11,-999)</f>
        <v>12.3</v>
      </c>
      <c r="E114" s="9">
        <f>IF(Raw!$G114&gt;$C$8,IF(Raw!$Q114&gt;$C$8,IF(Raw!$N114&gt;$C$9,IF(Raw!$N114&lt;$A$9,IF(Raw!$X114&gt;$C$9,IF(Raw!$X114&lt;$A$9,Raw!H114,-999),-999),-999),-999),-999),-999)</f>
        <v>0.46235199999999999</v>
      </c>
      <c r="F114" s="9">
        <f>IF(Raw!$G114&gt;$C$8,IF(Raw!$Q114&gt;$C$8,IF(Raw!$N114&gt;$C$9,IF(Raw!$N114&lt;$A$9,IF(Raw!$X114&gt;$C$9,IF(Raw!$X114&lt;$A$9,Raw!I114,-999),-999),-999),-999),-999),-999)</f>
        <v>0.85136900000000004</v>
      </c>
      <c r="G114" s="9">
        <f>Raw!G114</f>
        <v>0.98138400000000003</v>
      </c>
      <c r="H114" s="9">
        <f>IF(Raw!$G114&gt;$C$8,IF(Raw!$Q114&gt;$C$8,IF(Raw!$N114&gt;$C$9,IF(Raw!$N114&lt;$A$9,IF(Raw!$X114&gt;$C$9,IF(Raw!$X114&lt;$A$9,Raw!L114,-999),-999),-999),-999),-999),-999)</f>
        <v>595.5</v>
      </c>
      <c r="I114" s="9">
        <f>IF(Raw!$G114&gt;$C$8,IF(Raw!$Q114&gt;$C$8,IF(Raw!$N114&gt;$C$9,IF(Raw!$N114&lt;$A$9,IF(Raw!$X114&gt;$C$9,IF(Raw!$X114&lt;$A$9,Raw!M114,-999),-999),-999),-999),-999),-999)</f>
        <v>0.21823600000000001</v>
      </c>
      <c r="J114" s="9">
        <f>IF(Raw!$G114&gt;$C$8,IF(Raw!$Q114&gt;$C$8,IF(Raw!$N114&gt;$C$9,IF(Raw!$N114&lt;$A$9,IF(Raw!$X114&gt;$C$9,IF(Raw!$X114&lt;$A$9,Raw!N114,-999),-999),-999),-999),-999),-999)</f>
        <v>389</v>
      </c>
      <c r="K114" s="9">
        <f>IF(Raw!$G114&gt;$C$8,IF(Raw!$Q114&gt;$C$8,IF(Raw!$N114&gt;$C$9,IF(Raw!$N114&lt;$A$9,IF(Raw!$X114&gt;$C$9,IF(Raw!$X114&lt;$A$9,Raw!R114,-999),-999),-999),-999),-999),-999)</f>
        <v>0.45658700000000002</v>
      </c>
      <c r="L114" s="9">
        <f>IF(Raw!$G114&gt;$C$8,IF(Raw!$Q114&gt;$C$8,IF(Raw!$N114&gt;$C$9,IF(Raw!$N114&lt;$A$9,IF(Raw!$X114&gt;$C$9,IF(Raw!$X114&lt;$A$9,Raw!S114,-999),-999),-999),-999),-999),-999)</f>
        <v>0.86934999999999996</v>
      </c>
      <c r="M114" s="9">
        <f>Raw!Q114</f>
        <v>0.98630600000000002</v>
      </c>
      <c r="N114" s="9">
        <f>IF(Raw!$G114&gt;$C$8,IF(Raw!$Q114&gt;$C$8,IF(Raw!$N114&gt;$C$9,IF(Raw!$N114&lt;$A$9,IF(Raw!$X114&gt;$C$9,IF(Raw!$X114&lt;$A$9,Raw!V114,-999),-999),-999),-999),-999),-999)</f>
        <v>684.6</v>
      </c>
      <c r="O114" s="9">
        <f>IF(Raw!$G114&gt;$C$8,IF(Raw!$Q114&gt;$C$8,IF(Raw!$N114&gt;$C$9,IF(Raw!$N114&lt;$A$9,IF(Raw!$X114&gt;$C$9,IF(Raw!$X114&lt;$A$9,Raw!W114,-999),-999),-999),-999),-999),-999)</f>
        <v>0.26971699999999998</v>
      </c>
      <c r="P114" s="9">
        <f>IF(Raw!$G114&gt;$C$8,IF(Raw!$Q114&gt;$C$8,IF(Raw!$N114&gt;$C$9,IF(Raw!$N114&lt;$A$9,IF(Raw!$X114&gt;$C$9,IF(Raw!$X114&lt;$A$9,Raw!X114,-999),-999),-999),-999),-999),-999)</f>
        <v>319</v>
      </c>
      <c r="R114" s="9">
        <f t="shared" si="20"/>
        <v>0.38901700000000006</v>
      </c>
      <c r="S114" s="9">
        <f t="shared" si="21"/>
        <v>0.45693113091973048</v>
      </c>
      <c r="T114" s="9">
        <f t="shared" si="22"/>
        <v>0.41276299999999994</v>
      </c>
      <c r="U114" s="9">
        <f t="shared" si="23"/>
        <v>0.47479496175303382</v>
      </c>
      <c r="V114" s="15">
        <f t="shared" si="16"/>
        <v>0.33895956500000002</v>
      </c>
      <c r="X114" s="11">
        <f t="shared" si="24"/>
        <v>7.404599999999998E+18</v>
      </c>
      <c r="Y114" s="11">
        <f t="shared" si="25"/>
        <v>5.9549999999999995E-18</v>
      </c>
      <c r="Z114" s="11">
        <f t="shared" si="26"/>
        <v>3.8899999999999997E-4</v>
      </c>
      <c r="AA114" s="16">
        <f t="shared" si="27"/>
        <v>1.6863464609265032E-2</v>
      </c>
      <c r="AB114" s="9">
        <f t="shared" si="17"/>
        <v>0.46354761424251406</v>
      </c>
      <c r="AC114" s="9">
        <f t="shared" si="18"/>
        <v>0.98313653539073498</v>
      </c>
      <c r="AD114" s="15">
        <f t="shared" si="19"/>
        <v>43.350808764177458</v>
      </c>
      <c r="AE114" s="3">
        <f t="shared" si="28"/>
        <v>716.98199999999974</v>
      </c>
      <c r="AF114" s="2">
        <f t="shared" si="29"/>
        <v>0.25</v>
      </c>
      <c r="AG114" s="9">
        <f t="shared" si="30"/>
        <v>1.5832881222423632E-2</v>
      </c>
      <c r="AH114" s="2">
        <f t="shared" si="31"/>
        <v>0.76614488252121782</v>
      </c>
    </row>
    <row r="115" spans="1:34">
      <c r="A115" s="1">
        <f>Raw!A115</f>
        <v>102</v>
      </c>
      <c r="B115" s="14">
        <f>Raw!B115</f>
        <v>0.48591435185185183</v>
      </c>
      <c r="C115" s="15">
        <f>Raw!C115</f>
        <v>80.099999999999994</v>
      </c>
      <c r="D115" s="15">
        <f>IF(C115&gt;0.5,Raw!D115*D$11,-999)</f>
        <v>12.3</v>
      </c>
      <c r="E115" s="9">
        <f>IF(Raw!$G115&gt;$C$8,IF(Raw!$Q115&gt;$C$8,IF(Raw!$N115&gt;$C$9,IF(Raw!$N115&lt;$A$9,IF(Raw!$X115&gt;$C$9,IF(Raw!$X115&lt;$A$9,Raw!H115,-999),-999),-999),-999),-999),-999)</f>
        <v>0.47024300000000002</v>
      </c>
      <c r="F115" s="9">
        <f>IF(Raw!$G115&gt;$C$8,IF(Raw!$Q115&gt;$C$8,IF(Raw!$N115&gt;$C$9,IF(Raw!$N115&lt;$A$9,IF(Raw!$X115&gt;$C$9,IF(Raw!$X115&lt;$A$9,Raw!I115,-999),-999),-999),-999),-999),-999)</f>
        <v>0.84118800000000005</v>
      </c>
      <c r="G115" s="9">
        <f>Raw!G115</f>
        <v>0.98593500000000001</v>
      </c>
      <c r="H115" s="9">
        <f>IF(Raw!$G115&gt;$C$8,IF(Raw!$Q115&gt;$C$8,IF(Raw!$N115&gt;$C$9,IF(Raw!$N115&lt;$A$9,IF(Raw!$X115&gt;$C$9,IF(Raw!$X115&lt;$A$9,Raw!L115,-999),-999),-999),-999),-999),-999)</f>
        <v>582.4</v>
      </c>
      <c r="I115" s="9">
        <f>IF(Raw!$G115&gt;$C$8,IF(Raw!$Q115&gt;$C$8,IF(Raw!$N115&gt;$C$9,IF(Raw!$N115&lt;$A$9,IF(Raw!$X115&gt;$C$9,IF(Raw!$X115&lt;$A$9,Raw!M115,-999),-999),-999),-999),-999),-999)</f>
        <v>0.27419399999999999</v>
      </c>
      <c r="J115" s="9">
        <f>IF(Raw!$G115&gt;$C$8,IF(Raw!$Q115&gt;$C$8,IF(Raw!$N115&gt;$C$9,IF(Raw!$N115&lt;$A$9,IF(Raw!$X115&gt;$C$9,IF(Raw!$X115&lt;$A$9,Raw!N115,-999),-999),-999),-999),-999),-999)</f>
        <v>393</v>
      </c>
      <c r="K115" s="9">
        <f>IF(Raw!$G115&gt;$C$8,IF(Raw!$Q115&gt;$C$8,IF(Raw!$N115&gt;$C$9,IF(Raw!$N115&lt;$A$9,IF(Raw!$X115&gt;$C$9,IF(Raw!$X115&lt;$A$9,Raw!R115,-999),-999),-999),-999),-999),-999)</f>
        <v>0.47626499999999999</v>
      </c>
      <c r="L115" s="9">
        <f>IF(Raw!$G115&gt;$C$8,IF(Raw!$Q115&gt;$C$8,IF(Raw!$N115&gt;$C$9,IF(Raw!$N115&lt;$A$9,IF(Raw!$X115&gt;$C$9,IF(Raw!$X115&lt;$A$9,Raw!S115,-999),-999),-999),-999),-999),-999)</f>
        <v>0.88097499999999995</v>
      </c>
      <c r="M115" s="9">
        <f>Raw!Q115</f>
        <v>0.98817900000000003</v>
      </c>
      <c r="N115" s="9">
        <f>IF(Raw!$G115&gt;$C$8,IF(Raw!$Q115&gt;$C$8,IF(Raw!$N115&gt;$C$9,IF(Raw!$N115&lt;$A$9,IF(Raw!$X115&gt;$C$9,IF(Raw!$X115&lt;$A$9,Raw!V115,-999),-999),-999),-999),-999),-999)</f>
        <v>659.5</v>
      </c>
      <c r="O115" s="9">
        <f>IF(Raw!$G115&gt;$C$8,IF(Raw!$Q115&gt;$C$8,IF(Raw!$N115&gt;$C$9,IF(Raw!$N115&lt;$A$9,IF(Raw!$X115&gt;$C$9,IF(Raw!$X115&lt;$A$9,Raw!W115,-999),-999),-999),-999),-999),-999)</f>
        <v>0.18259500000000001</v>
      </c>
      <c r="P115" s="9">
        <f>IF(Raw!$G115&gt;$C$8,IF(Raw!$Q115&gt;$C$8,IF(Raw!$N115&gt;$C$9,IF(Raw!$N115&lt;$A$9,IF(Raw!$X115&gt;$C$9,IF(Raw!$X115&lt;$A$9,Raw!X115,-999),-999),-999),-999),-999),-999)</f>
        <v>537</v>
      </c>
      <c r="R115" s="9">
        <f t="shared" si="20"/>
        <v>0.37094500000000002</v>
      </c>
      <c r="S115" s="9">
        <f t="shared" si="21"/>
        <v>0.44097752226612841</v>
      </c>
      <c r="T115" s="9">
        <f t="shared" si="22"/>
        <v>0.40470999999999996</v>
      </c>
      <c r="U115" s="9">
        <f t="shared" si="23"/>
        <v>0.45938874542410396</v>
      </c>
      <c r="V115" s="15">
        <f t="shared" si="16"/>
        <v>0.34349215249999998</v>
      </c>
      <c r="X115" s="11">
        <f t="shared" si="24"/>
        <v>7.404599999999998E+18</v>
      </c>
      <c r="Y115" s="11">
        <f t="shared" si="25"/>
        <v>5.8239999999999992E-18</v>
      </c>
      <c r="Z115" s="11">
        <f t="shared" si="26"/>
        <v>3.9299999999999996E-4</v>
      </c>
      <c r="AA115" s="16">
        <f t="shared" si="27"/>
        <v>1.6665441435163134E-2</v>
      </c>
      <c r="AB115" s="9">
        <f t="shared" si="17"/>
        <v>0.48300967080322488</v>
      </c>
      <c r="AC115" s="9">
        <f t="shared" si="18"/>
        <v>0.98333455856483687</v>
      </c>
      <c r="AD115" s="15">
        <f t="shared" si="19"/>
        <v>42.40570339736167</v>
      </c>
      <c r="AE115" s="3">
        <f t="shared" si="28"/>
        <v>701.20959999999968</v>
      </c>
      <c r="AF115" s="2">
        <f t="shared" si="29"/>
        <v>0.25</v>
      </c>
      <c r="AG115" s="9">
        <f t="shared" si="30"/>
        <v>1.4985156063492799E-2</v>
      </c>
      <c r="AH115" s="2">
        <f t="shared" si="31"/>
        <v>0.72512390325816978</v>
      </c>
    </row>
    <row r="116" spans="1:34">
      <c r="A116" s="1">
        <f>Raw!A116</f>
        <v>103</v>
      </c>
      <c r="B116" s="14">
        <f>Raw!B116</f>
        <v>0.48597222222222225</v>
      </c>
      <c r="C116" s="15">
        <f>Raw!C116</f>
        <v>81</v>
      </c>
      <c r="D116" s="15">
        <f>IF(C116&gt;0.5,Raw!D116*D$11,-999)</f>
        <v>12.3</v>
      </c>
      <c r="E116" s="9">
        <f>IF(Raw!$G116&gt;$C$8,IF(Raw!$Q116&gt;$C$8,IF(Raw!$N116&gt;$C$9,IF(Raw!$N116&lt;$A$9,IF(Raw!$X116&gt;$C$9,IF(Raw!$X116&lt;$A$9,Raw!H116,-999),-999),-999),-999),-999),-999)</f>
        <v>0.456401</v>
      </c>
      <c r="F116" s="9">
        <f>IF(Raw!$G116&gt;$C$8,IF(Raw!$Q116&gt;$C$8,IF(Raw!$N116&gt;$C$9,IF(Raw!$N116&lt;$A$9,IF(Raw!$X116&gt;$C$9,IF(Raw!$X116&lt;$A$9,Raw!I116,-999),-999),-999),-999),-999),-999)</f>
        <v>0.81862199999999996</v>
      </c>
      <c r="G116" s="9">
        <f>Raw!G116</f>
        <v>0.98874200000000001</v>
      </c>
      <c r="H116" s="9">
        <f>IF(Raw!$G116&gt;$C$8,IF(Raw!$Q116&gt;$C$8,IF(Raw!$N116&gt;$C$9,IF(Raw!$N116&lt;$A$9,IF(Raw!$X116&gt;$C$9,IF(Raw!$X116&lt;$A$9,Raw!L116,-999),-999),-999),-999),-999),-999)</f>
        <v>638.79999999999995</v>
      </c>
      <c r="I116" s="9">
        <f>IF(Raw!$G116&gt;$C$8,IF(Raw!$Q116&gt;$C$8,IF(Raw!$N116&gt;$C$9,IF(Raw!$N116&lt;$A$9,IF(Raw!$X116&gt;$C$9,IF(Raw!$X116&lt;$A$9,Raw!M116,-999),-999),-999),-999),-999),-999)</f>
        <v>0.28254499999999999</v>
      </c>
      <c r="J116" s="9">
        <f>IF(Raw!$G116&gt;$C$8,IF(Raw!$Q116&gt;$C$8,IF(Raw!$N116&gt;$C$9,IF(Raw!$N116&lt;$A$9,IF(Raw!$X116&gt;$C$9,IF(Raw!$X116&lt;$A$9,Raw!N116,-999),-999),-999),-999),-999),-999)</f>
        <v>472</v>
      </c>
      <c r="K116" s="9">
        <f>IF(Raw!$G116&gt;$C$8,IF(Raw!$Q116&gt;$C$8,IF(Raw!$N116&gt;$C$9,IF(Raw!$N116&lt;$A$9,IF(Raw!$X116&gt;$C$9,IF(Raw!$X116&lt;$A$9,Raw!R116,-999),-999),-999),-999),-999),-999)</f>
        <v>0.45369500000000001</v>
      </c>
      <c r="L116" s="9">
        <f>IF(Raw!$G116&gt;$C$8,IF(Raw!$Q116&gt;$C$8,IF(Raw!$N116&gt;$C$9,IF(Raw!$N116&lt;$A$9,IF(Raw!$X116&gt;$C$9,IF(Raw!$X116&lt;$A$9,Raw!S116,-999),-999),-999),-999),-999),-999)</f>
        <v>0.83134799999999998</v>
      </c>
      <c r="M116" s="9">
        <f>Raw!Q116</f>
        <v>0.99067400000000005</v>
      </c>
      <c r="N116" s="9">
        <f>IF(Raw!$G116&gt;$C$8,IF(Raw!$Q116&gt;$C$8,IF(Raw!$N116&gt;$C$9,IF(Raw!$N116&lt;$A$9,IF(Raw!$X116&gt;$C$9,IF(Raw!$X116&lt;$A$9,Raw!V116,-999),-999),-999),-999),-999),-999)</f>
        <v>706.6</v>
      </c>
      <c r="O116" s="9">
        <f>IF(Raw!$G116&gt;$C$8,IF(Raw!$Q116&gt;$C$8,IF(Raw!$N116&gt;$C$9,IF(Raw!$N116&lt;$A$9,IF(Raw!$X116&gt;$C$9,IF(Raw!$X116&lt;$A$9,Raw!W116,-999),-999),-999),-999),-999),-999)</f>
        <v>0.36050199999999999</v>
      </c>
      <c r="P116" s="9">
        <f>IF(Raw!$G116&gt;$C$8,IF(Raw!$Q116&gt;$C$8,IF(Raw!$N116&gt;$C$9,IF(Raw!$N116&lt;$A$9,IF(Raw!$X116&gt;$C$9,IF(Raw!$X116&lt;$A$9,Raw!X116,-999),-999),-999),-999),-999),-999)</f>
        <v>508</v>
      </c>
      <c r="R116" s="9">
        <f t="shared" si="20"/>
        <v>0.36222099999999996</v>
      </c>
      <c r="S116" s="9">
        <f t="shared" si="21"/>
        <v>0.44247650319683562</v>
      </c>
      <c r="T116" s="9">
        <f t="shared" si="22"/>
        <v>0.37765299999999996</v>
      </c>
      <c r="U116" s="9">
        <f t="shared" si="23"/>
        <v>0.45426584294423028</v>
      </c>
      <c r="V116" s="15">
        <f t="shared" si="16"/>
        <v>0.3241425852</v>
      </c>
      <c r="X116" s="11">
        <f t="shared" si="24"/>
        <v>7.404599999999998E+18</v>
      </c>
      <c r="Y116" s="11">
        <f t="shared" si="25"/>
        <v>6.3879999999999994E-18</v>
      </c>
      <c r="Z116" s="11">
        <f t="shared" si="26"/>
        <v>4.7199999999999998E-4</v>
      </c>
      <c r="AA116" s="16">
        <f t="shared" si="27"/>
        <v>2.1838316479275862E-2</v>
      </c>
      <c r="AB116" s="9">
        <f t="shared" si="17"/>
        <v>0.46194230573334799</v>
      </c>
      <c r="AC116" s="9">
        <f t="shared" si="18"/>
        <v>0.97816168352072408</v>
      </c>
      <c r="AD116" s="15">
        <f t="shared" si="19"/>
        <v>46.267619659482754</v>
      </c>
      <c r="AE116" s="3">
        <f t="shared" si="28"/>
        <v>769.11519999999973</v>
      </c>
      <c r="AF116" s="2">
        <f t="shared" si="29"/>
        <v>0.25</v>
      </c>
      <c r="AG116" s="9">
        <f t="shared" si="30"/>
        <v>1.6167537881259981E-2</v>
      </c>
      <c r="AH116" s="2">
        <f t="shared" si="31"/>
        <v>0.78233874407851889</v>
      </c>
    </row>
    <row r="117" spans="1:34">
      <c r="A117" s="1">
        <f>Raw!A117</f>
        <v>104</v>
      </c>
      <c r="B117" s="14">
        <f>Raw!B117</f>
        <v>0.48603009259259261</v>
      </c>
      <c r="C117" s="15">
        <f>Raw!C117</f>
        <v>82</v>
      </c>
      <c r="D117" s="15">
        <f>IF(C117&gt;0.5,Raw!D117*D$11,-999)</f>
        <v>11.4</v>
      </c>
      <c r="E117" s="9">
        <f>IF(Raw!$G117&gt;$C$8,IF(Raw!$Q117&gt;$C$8,IF(Raw!$N117&gt;$C$9,IF(Raw!$N117&lt;$A$9,IF(Raw!$X117&gt;$C$9,IF(Raw!$X117&lt;$A$9,Raw!H117,-999),-999),-999),-999),-999),-999)</f>
        <v>0.45497700000000002</v>
      </c>
      <c r="F117" s="9">
        <f>IF(Raw!$G117&gt;$C$8,IF(Raw!$Q117&gt;$C$8,IF(Raw!$N117&gt;$C$9,IF(Raw!$N117&lt;$A$9,IF(Raw!$X117&gt;$C$9,IF(Raw!$X117&lt;$A$9,Raw!I117,-999),-999),-999),-999),-999),-999)</f>
        <v>0.82693000000000005</v>
      </c>
      <c r="G117" s="9">
        <f>Raw!G117</f>
        <v>0.98556699999999997</v>
      </c>
      <c r="H117" s="9">
        <f>IF(Raw!$G117&gt;$C$8,IF(Raw!$Q117&gt;$C$8,IF(Raw!$N117&gt;$C$9,IF(Raw!$N117&lt;$A$9,IF(Raw!$X117&gt;$C$9,IF(Raw!$X117&lt;$A$9,Raw!L117,-999),-999),-999),-999),-999),-999)</f>
        <v>610.6</v>
      </c>
      <c r="I117" s="9">
        <f>IF(Raw!$G117&gt;$C$8,IF(Raw!$Q117&gt;$C$8,IF(Raw!$N117&gt;$C$9,IF(Raw!$N117&lt;$A$9,IF(Raw!$X117&gt;$C$9,IF(Raw!$X117&lt;$A$9,Raw!M117,-999),-999),-999),-999),-999),-999)</f>
        <v>0.24491099999999999</v>
      </c>
      <c r="J117" s="9">
        <f>IF(Raw!$G117&gt;$C$8,IF(Raw!$Q117&gt;$C$8,IF(Raw!$N117&gt;$C$9,IF(Raw!$N117&lt;$A$9,IF(Raw!$X117&gt;$C$9,IF(Raw!$X117&lt;$A$9,Raw!N117,-999),-999),-999),-999),-999),-999)</f>
        <v>309</v>
      </c>
      <c r="K117" s="9">
        <f>IF(Raw!$G117&gt;$C$8,IF(Raw!$Q117&gt;$C$8,IF(Raw!$N117&gt;$C$9,IF(Raw!$N117&lt;$A$9,IF(Raw!$X117&gt;$C$9,IF(Raw!$X117&lt;$A$9,Raw!R117,-999),-999),-999),-999),-999),-999)</f>
        <v>0.44922099999999998</v>
      </c>
      <c r="L117" s="9">
        <f>IF(Raw!$G117&gt;$C$8,IF(Raw!$Q117&gt;$C$8,IF(Raw!$N117&gt;$C$9,IF(Raw!$N117&lt;$A$9,IF(Raw!$X117&gt;$C$9,IF(Raw!$X117&lt;$A$9,Raw!S117,-999),-999),-999),-999),-999),-999)</f>
        <v>0.82159599999999999</v>
      </c>
      <c r="M117" s="9">
        <f>Raw!Q117</f>
        <v>0.98502900000000004</v>
      </c>
      <c r="N117" s="9">
        <f>IF(Raw!$G117&gt;$C$8,IF(Raw!$Q117&gt;$C$8,IF(Raw!$N117&gt;$C$9,IF(Raw!$N117&lt;$A$9,IF(Raw!$X117&gt;$C$9,IF(Raw!$X117&lt;$A$9,Raw!V117,-999),-999),-999),-999),-999),-999)</f>
        <v>692.5</v>
      </c>
      <c r="O117" s="9">
        <f>IF(Raw!$G117&gt;$C$8,IF(Raw!$Q117&gt;$C$8,IF(Raw!$N117&gt;$C$9,IF(Raw!$N117&lt;$A$9,IF(Raw!$X117&gt;$C$9,IF(Raw!$X117&lt;$A$9,Raw!W117,-999),-999),-999),-999),-999),-999)</f>
        <v>0.37081999999999998</v>
      </c>
      <c r="P117" s="9">
        <f>IF(Raw!$G117&gt;$C$8,IF(Raw!$Q117&gt;$C$8,IF(Raw!$N117&gt;$C$9,IF(Raw!$N117&lt;$A$9,IF(Raw!$X117&gt;$C$9,IF(Raw!$X117&lt;$A$9,Raw!X117,-999),-999),-999),-999),-999),-999)</f>
        <v>406</v>
      </c>
      <c r="R117" s="9">
        <f t="shared" si="20"/>
        <v>0.37195300000000003</v>
      </c>
      <c r="S117" s="9">
        <f t="shared" si="21"/>
        <v>0.44979986214068907</v>
      </c>
      <c r="T117" s="9">
        <f t="shared" si="22"/>
        <v>0.37237500000000001</v>
      </c>
      <c r="U117" s="9">
        <f t="shared" si="23"/>
        <v>0.45323370610372982</v>
      </c>
      <c r="V117" s="15">
        <f t="shared" si="16"/>
        <v>0.32034028040000001</v>
      </c>
      <c r="X117" s="11">
        <f t="shared" si="24"/>
        <v>6.862799999999999E+18</v>
      </c>
      <c r="Y117" s="11">
        <f t="shared" si="25"/>
        <v>6.1059999999999997E-18</v>
      </c>
      <c r="Z117" s="11">
        <f t="shared" si="26"/>
        <v>3.0899999999999998E-4</v>
      </c>
      <c r="AA117" s="16">
        <f t="shared" si="27"/>
        <v>1.278289709028336E-2</v>
      </c>
      <c r="AB117" s="9">
        <f t="shared" si="17"/>
        <v>0.45398103130399425</v>
      </c>
      <c r="AC117" s="9">
        <f t="shared" si="18"/>
        <v>0.98721710290971665</v>
      </c>
      <c r="AD117" s="15">
        <f t="shared" si="19"/>
        <v>41.368598997680785</v>
      </c>
      <c r="AE117" s="3">
        <f t="shared" si="28"/>
        <v>735.16239999999982</v>
      </c>
      <c r="AF117" s="2">
        <f t="shared" si="29"/>
        <v>0.25</v>
      </c>
      <c r="AG117" s="9">
        <f t="shared" si="30"/>
        <v>1.4422802646183003E-2</v>
      </c>
      <c r="AH117" s="2">
        <f t="shared" si="31"/>
        <v>0.6979119140574912</v>
      </c>
    </row>
    <row r="118" spans="1:34">
      <c r="A118" s="1">
        <f>Raw!A118</f>
        <v>105</v>
      </c>
      <c r="B118" s="14">
        <f>Raw!B118</f>
        <v>0.48607638888888888</v>
      </c>
      <c r="C118" s="15">
        <f>Raw!C118</f>
        <v>83.4</v>
      </c>
      <c r="D118" s="15">
        <f>IF(C118&gt;0.5,Raw!D118*D$11,-999)</f>
        <v>11.4</v>
      </c>
      <c r="E118" s="9">
        <f>IF(Raw!$G118&gt;$C$8,IF(Raw!$Q118&gt;$C$8,IF(Raw!$N118&gt;$C$9,IF(Raw!$N118&lt;$A$9,IF(Raw!$X118&gt;$C$9,IF(Raw!$X118&lt;$A$9,Raw!H118,-999),-999),-999),-999),-999),-999)</f>
        <v>0.45603500000000002</v>
      </c>
      <c r="F118" s="9">
        <f>IF(Raw!$G118&gt;$C$8,IF(Raw!$Q118&gt;$C$8,IF(Raw!$N118&gt;$C$9,IF(Raw!$N118&lt;$A$9,IF(Raw!$X118&gt;$C$9,IF(Raw!$X118&lt;$A$9,Raw!I118,-999),-999),-999),-999),-999),-999)</f>
        <v>0.81849400000000005</v>
      </c>
      <c r="G118" s="9">
        <f>Raw!G118</f>
        <v>0.98437399999999997</v>
      </c>
      <c r="H118" s="9">
        <f>IF(Raw!$G118&gt;$C$8,IF(Raw!$Q118&gt;$C$8,IF(Raw!$N118&gt;$C$9,IF(Raw!$N118&lt;$A$9,IF(Raw!$X118&gt;$C$9,IF(Raw!$X118&lt;$A$9,Raw!L118,-999),-999),-999),-999),-999),-999)</f>
        <v>615.9</v>
      </c>
      <c r="I118" s="9">
        <f>IF(Raw!$G118&gt;$C$8,IF(Raw!$Q118&gt;$C$8,IF(Raw!$N118&gt;$C$9,IF(Raw!$N118&lt;$A$9,IF(Raw!$X118&gt;$C$9,IF(Raw!$X118&lt;$A$9,Raw!M118,-999),-999),-999),-999),-999),-999)</f>
        <v>0.22304399999999999</v>
      </c>
      <c r="J118" s="9">
        <f>IF(Raw!$G118&gt;$C$8,IF(Raw!$Q118&gt;$C$8,IF(Raw!$N118&gt;$C$9,IF(Raw!$N118&lt;$A$9,IF(Raw!$X118&gt;$C$9,IF(Raw!$X118&lt;$A$9,Raw!N118,-999),-999),-999),-999),-999),-999)</f>
        <v>442</v>
      </c>
      <c r="K118" s="9">
        <f>IF(Raw!$G118&gt;$C$8,IF(Raw!$Q118&gt;$C$8,IF(Raw!$N118&gt;$C$9,IF(Raw!$N118&lt;$A$9,IF(Raw!$X118&gt;$C$9,IF(Raw!$X118&lt;$A$9,Raw!R118,-999),-999),-999),-999),-999),-999)</f>
        <v>0.44322099999999998</v>
      </c>
      <c r="L118" s="9">
        <f>IF(Raw!$G118&gt;$C$8,IF(Raw!$Q118&gt;$C$8,IF(Raw!$N118&gt;$C$9,IF(Raw!$N118&lt;$A$9,IF(Raw!$X118&gt;$C$9,IF(Raw!$X118&lt;$A$9,Raw!S118,-999),-999),-999),-999),-999),-999)</f>
        <v>0.82719399999999998</v>
      </c>
      <c r="M118" s="9">
        <f>Raw!Q118</f>
        <v>0.98509999999999998</v>
      </c>
      <c r="N118" s="9">
        <f>IF(Raw!$G118&gt;$C$8,IF(Raw!$Q118&gt;$C$8,IF(Raw!$N118&gt;$C$9,IF(Raw!$N118&lt;$A$9,IF(Raw!$X118&gt;$C$9,IF(Raw!$X118&lt;$A$9,Raw!V118,-999),-999),-999),-999),-999),-999)</f>
        <v>703</v>
      </c>
      <c r="O118" s="9">
        <f>IF(Raw!$G118&gt;$C$8,IF(Raw!$Q118&gt;$C$8,IF(Raw!$N118&gt;$C$9,IF(Raw!$N118&lt;$A$9,IF(Raw!$X118&gt;$C$9,IF(Raw!$X118&lt;$A$9,Raw!W118,-999),-999),-999),-999),-999),-999)</f>
        <v>0.37081999999999998</v>
      </c>
      <c r="P118" s="9">
        <f>IF(Raw!$G118&gt;$C$8,IF(Raw!$Q118&gt;$C$8,IF(Raw!$N118&gt;$C$9,IF(Raw!$N118&lt;$A$9,IF(Raw!$X118&gt;$C$9,IF(Raw!$X118&lt;$A$9,Raw!X118,-999),-999),-999),-999),-999),-999)</f>
        <v>377</v>
      </c>
      <c r="R118" s="9">
        <f t="shared" si="20"/>
        <v>0.36245900000000003</v>
      </c>
      <c r="S118" s="9">
        <f t="shared" si="21"/>
        <v>0.44283647772616536</v>
      </c>
      <c r="T118" s="9">
        <f t="shared" si="22"/>
        <v>0.38397300000000001</v>
      </c>
      <c r="U118" s="9">
        <f t="shared" si="23"/>
        <v>0.46418736112689407</v>
      </c>
      <c r="V118" s="15">
        <f t="shared" si="16"/>
        <v>0.32252294060000003</v>
      </c>
      <c r="X118" s="11">
        <f t="shared" si="24"/>
        <v>6.862799999999999E+18</v>
      </c>
      <c r="Y118" s="11">
        <f t="shared" si="25"/>
        <v>6.1589999999999994E-18</v>
      </c>
      <c r="Z118" s="11">
        <f t="shared" si="26"/>
        <v>4.4199999999999996E-4</v>
      </c>
      <c r="AA118" s="16">
        <f t="shared" si="27"/>
        <v>1.8339816758728728E-2</v>
      </c>
      <c r="AB118" s="9">
        <f t="shared" si="17"/>
        <v>0.45026299446029933</v>
      </c>
      <c r="AC118" s="9">
        <f t="shared" si="18"/>
        <v>0.98166018324127124</v>
      </c>
      <c r="AD118" s="15">
        <f t="shared" si="19"/>
        <v>41.492798096671329</v>
      </c>
      <c r="AE118" s="3">
        <f t="shared" si="28"/>
        <v>741.54359999999974</v>
      </c>
      <c r="AF118" s="2">
        <f t="shared" si="29"/>
        <v>0.25</v>
      </c>
      <c r="AG118" s="9">
        <f t="shared" si="30"/>
        <v>1.4815717272511443E-2</v>
      </c>
      <c r="AH118" s="2">
        <f t="shared" si="31"/>
        <v>0.71692484834281456</v>
      </c>
    </row>
    <row r="119" spans="1:34">
      <c r="A119" s="1">
        <f>Raw!A119</f>
        <v>106</v>
      </c>
      <c r="B119" s="14">
        <f>Raw!B119</f>
        <v>0.48613425925925924</v>
      </c>
      <c r="C119" s="15">
        <f>Raw!C119</f>
        <v>83.4</v>
      </c>
      <c r="D119" s="15">
        <f>IF(C119&gt;0.5,Raw!D119*D$11,-999)</f>
        <v>11.4</v>
      </c>
      <c r="E119" s="9">
        <f>IF(Raw!$G119&gt;$C$8,IF(Raw!$Q119&gt;$C$8,IF(Raw!$N119&gt;$C$9,IF(Raw!$N119&lt;$A$9,IF(Raw!$X119&gt;$C$9,IF(Raw!$X119&lt;$A$9,Raw!H119,-999),-999),-999),-999),-999),-999)</f>
        <v>0.46409600000000001</v>
      </c>
      <c r="F119" s="9">
        <f>IF(Raw!$G119&gt;$C$8,IF(Raw!$Q119&gt;$C$8,IF(Raw!$N119&gt;$C$9,IF(Raw!$N119&lt;$A$9,IF(Raw!$X119&gt;$C$9,IF(Raw!$X119&lt;$A$9,Raw!I119,-999),-999),-999),-999),-999),-999)</f>
        <v>0.82240500000000005</v>
      </c>
      <c r="G119" s="9">
        <f>Raw!G119</f>
        <v>0.98316599999999998</v>
      </c>
      <c r="H119" s="9">
        <f>IF(Raw!$G119&gt;$C$8,IF(Raw!$Q119&gt;$C$8,IF(Raw!$N119&gt;$C$9,IF(Raw!$N119&lt;$A$9,IF(Raw!$X119&gt;$C$9,IF(Raw!$X119&lt;$A$9,Raw!L119,-999),-999),-999),-999),-999),-999)</f>
        <v>558.20000000000005</v>
      </c>
      <c r="I119" s="9">
        <f>IF(Raw!$G119&gt;$C$8,IF(Raw!$Q119&gt;$C$8,IF(Raw!$N119&gt;$C$9,IF(Raw!$N119&lt;$A$9,IF(Raw!$X119&gt;$C$9,IF(Raw!$X119&lt;$A$9,Raw!M119,-999),-999),-999),-999),-999),-999)</f>
        <v>0.17507700000000001</v>
      </c>
      <c r="J119" s="9">
        <f>IF(Raw!$G119&gt;$C$8,IF(Raw!$Q119&gt;$C$8,IF(Raw!$N119&gt;$C$9,IF(Raw!$N119&lt;$A$9,IF(Raw!$X119&gt;$C$9,IF(Raw!$X119&lt;$A$9,Raw!N119,-999),-999),-999),-999),-999),-999)</f>
        <v>391</v>
      </c>
      <c r="K119" s="9">
        <f>IF(Raw!$G119&gt;$C$8,IF(Raw!$Q119&gt;$C$8,IF(Raw!$N119&gt;$C$9,IF(Raw!$N119&lt;$A$9,IF(Raw!$X119&gt;$C$9,IF(Raw!$X119&lt;$A$9,Raw!R119,-999),-999),-999),-999),-999),-999)</f>
        <v>0.47268300000000002</v>
      </c>
      <c r="L119" s="9">
        <f>IF(Raw!$G119&gt;$C$8,IF(Raw!$Q119&gt;$C$8,IF(Raw!$N119&gt;$C$9,IF(Raw!$N119&lt;$A$9,IF(Raw!$X119&gt;$C$9,IF(Raw!$X119&lt;$A$9,Raw!S119,-999),-999),-999),-999),-999),-999)</f>
        <v>0.85213899999999998</v>
      </c>
      <c r="M119" s="9">
        <f>Raw!Q119</f>
        <v>0.98627200000000004</v>
      </c>
      <c r="N119" s="9">
        <f>IF(Raw!$G119&gt;$C$8,IF(Raw!$Q119&gt;$C$8,IF(Raw!$N119&gt;$C$9,IF(Raw!$N119&lt;$A$9,IF(Raw!$X119&gt;$C$9,IF(Raw!$X119&lt;$A$9,Raw!V119,-999),-999),-999),-999),-999),-999)</f>
        <v>666.9</v>
      </c>
      <c r="O119" s="9">
        <f>IF(Raw!$G119&gt;$C$8,IF(Raw!$Q119&gt;$C$8,IF(Raw!$N119&gt;$C$9,IF(Raw!$N119&lt;$A$9,IF(Raw!$X119&gt;$C$9,IF(Raw!$X119&lt;$A$9,Raw!W119,-999),-999),-999),-999),-999),-999)</f>
        <v>0.26589000000000002</v>
      </c>
      <c r="P119" s="9">
        <f>IF(Raw!$G119&gt;$C$8,IF(Raw!$Q119&gt;$C$8,IF(Raw!$N119&gt;$C$9,IF(Raw!$N119&lt;$A$9,IF(Raw!$X119&gt;$C$9,IF(Raw!$X119&lt;$A$9,Raw!X119,-999),-999),-999),-999),-999),-999)</f>
        <v>379</v>
      </c>
      <c r="R119" s="9">
        <f t="shared" si="20"/>
        <v>0.35830900000000004</v>
      </c>
      <c r="S119" s="9">
        <f t="shared" si="21"/>
        <v>0.43568436475945554</v>
      </c>
      <c r="T119" s="9">
        <f t="shared" si="22"/>
        <v>0.37945599999999996</v>
      </c>
      <c r="U119" s="9">
        <f t="shared" si="23"/>
        <v>0.44529824359640852</v>
      </c>
      <c r="V119" s="15">
        <f t="shared" si="16"/>
        <v>0.33224899610000003</v>
      </c>
      <c r="X119" s="11">
        <f t="shared" si="24"/>
        <v>6.862799999999999E+18</v>
      </c>
      <c r="Y119" s="11">
        <f t="shared" si="25"/>
        <v>5.582E-18</v>
      </c>
      <c r="Z119" s="11">
        <f t="shared" si="26"/>
        <v>3.9099999999999996E-4</v>
      </c>
      <c r="AA119" s="16">
        <f t="shared" si="27"/>
        <v>1.4757442342788456E-2</v>
      </c>
      <c r="AB119" s="9">
        <f t="shared" si="17"/>
        <v>0.47828280004162516</v>
      </c>
      <c r="AC119" s="9">
        <f t="shared" si="18"/>
        <v>0.98524255765721158</v>
      </c>
      <c r="AD119" s="15">
        <f t="shared" si="19"/>
        <v>37.742819291019082</v>
      </c>
      <c r="AE119" s="3">
        <f t="shared" si="28"/>
        <v>672.0727999999998</v>
      </c>
      <c r="AF119" s="2">
        <f t="shared" si="29"/>
        <v>0.25</v>
      </c>
      <c r="AG119" s="9">
        <f t="shared" si="30"/>
        <v>1.2928316260513415E-2</v>
      </c>
      <c r="AH119" s="2">
        <f t="shared" si="31"/>
        <v>0.62559449562345604</v>
      </c>
    </row>
    <row r="120" spans="1:34">
      <c r="A120" s="1">
        <f>Raw!A120</f>
        <v>107</v>
      </c>
      <c r="B120" s="14">
        <f>Raw!B120</f>
        <v>0.48619212962962965</v>
      </c>
      <c r="C120" s="15">
        <f>Raw!C120</f>
        <v>85.2</v>
      </c>
      <c r="D120" s="15">
        <f>IF(C120&gt;0.5,Raw!D120*D$11,-999)</f>
        <v>11.4</v>
      </c>
      <c r="E120" s="9">
        <f>IF(Raw!$G120&gt;$C$8,IF(Raw!$Q120&gt;$C$8,IF(Raw!$N120&gt;$C$9,IF(Raw!$N120&lt;$A$9,IF(Raw!$X120&gt;$C$9,IF(Raw!$X120&lt;$A$9,Raw!H120,-999),-999),-999),-999),-999),-999)</f>
        <v>0.45923799999999998</v>
      </c>
      <c r="F120" s="9">
        <f>IF(Raw!$G120&gt;$C$8,IF(Raw!$Q120&gt;$C$8,IF(Raw!$N120&gt;$C$9,IF(Raw!$N120&lt;$A$9,IF(Raw!$X120&gt;$C$9,IF(Raw!$X120&lt;$A$9,Raw!I120,-999),-999),-999),-999),-999),-999)</f>
        <v>0.81515599999999999</v>
      </c>
      <c r="G120" s="9">
        <f>Raw!G120</f>
        <v>0.98144200000000004</v>
      </c>
      <c r="H120" s="9">
        <f>IF(Raw!$G120&gt;$C$8,IF(Raw!$Q120&gt;$C$8,IF(Raw!$N120&gt;$C$9,IF(Raw!$N120&lt;$A$9,IF(Raw!$X120&gt;$C$9,IF(Raw!$X120&lt;$A$9,Raw!L120,-999),-999),-999),-999),-999),-999)</f>
        <v>615.79999999999995</v>
      </c>
      <c r="I120" s="9">
        <f>IF(Raw!$G120&gt;$C$8,IF(Raw!$Q120&gt;$C$8,IF(Raw!$N120&gt;$C$9,IF(Raw!$N120&lt;$A$9,IF(Raw!$X120&gt;$C$9,IF(Raw!$X120&lt;$A$9,Raw!M120,-999),-999),-999),-999),-999),-999)</f>
        <v>0.322714</v>
      </c>
      <c r="J120" s="9">
        <f>IF(Raw!$G120&gt;$C$8,IF(Raw!$Q120&gt;$C$8,IF(Raw!$N120&gt;$C$9,IF(Raw!$N120&lt;$A$9,IF(Raw!$X120&gt;$C$9,IF(Raw!$X120&lt;$A$9,Raw!N120,-999),-999),-999),-999),-999),-999)</f>
        <v>404</v>
      </c>
      <c r="K120" s="9">
        <f>IF(Raw!$G120&gt;$C$8,IF(Raw!$Q120&gt;$C$8,IF(Raw!$N120&gt;$C$9,IF(Raw!$N120&lt;$A$9,IF(Raw!$X120&gt;$C$9,IF(Raw!$X120&lt;$A$9,Raw!R120,-999),-999),-999),-999),-999),-999)</f>
        <v>0.459789</v>
      </c>
      <c r="L120" s="9">
        <f>IF(Raw!$G120&gt;$C$8,IF(Raw!$Q120&gt;$C$8,IF(Raw!$N120&gt;$C$9,IF(Raw!$N120&lt;$A$9,IF(Raw!$X120&gt;$C$9,IF(Raw!$X120&lt;$A$9,Raw!S120,-999),-999),-999),-999),-999),-999)</f>
        <v>0.828129</v>
      </c>
      <c r="M120" s="9">
        <f>Raw!Q120</f>
        <v>0.98730499999999999</v>
      </c>
      <c r="N120" s="9">
        <f>IF(Raw!$G120&gt;$C$8,IF(Raw!$Q120&gt;$C$8,IF(Raw!$N120&gt;$C$9,IF(Raw!$N120&lt;$A$9,IF(Raw!$X120&gt;$C$9,IF(Raw!$X120&lt;$A$9,Raw!V120,-999),-999),-999),-999),-999),-999)</f>
        <v>670.6</v>
      </c>
      <c r="O120" s="9">
        <f>IF(Raw!$G120&gt;$C$8,IF(Raw!$Q120&gt;$C$8,IF(Raw!$N120&gt;$C$9,IF(Raw!$N120&lt;$A$9,IF(Raw!$X120&gt;$C$9,IF(Raw!$X120&lt;$A$9,Raw!W120,-999),-999),-999),-999),-999),-999)</f>
        <v>0.37081999999999998</v>
      </c>
      <c r="P120" s="9">
        <f>IF(Raw!$G120&gt;$C$8,IF(Raw!$Q120&gt;$C$8,IF(Raw!$N120&gt;$C$9,IF(Raw!$N120&lt;$A$9,IF(Raw!$X120&gt;$C$9,IF(Raw!$X120&lt;$A$9,Raw!X120,-999),-999),-999),-999),-999),-999)</f>
        <v>393</v>
      </c>
      <c r="R120" s="9">
        <f t="shared" si="20"/>
        <v>0.35591800000000001</v>
      </c>
      <c r="S120" s="9">
        <f t="shared" si="21"/>
        <v>0.43662562748725398</v>
      </c>
      <c r="T120" s="9">
        <f t="shared" si="22"/>
        <v>0.36834</v>
      </c>
      <c r="U120" s="9">
        <f t="shared" si="23"/>
        <v>0.44478577612908132</v>
      </c>
      <c r="V120" s="15">
        <f t="shared" si="16"/>
        <v>0.32288749710000003</v>
      </c>
      <c r="X120" s="11">
        <f t="shared" si="24"/>
        <v>6.862799999999999E+18</v>
      </c>
      <c r="Y120" s="11">
        <f t="shared" si="25"/>
        <v>6.1579999999999991E-18</v>
      </c>
      <c r="Z120" s="11">
        <f t="shared" si="26"/>
        <v>4.0400000000000001E-4</v>
      </c>
      <c r="AA120" s="16">
        <f t="shared" si="27"/>
        <v>1.6786882717483832E-2</v>
      </c>
      <c r="AB120" s="9">
        <f t="shared" si="17"/>
        <v>0.46597228038015798</v>
      </c>
      <c r="AC120" s="9">
        <f t="shared" si="18"/>
        <v>0.98321311728251626</v>
      </c>
      <c r="AD120" s="15">
        <f t="shared" si="19"/>
        <v>41.551689894761964</v>
      </c>
      <c r="AE120" s="3">
        <f t="shared" si="28"/>
        <v>741.42319999999972</v>
      </c>
      <c r="AF120" s="2">
        <f t="shared" si="29"/>
        <v>0.25</v>
      </c>
      <c r="AG120" s="9">
        <f t="shared" si="30"/>
        <v>1.4216615876397387E-2</v>
      </c>
      <c r="AH120" s="2">
        <f t="shared" si="31"/>
        <v>0.68793464357237533</v>
      </c>
    </row>
    <row r="121" spans="1:34">
      <c r="A121" s="1">
        <f>Raw!A121</f>
        <v>108</v>
      </c>
      <c r="B121" s="14">
        <f>Raw!B121</f>
        <v>0.48625000000000002</v>
      </c>
      <c r="C121" s="15">
        <f>Raw!C121</f>
        <v>85.2</v>
      </c>
      <c r="D121" s="15">
        <f>IF(C121&gt;0.5,Raw!D121*D$11,-999)</f>
        <v>10.6</v>
      </c>
      <c r="E121" s="9">
        <f>IF(Raw!$G121&gt;$C$8,IF(Raw!$Q121&gt;$C$8,IF(Raw!$N121&gt;$C$9,IF(Raw!$N121&lt;$A$9,IF(Raw!$X121&gt;$C$9,IF(Raw!$X121&lt;$A$9,Raw!H121,-999),-999),-999),-999),-999),-999)</f>
        <v>0.445384</v>
      </c>
      <c r="F121" s="9">
        <f>IF(Raw!$G121&gt;$C$8,IF(Raw!$Q121&gt;$C$8,IF(Raw!$N121&gt;$C$9,IF(Raw!$N121&lt;$A$9,IF(Raw!$X121&gt;$C$9,IF(Raw!$X121&lt;$A$9,Raw!I121,-999),-999),-999),-999),-999),-999)</f>
        <v>0.81808700000000001</v>
      </c>
      <c r="G121" s="9">
        <f>Raw!G121</f>
        <v>0.98802100000000004</v>
      </c>
      <c r="H121" s="9">
        <f>IF(Raw!$G121&gt;$C$8,IF(Raw!$Q121&gt;$C$8,IF(Raw!$N121&gt;$C$9,IF(Raw!$N121&lt;$A$9,IF(Raw!$X121&gt;$C$9,IF(Raw!$X121&lt;$A$9,Raw!L121,-999),-999),-999),-999),-999),-999)</f>
        <v>618.9</v>
      </c>
      <c r="I121" s="9">
        <f>IF(Raw!$G121&gt;$C$8,IF(Raw!$Q121&gt;$C$8,IF(Raw!$N121&gt;$C$9,IF(Raw!$N121&lt;$A$9,IF(Raw!$X121&gt;$C$9,IF(Raw!$X121&lt;$A$9,Raw!M121,-999),-999),-999),-999),-999),-999)</f>
        <v>0.141621</v>
      </c>
      <c r="J121" s="9">
        <f>IF(Raw!$G121&gt;$C$8,IF(Raw!$Q121&gt;$C$8,IF(Raw!$N121&gt;$C$9,IF(Raw!$N121&lt;$A$9,IF(Raw!$X121&gt;$C$9,IF(Raw!$X121&lt;$A$9,Raw!N121,-999),-999),-999),-999),-999),-999)</f>
        <v>395</v>
      </c>
      <c r="K121" s="9">
        <f>IF(Raw!$G121&gt;$C$8,IF(Raw!$Q121&gt;$C$8,IF(Raw!$N121&gt;$C$9,IF(Raw!$N121&lt;$A$9,IF(Raw!$X121&gt;$C$9,IF(Raw!$X121&lt;$A$9,Raw!R121,-999),-999),-999),-999),-999),-999)</f>
        <v>0.45113999999999999</v>
      </c>
      <c r="L121" s="9">
        <f>IF(Raw!$G121&gt;$C$8,IF(Raw!$Q121&gt;$C$8,IF(Raw!$N121&gt;$C$9,IF(Raw!$N121&lt;$A$9,IF(Raw!$X121&gt;$C$9,IF(Raw!$X121&lt;$A$9,Raw!S121,-999),-999),-999),-999),-999),-999)</f>
        <v>0.82345699999999999</v>
      </c>
      <c r="M121" s="9">
        <f>Raw!Q121</f>
        <v>0.98188900000000001</v>
      </c>
      <c r="N121" s="9">
        <f>IF(Raw!$G121&gt;$C$8,IF(Raw!$Q121&gt;$C$8,IF(Raw!$N121&gt;$C$9,IF(Raw!$N121&lt;$A$9,IF(Raw!$X121&gt;$C$9,IF(Raw!$X121&lt;$A$9,Raw!V121,-999),-999),-999),-999),-999),-999)</f>
        <v>655.29999999999995</v>
      </c>
      <c r="O121" s="9">
        <f>IF(Raw!$G121&gt;$C$8,IF(Raw!$Q121&gt;$C$8,IF(Raw!$N121&gt;$C$9,IF(Raw!$N121&lt;$A$9,IF(Raw!$X121&gt;$C$9,IF(Raw!$X121&lt;$A$9,Raw!W121,-999),-999),-999),-999),-999),-999)</f>
        <v>0.23305200000000001</v>
      </c>
      <c r="P121" s="9">
        <f>IF(Raw!$G121&gt;$C$8,IF(Raw!$Q121&gt;$C$8,IF(Raw!$N121&gt;$C$9,IF(Raw!$N121&lt;$A$9,IF(Raw!$X121&gt;$C$9,IF(Raw!$X121&lt;$A$9,Raw!X121,-999),-999),-999),-999),-999),-999)</f>
        <v>419</v>
      </c>
      <c r="R121" s="9">
        <f t="shared" si="20"/>
        <v>0.37270300000000001</v>
      </c>
      <c r="S121" s="9">
        <f t="shared" si="21"/>
        <v>0.45557868539654095</v>
      </c>
      <c r="T121" s="9">
        <f t="shared" si="22"/>
        <v>0.37231700000000001</v>
      </c>
      <c r="U121" s="9">
        <f t="shared" si="23"/>
        <v>0.45213897021945287</v>
      </c>
      <c r="V121" s="15">
        <f t="shared" si="16"/>
        <v>0.32106588429999999</v>
      </c>
      <c r="X121" s="11">
        <f t="shared" si="24"/>
        <v>6.381199999999998E+18</v>
      </c>
      <c r="Y121" s="11">
        <f t="shared" si="25"/>
        <v>6.1889999999999992E-18</v>
      </c>
      <c r="Z121" s="11">
        <f t="shared" si="26"/>
        <v>3.9500000000000001E-4</v>
      </c>
      <c r="AA121" s="16">
        <f t="shared" si="27"/>
        <v>1.5360215694221312E-2</v>
      </c>
      <c r="AB121" s="9">
        <f t="shared" si="17"/>
        <v>0.4568588694266254</v>
      </c>
      <c r="AC121" s="9">
        <f t="shared" si="18"/>
        <v>0.98463978430577859</v>
      </c>
      <c r="AD121" s="15">
        <f t="shared" si="19"/>
        <v>38.886622010686864</v>
      </c>
      <c r="AE121" s="3">
        <f t="shared" si="28"/>
        <v>745.15559999999971</v>
      </c>
      <c r="AF121" s="2">
        <f t="shared" si="29"/>
        <v>0.25</v>
      </c>
      <c r="AG121" s="9">
        <f t="shared" si="30"/>
        <v>1.3524736331711589E-2</v>
      </c>
      <c r="AH121" s="2">
        <f t="shared" si="31"/>
        <v>0.65445495247664498</v>
      </c>
    </row>
    <row r="122" spans="1:34">
      <c r="A122" s="1">
        <f>Raw!A122</f>
        <v>109</v>
      </c>
      <c r="B122" s="14">
        <f>Raw!B122</f>
        <v>0.48629629629629628</v>
      </c>
      <c r="C122" s="15">
        <f>Raw!C122</f>
        <v>86.3</v>
      </c>
      <c r="D122" s="15">
        <f>IF(C122&gt;0.5,Raw!D122*D$11,-999)</f>
        <v>10.6</v>
      </c>
      <c r="E122" s="9">
        <f>IF(Raw!$G122&gt;$C$8,IF(Raw!$Q122&gt;$C$8,IF(Raw!$N122&gt;$C$9,IF(Raw!$N122&lt;$A$9,IF(Raw!$X122&gt;$C$9,IF(Raw!$X122&lt;$A$9,Raw!H122,-999),-999),-999),-999),-999),-999)</f>
        <v>0.45446799999999998</v>
      </c>
      <c r="F122" s="9">
        <f>IF(Raw!$G122&gt;$C$8,IF(Raw!$Q122&gt;$C$8,IF(Raw!$N122&gt;$C$9,IF(Raw!$N122&lt;$A$9,IF(Raw!$X122&gt;$C$9,IF(Raw!$X122&lt;$A$9,Raw!I122,-999),-999),-999),-999),-999),-999)</f>
        <v>0.80936900000000001</v>
      </c>
      <c r="G122" s="9">
        <f>Raw!G122</f>
        <v>0.98372700000000002</v>
      </c>
      <c r="H122" s="9">
        <f>IF(Raw!$G122&gt;$C$8,IF(Raw!$Q122&gt;$C$8,IF(Raw!$N122&gt;$C$9,IF(Raw!$N122&lt;$A$9,IF(Raw!$X122&gt;$C$9,IF(Raw!$X122&lt;$A$9,Raw!L122,-999),-999),-999),-999),-999),-999)</f>
        <v>624</v>
      </c>
      <c r="I122" s="9">
        <f>IF(Raw!$G122&gt;$C$8,IF(Raw!$Q122&gt;$C$8,IF(Raw!$N122&gt;$C$9,IF(Raw!$N122&lt;$A$9,IF(Raw!$X122&gt;$C$9,IF(Raw!$X122&lt;$A$9,Raw!M122,-999),-999),-999),-999),-999),-999)</f>
        <v>0.29554799999999998</v>
      </c>
      <c r="J122" s="9">
        <f>IF(Raw!$G122&gt;$C$8,IF(Raw!$Q122&gt;$C$8,IF(Raw!$N122&gt;$C$9,IF(Raw!$N122&lt;$A$9,IF(Raw!$X122&gt;$C$9,IF(Raw!$X122&lt;$A$9,Raw!N122,-999),-999),-999),-999),-999),-999)</f>
        <v>376</v>
      </c>
      <c r="K122" s="9">
        <f>IF(Raw!$G122&gt;$C$8,IF(Raw!$Q122&gt;$C$8,IF(Raw!$N122&gt;$C$9,IF(Raw!$N122&lt;$A$9,IF(Raw!$X122&gt;$C$9,IF(Raw!$X122&lt;$A$9,Raw!R122,-999),-999),-999),-999),-999),-999)</f>
        <v>0.43835099999999999</v>
      </c>
      <c r="L122" s="9">
        <f>IF(Raw!$G122&gt;$C$8,IF(Raw!$Q122&gt;$C$8,IF(Raw!$N122&gt;$C$9,IF(Raw!$N122&lt;$A$9,IF(Raw!$X122&gt;$C$9,IF(Raw!$X122&lt;$A$9,Raw!S122,-999),-999),-999),-999),-999),-999)</f>
        <v>0.82315099999999997</v>
      </c>
      <c r="M122" s="9">
        <f>Raw!Q122</f>
        <v>0.98168</v>
      </c>
      <c r="N122" s="9">
        <f>IF(Raw!$G122&gt;$C$8,IF(Raw!$Q122&gt;$C$8,IF(Raw!$N122&gt;$C$9,IF(Raw!$N122&lt;$A$9,IF(Raw!$X122&gt;$C$9,IF(Raw!$X122&lt;$A$9,Raw!V122,-999),-999),-999),-999),-999),-999)</f>
        <v>691.3</v>
      </c>
      <c r="O122" s="9">
        <f>IF(Raw!$G122&gt;$C$8,IF(Raw!$Q122&gt;$C$8,IF(Raw!$N122&gt;$C$9,IF(Raw!$N122&lt;$A$9,IF(Raw!$X122&gt;$C$9,IF(Raw!$X122&lt;$A$9,Raw!W122,-999),-999),-999),-999),-999),-999)</f>
        <v>0.28328199999999998</v>
      </c>
      <c r="P122" s="9">
        <f>IF(Raw!$G122&gt;$C$8,IF(Raw!$Q122&gt;$C$8,IF(Raw!$N122&gt;$C$9,IF(Raw!$N122&lt;$A$9,IF(Raw!$X122&gt;$C$9,IF(Raw!$X122&lt;$A$9,Raw!X122,-999),-999),-999),-999),-999),-999)</f>
        <v>355</v>
      </c>
      <c r="R122" s="9">
        <f t="shared" si="20"/>
        <v>0.35490100000000002</v>
      </c>
      <c r="S122" s="9">
        <f t="shared" si="21"/>
        <v>0.4384909725971714</v>
      </c>
      <c r="T122" s="9">
        <f t="shared" si="22"/>
        <v>0.38479999999999998</v>
      </c>
      <c r="U122" s="9">
        <f t="shared" si="23"/>
        <v>0.46747194621642929</v>
      </c>
      <c r="V122" s="15">
        <f t="shared" si="16"/>
        <v>0.3209465749</v>
      </c>
      <c r="X122" s="11">
        <f t="shared" si="24"/>
        <v>6.381199999999998E+18</v>
      </c>
      <c r="Y122" s="11">
        <f t="shared" si="25"/>
        <v>6.2399999999999999E-18</v>
      </c>
      <c r="Z122" s="11">
        <f t="shared" si="26"/>
        <v>3.7599999999999998E-4</v>
      </c>
      <c r="AA122" s="16">
        <f t="shared" si="27"/>
        <v>1.4750977607777776E-2</v>
      </c>
      <c r="AB122" s="9">
        <f t="shared" si="17"/>
        <v>0.44402717618347287</v>
      </c>
      <c r="AC122" s="9">
        <f t="shared" si="18"/>
        <v>0.98524902239222223</v>
      </c>
      <c r="AD122" s="15">
        <f t="shared" si="19"/>
        <v>39.231323424940896</v>
      </c>
      <c r="AE122" s="3">
        <f t="shared" si="28"/>
        <v>751.29599999999982</v>
      </c>
      <c r="AF122" s="2">
        <f t="shared" si="29"/>
        <v>0.25</v>
      </c>
      <c r="AG122" s="9">
        <f t="shared" si="30"/>
        <v>1.4107340857002548E-2</v>
      </c>
      <c r="AH122" s="2">
        <f t="shared" si="31"/>
        <v>0.68264688225334325</v>
      </c>
    </row>
    <row r="123" spans="1:34">
      <c r="A123" s="1">
        <f>Raw!A123</f>
        <v>110</v>
      </c>
      <c r="B123" s="14">
        <f>Raw!B123</f>
        <v>0.48635416666666664</v>
      </c>
      <c r="C123" s="15">
        <f>Raw!C123</f>
        <v>87.4</v>
      </c>
      <c r="D123" s="15">
        <f>IF(C123&gt;0.5,Raw!D123*D$11,-999)</f>
        <v>10.6</v>
      </c>
      <c r="E123" s="9">
        <f>IF(Raw!$G123&gt;$C$8,IF(Raw!$Q123&gt;$C$8,IF(Raw!$N123&gt;$C$9,IF(Raw!$N123&lt;$A$9,IF(Raw!$X123&gt;$C$9,IF(Raw!$X123&lt;$A$9,Raw!H123,-999),-999),-999),-999),-999),-999)</f>
        <v>0.43540000000000001</v>
      </c>
      <c r="F123" s="9">
        <f>IF(Raw!$G123&gt;$C$8,IF(Raw!$Q123&gt;$C$8,IF(Raw!$N123&gt;$C$9,IF(Raw!$N123&lt;$A$9,IF(Raw!$X123&gt;$C$9,IF(Raw!$X123&lt;$A$9,Raw!I123,-999),-999),-999),-999),-999),-999)</f>
        <v>0.78095199999999998</v>
      </c>
      <c r="G123" s="9">
        <f>Raw!G123</f>
        <v>0.98641199999999996</v>
      </c>
      <c r="H123" s="9">
        <f>IF(Raw!$G123&gt;$C$8,IF(Raw!$Q123&gt;$C$8,IF(Raw!$N123&gt;$C$9,IF(Raw!$N123&lt;$A$9,IF(Raw!$X123&gt;$C$9,IF(Raw!$X123&lt;$A$9,Raw!L123,-999),-999),-999),-999),-999),-999)</f>
        <v>622.1</v>
      </c>
      <c r="I123" s="9">
        <f>IF(Raw!$G123&gt;$C$8,IF(Raw!$Q123&gt;$C$8,IF(Raw!$N123&gt;$C$9,IF(Raw!$N123&lt;$A$9,IF(Raw!$X123&gt;$C$9,IF(Raw!$X123&lt;$A$9,Raw!M123,-999),-999),-999),-999),-999),-999)</f>
        <v>0.332065</v>
      </c>
      <c r="J123" s="9">
        <f>IF(Raw!$G123&gt;$C$8,IF(Raw!$Q123&gt;$C$8,IF(Raw!$N123&gt;$C$9,IF(Raw!$N123&lt;$A$9,IF(Raw!$X123&gt;$C$9,IF(Raw!$X123&lt;$A$9,Raw!N123,-999),-999),-999),-999),-999),-999)</f>
        <v>368</v>
      </c>
      <c r="K123" s="9">
        <f>IF(Raw!$G123&gt;$C$8,IF(Raw!$Q123&gt;$C$8,IF(Raw!$N123&gt;$C$9,IF(Raw!$N123&lt;$A$9,IF(Raw!$X123&gt;$C$9,IF(Raw!$X123&lt;$A$9,Raw!R123,-999),-999),-999),-999),-999),-999)</f>
        <v>0.41261199999999998</v>
      </c>
      <c r="L123" s="9">
        <f>IF(Raw!$G123&gt;$C$8,IF(Raw!$Q123&gt;$C$8,IF(Raw!$N123&gt;$C$9,IF(Raw!$N123&lt;$A$9,IF(Raw!$X123&gt;$C$9,IF(Raw!$X123&lt;$A$9,Raw!S123,-999),-999),-999),-999),-999),-999)</f>
        <v>0.79165799999999997</v>
      </c>
      <c r="M123" s="9">
        <f>Raw!Q123</f>
        <v>0.98300900000000002</v>
      </c>
      <c r="N123" s="9">
        <f>IF(Raw!$G123&gt;$C$8,IF(Raw!$Q123&gt;$C$8,IF(Raw!$N123&gt;$C$9,IF(Raw!$N123&lt;$A$9,IF(Raw!$X123&gt;$C$9,IF(Raw!$X123&lt;$A$9,Raw!V123,-999),-999),-999),-999),-999),-999)</f>
        <v>727</v>
      </c>
      <c r="O123" s="9">
        <f>IF(Raw!$G123&gt;$C$8,IF(Raw!$Q123&gt;$C$8,IF(Raw!$N123&gt;$C$9,IF(Raw!$N123&lt;$A$9,IF(Raw!$X123&gt;$C$9,IF(Raw!$X123&lt;$A$9,Raw!W123,-999),-999),-999),-999),-999),-999)</f>
        <v>0.17235800000000001</v>
      </c>
      <c r="P123" s="9">
        <f>IF(Raw!$G123&gt;$C$8,IF(Raw!$Q123&gt;$C$8,IF(Raw!$N123&gt;$C$9,IF(Raw!$N123&lt;$A$9,IF(Raw!$X123&gt;$C$9,IF(Raw!$X123&lt;$A$9,Raw!X123,-999),-999),-999),-999),-999),-999)</f>
        <v>351</v>
      </c>
      <c r="R123" s="9">
        <f t="shared" si="20"/>
        <v>0.34555199999999997</v>
      </c>
      <c r="S123" s="9">
        <f t="shared" si="21"/>
        <v>0.4424753377928477</v>
      </c>
      <c r="T123" s="9">
        <f t="shared" si="22"/>
        <v>0.37904599999999999</v>
      </c>
      <c r="U123" s="9">
        <f t="shared" si="23"/>
        <v>0.47880018897048982</v>
      </c>
      <c r="V123" s="15">
        <f t="shared" si="16"/>
        <v>0.30866745420000002</v>
      </c>
      <c r="X123" s="11">
        <f t="shared" si="24"/>
        <v>6.381199999999998E+18</v>
      </c>
      <c r="Y123" s="11">
        <f t="shared" si="25"/>
        <v>6.2210000000000003E-18</v>
      </c>
      <c r="Z123" s="11">
        <f t="shared" si="26"/>
        <v>3.68E-4</v>
      </c>
      <c r="AA123" s="16">
        <f t="shared" si="27"/>
        <v>1.4398319679230687E-2</v>
      </c>
      <c r="AB123" s="9">
        <f t="shared" si="17"/>
        <v>0.41806962548113363</v>
      </c>
      <c r="AC123" s="9">
        <f t="shared" si="18"/>
        <v>0.98560168032076934</v>
      </c>
      <c r="AD123" s="15">
        <f t="shared" si="19"/>
        <v>39.12586869356165</v>
      </c>
      <c r="AE123" s="3">
        <f t="shared" si="28"/>
        <v>749.00839999999982</v>
      </c>
      <c r="AF123" s="2">
        <f t="shared" si="29"/>
        <v>0.25</v>
      </c>
      <c r="AG123" s="9">
        <f t="shared" si="30"/>
        <v>1.4410364095470685E-2</v>
      </c>
      <c r="AH123" s="2">
        <f t="shared" si="31"/>
        <v>0.69731001906185852</v>
      </c>
    </row>
    <row r="124" spans="1:34">
      <c r="A124" s="1">
        <f>Raw!A124</f>
        <v>111</v>
      </c>
      <c r="B124" s="14">
        <f>Raw!B124</f>
        <v>0.48641203703703706</v>
      </c>
      <c r="C124" s="15">
        <f>Raw!C124</f>
        <v>87.6</v>
      </c>
      <c r="D124" s="15">
        <f>IF(C124&gt;0.5,Raw!D124*D$11,-999)</f>
        <v>10.6</v>
      </c>
      <c r="E124" s="9">
        <f>IF(Raw!$G124&gt;$C$8,IF(Raw!$Q124&gt;$C$8,IF(Raw!$N124&gt;$C$9,IF(Raw!$N124&lt;$A$9,IF(Raw!$X124&gt;$C$9,IF(Raw!$X124&lt;$A$9,Raw!H124,-999),-999),-999),-999),-999),-999)</f>
        <v>0.43367299999999998</v>
      </c>
      <c r="F124" s="9">
        <f>IF(Raw!$G124&gt;$C$8,IF(Raw!$Q124&gt;$C$8,IF(Raw!$N124&gt;$C$9,IF(Raw!$N124&lt;$A$9,IF(Raw!$X124&gt;$C$9,IF(Raw!$X124&lt;$A$9,Raw!I124,-999),-999),-999),-999),-999),-999)</f>
        <v>0.75817299999999999</v>
      </c>
      <c r="G124" s="9">
        <f>Raw!G124</f>
        <v>0.98756100000000002</v>
      </c>
      <c r="H124" s="9">
        <f>IF(Raw!$G124&gt;$C$8,IF(Raw!$Q124&gt;$C$8,IF(Raw!$N124&gt;$C$9,IF(Raw!$N124&lt;$A$9,IF(Raw!$X124&gt;$C$9,IF(Raw!$X124&lt;$A$9,Raw!L124,-999),-999),-999),-999),-999),-999)</f>
        <v>611.5</v>
      </c>
      <c r="I124" s="9">
        <f>IF(Raw!$G124&gt;$C$8,IF(Raw!$Q124&gt;$C$8,IF(Raw!$N124&gt;$C$9,IF(Raw!$N124&lt;$A$9,IF(Raw!$X124&gt;$C$9,IF(Raw!$X124&lt;$A$9,Raw!M124,-999),-999),-999),-999),-999),-999)</f>
        <v>0.30987599999999998</v>
      </c>
      <c r="J124" s="9">
        <f>IF(Raw!$G124&gt;$C$8,IF(Raw!$Q124&gt;$C$8,IF(Raw!$N124&gt;$C$9,IF(Raw!$N124&lt;$A$9,IF(Raw!$X124&gt;$C$9,IF(Raw!$X124&lt;$A$9,Raw!N124,-999),-999),-999),-999),-999),-999)</f>
        <v>472</v>
      </c>
      <c r="K124" s="9">
        <f>IF(Raw!$G124&gt;$C$8,IF(Raw!$Q124&gt;$C$8,IF(Raw!$N124&gt;$C$9,IF(Raw!$N124&lt;$A$9,IF(Raw!$X124&gt;$C$9,IF(Raw!$X124&lt;$A$9,Raw!R124,-999),-999),-999),-999),-999),-999)</f>
        <v>0.40804000000000001</v>
      </c>
      <c r="L124" s="9">
        <f>IF(Raw!$G124&gt;$C$8,IF(Raw!$Q124&gt;$C$8,IF(Raw!$N124&gt;$C$9,IF(Raw!$N124&lt;$A$9,IF(Raw!$X124&gt;$C$9,IF(Raw!$X124&lt;$A$9,Raw!S124,-999),-999),-999),-999),-999),-999)</f>
        <v>0.77968899999999997</v>
      </c>
      <c r="M124" s="9">
        <f>Raw!Q124</f>
        <v>0.98608300000000004</v>
      </c>
      <c r="N124" s="9">
        <f>IF(Raw!$G124&gt;$C$8,IF(Raw!$Q124&gt;$C$8,IF(Raw!$N124&gt;$C$9,IF(Raw!$N124&lt;$A$9,IF(Raw!$X124&gt;$C$9,IF(Raw!$X124&lt;$A$9,Raw!V124,-999),-999),-999),-999),-999),-999)</f>
        <v>714.6</v>
      </c>
      <c r="O124" s="9">
        <f>IF(Raw!$G124&gt;$C$8,IF(Raw!$Q124&gt;$C$8,IF(Raw!$N124&gt;$C$9,IF(Raw!$N124&lt;$A$9,IF(Raw!$X124&gt;$C$9,IF(Raw!$X124&lt;$A$9,Raw!W124,-999),-999),-999),-999),-999),-999)</f>
        <v>0.29975600000000002</v>
      </c>
      <c r="P124" s="9">
        <f>IF(Raw!$G124&gt;$C$8,IF(Raw!$Q124&gt;$C$8,IF(Raw!$N124&gt;$C$9,IF(Raw!$N124&lt;$A$9,IF(Raw!$X124&gt;$C$9,IF(Raw!$X124&lt;$A$9,Raw!X124,-999),-999),-999),-999),-999),-999)</f>
        <v>377</v>
      </c>
      <c r="R124" s="9">
        <f t="shared" si="20"/>
        <v>0.32450000000000001</v>
      </c>
      <c r="S124" s="9">
        <f t="shared" si="21"/>
        <v>0.428002579886121</v>
      </c>
      <c r="T124" s="9">
        <f t="shared" si="22"/>
        <v>0.37164899999999995</v>
      </c>
      <c r="U124" s="9">
        <f t="shared" si="23"/>
        <v>0.47666313106892616</v>
      </c>
      <c r="V124" s="15">
        <f t="shared" si="16"/>
        <v>0.30400074110000003</v>
      </c>
      <c r="X124" s="11">
        <f t="shared" si="24"/>
        <v>6.381199999999998E+18</v>
      </c>
      <c r="Y124" s="11">
        <f t="shared" si="25"/>
        <v>6.1149999999999994E-18</v>
      </c>
      <c r="Z124" s="11">
        <f t="shared" si="26"/>
        <v>4.7199999999999998E-4</v>
      </c>
      <c r="AA124" s="16">
        <f t="shared" si="27"/>
        <v>1.8084844536424671E-2</v>
      </c>
      <c r="AB124" s="9">
        <f t="shared" si="17"/>
        <v>0.41476121438711772</v>
      </c>
      <c r="AC124" s="9">
        <f t="shared" si="18"/>
        <v>0.98191515546357533</v>
      </c>
      <c r="AD124" s="15">
        <f t="shared" si="19"/>
        <v>38.315348594120067</v>
      </c>
      <c r="AE124" s="3">
        <f t="shared" si="28"/>
        <v>736.24599999999975</v>
      </c>
      <c r="AF124" s="2">
        <f t="shared" si="29"/>
        <v>0.25</v>
      </c>
      <c r="AG124" s="9">
        <f t="shared" si="30"/>
        <v>1.4048856945285113E-2</v>
      </c>
      <c r="AH124" s="2">
        <f t="shared" si="31"/>
        <v>0.67981687620184339</v>
      </c>
    </row>
    <row r="125" spans="1:34">
      <c r="A125" s="1">
        <f>Raw!A125</f>
        <v>112</v>
      </c>
      <c r="B125" s="14">
        <f>Raw!B125</f>
        <v>0.48646990740740742</v>
      </c>
      <c r="C125" s="15">
        <f>Raw!C125</f>
        <v>88.7</v>
      </c>
      <c r="D125" s="15">
        <f>IF(C125&gt;0.5,Raw!D125*D$11,-999)</f>
        <v>10.6</v>
      </c>
      <c r="E125" s="9">
        <f>IF(Raw!$G125&gt;$C$8,IF(Raw!$Q125&gt;$C$8,IF(Raw!$N125&gt;$C$9,IF(Raw!$N125&lt;$A$9,IF(Raw!$X125&gt;$C$9,IF(Raw!$X125&lt;$A$9,Raw!H125,-999),-999),-999),-999),-999),-999)</f>
        <v>0.40381299999999998</v>
      </c>
      <c r="F125" s="9">
        <f>IF(Raw!$G125&gt;$C$8,IF(Raw!$Q125&gt;$C$8,IF(Raw!$N125&gt;$C$9,IF(Raw!$N125&lt;$A$9,IF(Raw!$X125&gt;$C$9,IF(Raw!$X125&lt;$A$9,Raw!I125,-999),-999),-999),-999),-999),-999)</f>
        <v>0.72682199999999997</v>
      </c>
      <c r="G125" s="9">
        <f>Raw!G125</f>
        <v>0.97849600000000003</v>
      </c>
      <c r="H125" s="9">
        <f>IF(Raw!$G125&gt;$C$8,IF(Raw!$Q125&gt;$C$8,IF(Raw!$N125&gt;$C$9,IF(Raw!$N125&lt;$A$9,IF(Raw!$X125&gt;$C$9,IF(Raw!$X125&lt;$A$9,Raw!L125,-999),-999),-999),-999),-999),-999)</f>
        <v>635.5</v>
      </c>
      <c r="I125" s="9">
        <f>IF(Raw!$G125&gt;$C$8,IF(Raw!$Q125&gt;$C$8,IF(Raw!$N125&gt;$C$9,IF(Raw!$N125&lt;$A$9,IF(Raw!$X125&gt;$C$9,IF(Raw!$X125&lt;$A$9,Raw!M125,-999),-999),-999),-999),-999),-999)</f>
        <v>0.33320300000000003</v>
      </c>
      <c r="J125" s="9">
        <f>IF(Raw!$G125&gt;$C$8,IF(Raw!$Q125&gt;$C$8,IF(Raw!$N125&gt;$C$9,IF(Raw!$N125&lt;$A$9,IF(Raw!$X125&gt;$C$9,IF(Raw!$X125&lt;$A$9,Raw!N125,-999),-999),-999),-999),-999),-999)</f>
        <v>338</v>
      </c>
      <c r="K125" s="9">
        <f>IF(Raw!$G125&gt;$C$8,IF(Raw!$Q125&gt;$C$8,IF(Raw!$N125&gt;$C$9,IF(Raw!$N125&lt;$A$9,IF(Raw!$X125&gt;$C$9,IF(Raw!$X125&lt;$A$9,Raw!R125,-999),-999),-999),-999),-999),-999)</f>
        <v>0.41183700000000001</v>
      </c>
      <c r="L125" s="9">
        <f>IF(Raw!$G125&gt;$C$8,IF(Raw!$Q125&gt;$C$8,IF(Raw!$N125&gt;$C$9,IF(Raw!$N125&lt;$A$9,IF(Raw!$X125&gt;$C$9,IF(Raw!$X125&lt;$A$9,Raw!S125,-999),-999),-999),-999),-999),-999)</f>
        <v>0.73645700000000003</v>
      </c>
      <c r="M125" s="9">
        <f>Raw!Q125</f>
        <v>0.98586799999999997</v>
      </c>
      <c r="N125" s="9">
        <f>IF(Raw!$G125&gt;$C$8,IF(Raw!$Q125&gt;$C$8,IF(Raw!$N125&gt;$C$9,IF(Raw!$N125&lt;$A$9,IF(Raw!$X125&gt;$C$9,IF(Raw!$X125&lt;$A$9,Raw!V125,-999),-999),-999),-999),-999),-999)</f>
        <v>658.6</v>
      </c>
      <c r="O125" s="9">
        <f>IF(Raw!$G125&gt;$C$8,IF(Raw!$Q125&gt;$C$8,IF(Raw!$N125&gt;$C$9,IF(Raw!$N125&lt;$A$9,IF(Raw!$X125&gt;$C$9,IF(Raw!$X125&lt;$A$9,Raw!W125,-999),-999),-999),-999),-999),-999)</f>
        <v>0.312363</v>
      </c>
      <c r="P125" s="9">
        <f>IF(Raw!$G125&gt;$C$8,IF(Raw!$Q125&gt;$C$8,IF(Raw!$N125&gt;$C$9,IF(Raw!$N125&lt;$A$9,IF(Raw!$X125&gt;$C$9,IF(Raw!$X125&lt;$A$9,Raw!X125,-999),-999),-999),-999),-999),-999)</f>
        <v>363</v>
      </c>
      <c r="R125" s="9">
        <f t="shared" si="20"/>
        <v>0.32300899999999999</v>
      </c>
      <c r="S125" s="9">
        <f t="shared" si="21"/>
        <v>0.44441279983269633</v>
      </c>
      <c r="T125" s="9">
        <f t="shared" si="22"/>
        <v>0.32462000000000002</v>
      </c>
      <c r="U125" s="9">
        <f t="shared" si="23"/>
        <v>0.44078608798612817</v>
      </c>
      <c r="V125" s="15">
        <f t="shared" si="16"/>
        <v>0.28714458430000001</v>
      </c>
      <c r="X125" s="11">
        <f t="shared" si="24"/>
        <v>6.381199999999998E+18</v>
      </c>
      <c r="Y125" s="11">
        <f t="shared" si="25"/>
        <v>6.3549999999999997E-18</v>
      </c>
      <c r="Z125" s="11">
        <f t="shared" si="26"/>
        <v>3.3799999999999998E-4</v>
      </c>
      <c r="AA125" s="16">
        <f t="shared" si="27"/>
        <v>1.3521419026538847E-2</v>
      </c>
      <c r="AB125" s="9">
        <f t="shared" si="17"/>
        <v>0.41622632304439505</v>
      </c>
      <c r="AC125" s="9">
        <f t="shared" si="18"/>
        <v>0.98647858097346119</v>
      </c>
      <c r="AD125" s="15">
        <f t="shared" si="19"/>
        <v>40.004198303369378</v>
      </c>
      <c r="AE125" s="3">
        <f t="shared" si="28"/>
        <v>765.14199999999971</v>
      </c>
      <c r="AF125" s="2">
        <f t="shared" si="29"/>
        <v>0.25</v>
      </c>
      <c r="AG125" s="9">
        <f t="shared" si="30"/>
        <v>1.3564072363971917E-2</v>
      </c>
      <c r="AH125" s="2">
        <f t="shared" si="31"/>
        <v>0.656358402606256</v>
      </c>
    </row>
    <row r="126" spans="1:34">
      <c r="A126" s="1">
        <f>Raw!A126</f>
        <v>113</v>
      </c>
      <c r="B126" s="14">
        <f>Raw!B126</f>
        <v>0.48652777777777773</v>
      </c>
      <c r="C126" s="15">
        <f>Raw!C126</f>
        <v>90.2</v>
      </c>
      <c r="D126" s="15">
        <f>IF(C126&gt;0.5,Raw!D126*D$11,-999)</f>
        <v>9.6999999999999993</v>
      </c>
      <c r="E126" s="9">
        <f>IF(Raw!$G126&gt;$C$8,IF(Raw!$Q126&gt;$C$8,IF(Raw!$N126&gt;$C$9,IF(Raw!$N126&lt;$A$9,IF(Raw!$X126&gt;$C$9,IF(Raw!$X126&lt;$A$9,Raw!H126,-999),-999),-999),-999),-999),-999)</f>
        <v>0.39248300000000003</v>
      </c>
      <c r="F126" s="9">
        <f>IF(Raw!$G126&gt;$C$8,IF(Raw!$Q126&gt;$C$8,IF(Raw!$N126&gt;$C$9,IF(Raw!$N126&lt;$A$9,IF(Raw!$X126&gt;$C$9,IF(Raw!$X126&lt;$A$9,Raw!I126,-999),-999),-999),-999),-999),-999)</f>
        <v>0.71484800000000004</v>
      </c>
      <c r="G126" s="9">
        <f>Raw!G126</f>
        <v>0.97473299999999996</v>
      </c>
      <c r="H126" s="9">
        <f>IF(Raw!$G126&gt;$C$8,IF(Raw!$Q126&gt;$C$8,IF(Raw!$N126&gt;$C$9,IF(Raw!$N126&lt;$A$9,IF(Raw!$X126&gt;$C$9,IF(Raw!$X126&lt;$A$9,Raw!L126,-999),-999),-999),-999),-999),-999)</f>
        <v>635.6</v>
      </c>
      <c r="I126" s="9">
        <f>IF(Raw!$G126&gt;$C$8,IF(Raw!$Q126&gt;$C$8,IF(Raw!$N126&gt;$C$9,IF(Raw!$N126&lt;$A$9,IF(Raw!$X126&gt;$C$9,IF(Raw!$X126&lt;$A$9,Raw!M126,-999),-999),-999),-999),-999),-999)</f>
        <v>0.261015</v>
      </c>
      <c r="J126" s="9">
        <f>IF(Raw!$G126&gt;$C$8,IF(Raw!$Q126&gt;$C$8,IF(Raw!$N126&gt;$C$9,IF(Raw!$N126&lt;$A$9,IF(Raw!$X126&gt;$C$9,IF(Raw!$X126&lt;$A$9,Raw!N126,-999),-999),-999),-999),-999),-999)</f>
        <v>534</v>
      </c>
      <c r="K126" s="9">
        <f>IF(Raw!$G126&gt;$C$8,IF(Raw!$Q126&gt;$C$8,IF(Raw!$N126&gt;$C$9,IF(Raw!$N126&lt;$A$9,IF(Raw!$X126&gt;$C$9,IF(Raw!$X126&lt;$A$9,Raw!R126,-999),-999),-999),-999),-999),-999)</f>
        <v>0.39507799999999998</v>
      </c>
      <c r="L126" s="9">
        <f>IF(Raw!$G126&gt;$C$8,IF(Raw!$Q126&gt;$C$8,IF(Raw!$N126&gt;$C$9,IF(Raw!$N126&lt;$A$9,IF(Raw!$X126&gt;$C$9,IF(Raw!$X126&lt;$A$9,Raw!S126,-999),-999),-999),-999),-999),-999)</f>
        <v>0.73609999999999998</v>
      </c>
      <c r="M126" s="9">
        <f>Raw!Q126</f>
        <v>0.97908300000000004</v>
      </c>
      <c r="N126" s="9">
        <f>IF(Raw!$G126&gt;$C$8,IF(Raw!$Q126&gt;$C$8,IF(Raw!$N126&gt;$C$9,IF(Raw!$N126&lt;$A$9,IF(Raw!$X126&gt;$C$9,IF(Raw!$X126&lt;$A$9,Raw!V126,-999),-999),-999),-999),-999),-999)</f>
        <v>664.7</v>
      </c>
      <c r="O126" s="9">
        <f>IF(Raw!$G126&gt;$C$8,IF(Raw!$Q126&gt;$C$8,IF(Raw!$N126&gt;$C$9,IF(Raw!$N126&lt;$A$9,IF(Raw!$X126&gt;$C$9,IF(Raw!$X126&lt;$A$9,Raw!W126,-999),-999),-999),-999),-999),-999)</f>
        <v>0.18110799999999999</v>
      </c>
      <c r="P126" s="9">
        <f>IF(Raw!$G126&gt;$C$8,IF(Raw!$Q126&gt;$C$8,IF(Raw!$N126&gt;$C$9,IF(Raw!$N126&lt;$A$9,IF(Raw!$X126&gt;$C$9,IF(Raw!$X126&lt;$A$9,Raw!X126,-999),-999),-999),-999),-999),-999)</f>
        <v>383</v>
      </c>
      <c r="R126" s="9">
        <f t="shared" si="20"/>
        <v>0.32236500000000001</v>
      </c>
      <c r="S126" s="9">
        <f t="shared" si="21"/>
        <v>0.45095600743095032</v>
      </c>
      <c r="T126" s="9">
        <f t="shared" si="22"/>
        <v>0.34102199999999999</v>
      </c>
      <c r="U126" s="9">
        <f t="shared" si="23"/>
        <v>0.46328216274962641</v>
      </c>
      <c r="V126" s="15">
        <f t="shared" si="16"/>
        <v>0.28700539000000003</v>
      </c>
      <c r="X126" s="11">
        <f t="shared" si="24"/>
        <v>5.839399999999998E+18</v>
      </c>
      <c r="Y126" s="11">
        <f t="shared" si="25"/>
        <v>6.3559999999999999E-18</v>
      </c>
      <c r="Z126" s="11">
        <f t="shared" si="26"/>
        <v>5.3399999999999997E-4</v>
      </c>
      <c r="AA126" s="16">
        <f t="shared" si="27"/>
        <v>1.9434351174031465E-2</v>
      </c>
      <c r="AB126" s="9">
        <f t="shared" si="17"/>
        <v>0.40170554130607056</v>
      </c>
      <c r="AC126" s="9">
        <f t="shared" si="18"/>
        <v>0.98056564882596853</v>
      </c>
      <c r="AD126" s="15">
        <f t="shared" si="19"/>
        <v>36.393916056238702</v>
      </c>
      <c r="AE126" s="3">
        <f t="shared" si="28"/>
        <v>765.26239999999973</v>
      </c>
      <c r="AF126" s="2">
        <f t="shared" si="29"/>
        <v>0.25</v>
      </c>
      <c r="AG126" s="9">
        <f t="shared" si="30"/>
        <v>1.2969732416509706E-2</v>
      </c>
      <c r="AH126" s="2">
        <f t="shared" si="31"/>
        <v>0.62759860185810146</v>
      </c>
    </row>
    <row r="127" spans="1:34">
      <c r="A127" s="1">
        <f>Raw!A127</f>
        <v>114</v>
      </c>
      <c r="B127" s="14">
        <f>Raw!B127</f>
        <v>0.48657407407407405</v>
      </c>
      <c r="C127" s="15">
        <f>Raw!C127</f>
        <v>90.2</v>
      </c>
      <c r="D127" s="15">
        <f>IF(C127&gt;0.5,Raw!D127*D$11,-999)</f>
        <v>9.6999999999999993</v>
      </c>
      <c r="E127" s="9">
        <f>IF(Raw!$G127&gt;$C$8,IF(Raw!$Q127&gt;$C$8,IF(Raw!$N127&gt;$C$9,IF(Raw!$N127&lt;$A$9,IF(Raw!$X127&gt;$C$9,IF(Raw!$X127&lt;$A$9,Raw!H127,-999),-999),-999),-999),-999),-999)</f>
        <v>0.40150200000000003</v>
      </c>
      <c r="F127" s="9">
        <f>IF(Raw!$G127&gt;$C$8,IF(Raw!$Q127&gt;$C$8,IF(Raw!$N127&gt;$C$9,IF(Raw!$N127&lt;$A$9,IF(Raw!$X127&gt;$C$9,IF(Raw!$X127&lt;$A$9,Raw!I127,-999),-999),-999),-999),-999),-999)</f>
        <v>0.71885600000000005</v>
      </c>
      <c r="G127" s="9">
        <f>Raw!G127</f>
        <v>0.98152700000000004</v>
      </c>
      <c r="H127" s="9">
        <f>IF(Raw!$G127&gt;$C$8,IF(Raw!$Q127&gt;$C$8,IF(Raw!$N127&gt;$C$9,IF(Raw!$N127&lt;$A$9,IF(Raw!$X127&gt;$C$9,IF(Raw!$X127&lt;$A$9,Raw!L127,-999),-999),-999),-999),-999),-999)</f>
        <v>621.20000000000005</v>
      </c>
      <c r="I127" s="9">
        <f>IF(Raw!$G127&gt;$C$8,IF(Raw!$Q127&gt;$C$8,IF(Raw!$N127&gt;$C$9,IF(Raw!$N127&lt;$A$9,IF(Raw!$X127&gt;$C$9,IF(Raw!$X127&lt;$A$9,Raw!M127,-999),-999),-999),-999),-999),-999)</f>
        <v>0.24551000000000001</v>
      </c>
      <c r="J127" s="9">
        <f>IF(Raw!$G127&gt;$C$8,IF(Raw!$Q127&gt;$C$8,IF(Raw!$N127&gt;$C$9,IF(Raw!$N127&lt;$A$9,IF(Raw!$X127&gt;$C$9,IF(Raw!$X127&lt;$A$9,Raw!N127,-999),-999),-999),-999),-999),-999)</f>
        <v>397</v>
      </c>
      <c r="K127" s="9">
        <f>IF(Raw!$G127&gt;$C$8,IF(Raw!$Q127&gt;$C$8,IF(Raw!$N127&gt;$C$9,IF(Raw!$N127&lt;$A$9,IF(Raw!$X127&gt;$C$9,IF(Raw!$X127&lt;$A$9,Raw!R127,-999),-999),-999),-999),-999),-999)</f>
        <v>0.39250699999999999</v>
      </c>
      <c r="L127" s="9">
        <f>IF(Raw!$G127&gt;$C$8,IF(Raw!$Q127&gt;$C$8,IF(Raw!$N127&gt;$C$9,IF(Raw!$N127&lt;$A$9,IF(Raw!$X127&gt;$C$9,IF(Raw!$X127&lt;$A$9,Raw!S127,-999),-999),-999),-999),-999),-999)</f>
        <v>0.72834600000000005</v>
      </c>
      <c r="M127" s="9">
        <f>Raw!Q127</f>
        <v>0.97471399999999997</v>
      </c>
      <c r="N127" s="9">
        <f>IF(Raw!$G127&gt;$C$8,IF(Raw!$Q127&gt;$C$8,IF(Raw!$N127&gt;$C$9,IF(Raw!$N127&lt;$A$9,IF(Raw!$X127&gt;$C$9,IF(Raw!$X127&lt;$A$9,Raw!V127,-999),-999),-999),-999),-999),-999)</f>
        <v>719.8</v>
      </c>
      <c r="O127" s="9">
        <f>IF(Raw!$G127&gt;$C$8,IF(Raw!$Q127&gt;$C$8,IF(Raw!$N127&gt;$C$9,IF(Raw!$N127&lt;$A$9,IF(Raw!$X127&gt;$C$9,IF(Raw!$X127&lt;$A$9,Raw!W127,-999),-999),-999),-999),-999),-999)</f>
        <v>0.249781</v>
      </c>
      <c r="P127" s="9">
        <f>IF(Raw!$G127&gt;$C$8,IF(Raw!$Q127&gt;$C$8,IF(Raw!$N127&gt;$C$9,IF(Raw!$N127&lt;$A$9,IF(Raw!$X127&gt;$C$9,IF(Raw!$X127&lt;$A$9,Raw!X127,-999),-999),-999),-999),-999),-999)</f>
        <v>359</v>
      </c>
      <c r="R127" s="9">
        <f t="shared" si="20"/>
        <v>0.31735400000000002</v>
      </c>
      <c r="S127" s="9">
        <f t="shared" si="21"/>
        <v>0.44147089264052886</v>
      </c>
      <c r="T127" s="9">
        <f t="shared" si="22"/>
        <v>0.33583900000000005</v>
      </c>
      <c r="U127" s="9">
        <f t="shared" si="23"/>
        <v>0.46109815939127835</v>
      </c>
      <c r="V127" s="15">
        <f t="shared" si="16"/>
        <v>0.28398210540000002</v>
      </c>
      <c r="X127" s="11">
        <f t="shared" si="24"/>
        <v>5.839399999999998E+18</v>
      </c>
      <c r="Y127" s="11">
        <f t="shared" si="25"/>
        <v>6.2119999999999998E-18</v>
      </c>
      <c r="Z127" s="11">
        <f t="shared" si="26"/>
        <v>3.97E-4</v>
      </c>
      <c r="AA127" s="16">
        <f t="shared" si="27"/>
        <v>1.4196475777169487E-2</v>
      </c>
      <c r="AB127" s="9">
        <f t="shared" si="17"/>
        <v>0.39727473022852883</v>
      </c>
      <c r="AC127" s="9">
        <f t="shared" si="18"/>
        <v>0.98580352422283046</v>
      </c>
      <c r="AD127" s="15">
        <f t="shared" si="19"/>
        <v>35.759384829142284</v>
      </c>
      <c r="AE127" s="3">
        <f t="shared" si="28"/>
        <v>747.92479999999978</v>
      </c>
      <c r="AF127" s="2">
        <f t="shared" si="29"/>
        <v>0.25</v>
      </c>
      <c r="AG127" s="9">
        <f t="shared" si="30"/>
        <v>1.2683528096678392E-2</v>
      </c>
      <c r="AH127" s="2">
        <f t="shared" si="31"/>
        <v>0.61374932376943148</v>
      </c>
    </row>
    <row r="128" spans="1:34">
      <c r="A128" s="1">
        <f>Raw!A128</f>
        <v>115</v>
      </c>
      <c r="B128" s="14">
        <f>Raw!B128</f>
        <v>0.48663194444444446</v>
      </c>
      <c r="C128" s="15">
        <f>Raw!C128</f>
        <v>91.6</v>
      </c>
      <c r="D128" s="15">
        <f>IF(C128&gt;0.5,Raw!D128*D$11,-999)</f>
        <v>9.6999999999999993</v>
      </c>
      <c r="E128" s="9">
        <f>IF(Raw!$G128&gt;$C$8,IF(Raw!$Q128&gt;$C$8,IF(Raw!$N128&gt;$C$9,IF(Raw!$N128&lt;$A$9,IF(Raw!$X128&gt;$C$9,IF(Raw!$X128&lt;$A$9,Raw!H128,-999),-999),-999),-999),-999),-999)</f>
        <v>0.386685</v>
      </c>
      <c r="F128" s="9">
        <f>IF(Raw!$G128&gt;$C$8,IF(Raw!$Q128&gt;$C$8,IF(Raw!$N128&gt;$C$9,IF(Raw!$N128&lt;$A$9,IF(Raw!$X128&gt;$C$9,IF(Raw!$X128&lt;$A$9,Raw!I128,-999),-999),-999),-999),-999),-999)</f>
        <v>0.71469099999999997</v>
      </c>
      <c r="G128" s="9">
        <f>Raw!G128</f>
        <v>0.97197299999999998</v>
      </c>
      <c r="H128" s="9">
        <f>IF(Raw!$G128&gt;$C$8,IF(Raw!$Q128&gt;$C$8,IF(Raw!$N128&gt;$C$9,IF(Raw!$N128&lt;$A$9,IF(Raw!$X128&gt;$C$9,IF(Raw!$X128&lt;$A$9,Raw!L128,-999),-999),-999),-999),-999),-999)</f>
        <v>640.79999999999995</v>
      </c>
      <c r="I128" s="9">
        <f>IF(Raw!$G128&gt;$C$8,IF(Raw!$Q128&gt;$C$8,IF(Raw!$N128&gt;$C$9,IF(Raw!$N128&lt;$A$9,IF(Raw!$X128&gt;$C$9,IF(Raw!$X128&lt;$A$9,Raw!M128,-999),-999),-999),-999),-999),-999)</f>
        <v>0.14164099999999999</v>
      </c>
      <c r="J128" s="9">
        <f>IF(Raw!$G128&gt;$C$8,IF(Raw!$Q128&gt;$C$8,IF(Raw!$N128&gt;$C$9,IF(Raw!$N128&lt;$A$9,IF(Raw!$X128&gt;$C$9,IF(Raw!$X128&lt;$A$9,Raw!N128,-999),-999),-999),-999),-999),-999)</f>
        <v>463</v>
      </c>
      <c r="K128" s="9">
        <f>IF(Raw!$G128&gt;$C$8,IF(Raw!$Q128&gt;$C$8,IF(Raw!$N128&gt;$C$9,IF(Raw!$N128&lt;$A$9,IF(Raw!$X128&gt;$C$9,IF(Raw!$X128&lt;$A$9,Raw!R128,-999),-999),-999),-999),-999),-999)</f>
        <v>0.387266</v>
      </c>
      <c r="L128" s="9">
        <f>IF(Raw!$G128&gt;$C$8,IF(Raw!$Q128&gt;$C$8,IF(Raw!$N128&gt;$C$9,IF(Raw!$N128&lt;$A$9,IF(Raw!$X128&gt;$C$9,IF(Raw!$X128&lt;$A$9,Raw!S128,-999),-999),-999),-999),-999),-999)</f>
        <v>0.71608799999999995</v>
      </c>
      <c r="M128" s="9">
        <f>Raw!Q128</f>
        <v>0.98335700000000004</v>
      </c>
      <c r="N128" s="9">
        <f>IF(Raw!$G128&gt;$C$8,IF(Raw!$Q128&gt;$C$8,IF(Raw!$N128&gt;$C$9,IF(Raw!$N128&lt;$A$9,IF(Raw!$X128&gt;$C$9,IF(Raw!$X128&lt;$A$9,Raw!V128,-999),-999),-999),-999),-999),-999)</f>
        <v>699.5</v>
      </c>
      <c r="O128" s="9">
        <f>IF(Raw!$G128&gt;$C$8,IF(Raw!$Q128&gt;$C$8,IF(Raw!$N128&gt;$C$9,IF(Raw!$N128&lt;$A$9,IF(Raw!$X128&gt;$C$9,IF(Raw!$X128&lt;$A$9,Raw!W128,-999),-999),-999),-999),-999),-999)</f>
        <v>0.37081999999999998</v>
      </c>
      <c r="P128" s="9">
        <f>IF(Raw!$G128&gt;$C$8,IF(Raw!$Q128&gt;$C$8,IF(Raw!$N128&gt;$C$9,IF(Raw!$N128&lt;$A$9,IF(Raw!$X128&gt;$C$9,IF(Raw!$X128&lt;$A$9,Raw!X128,-999),-999),-999),-999),-999),-999)</f>
        <v>475</v>
      </c>
      <c r="R128" s="9">
        <f t="shared" si="20"/>
        <v>0.32800599999999996</v>
      </c>
      <c r="S128" s="9">
        <f t="shared" si="21"/>
        <v>0.45894799290882349</v>
      </c>
      <c r="T128" s="9">
        <f t="shared" si="22"/>
        <v>0.32882199999999995</v>
      </c>
      <c r="U128" s="9">
        <f t="shared" si="23"/>
        <v>0.45919216632592641</v>
      </c>
      <c r="V128" s="15">
        <f t="shared" si="16"/>
        <v>0.27920271120000001</v>
      </c>
      <c r="X128" s="11">
        <f t="shared" si="24"/>
        <v>5.839399999999998E+18</v>
      </c>
      <c r="Y128" s="11">
        <f t="shared" si="25"/>
        <v>6.4079999999999993E-18</v>
      </c>
      <c r="Z128" s="11">
        <f t="shared" si="26"/>
        <v>4.6299999999999998E-4</v>
      </c>
      <c r="AA128" s="16">
        <f t="shared" si="27"/>
        <v>1.7029897282302132E-2</v>
      </c>
      <c r="AB128" s="9">
        <f t="shared" si="17"/>
        <v>0.39286580488416117</v>
      </c>
      <c r="AC128" s="9">
        <f t="shared" si="18"/>
        <v>0.9829701027176978</v>
      </c>
      <c r="AD128" s="15">
        <f t="shared" si="19"/>
        <v>36.781635598924694</v>
      </c>
      <c r="AE128" s="3">
        <f t="shared" si="28"/>
        <v>771.52319999999975</v>
      </c>
      <c r="AF128" s="2">
        <f t="shared" si="29"/>
        <v>0.25</v>
      </c>
      <c r="AG128" s="9">
        <f t="shared" si="30"/>
        <v>1.2992183793600804E-2</v>
      </c>
      <c r="AH128" s="2">
        <f t="shared" si="31"/>
        <v>0.62868501231127527</v>
      </c>
    </row>
    <row r="129" spans="1:34">
      <c r="A129" s="1">
        <f>Raw!A129</f>
        <v>116</v>
      </c>
      <c r="B129" s="14">
        <f>Raw!B129</f>
        <v>0.48668981481481483</v>
      </c>
      <c r="C129" s="15">
        <f>Raw!C129</f>
        <v>92.5</v>
      </c>
      <c r="D129" s="15">
        <f>IF(C129&gt;0.5,Raw!D129*D$11,-999)</f>
        <v>9.6999999999999993</v>
      </c>
      <c r="E129" s="9">
        <f>IF(Raw!$G129&gt;$C$8,IF(Raw!$Q129&gt;$C$8,IF(Raw!$N129&gt;$C$9,IF(Raw!$N129&lt;$A$9,IF(Raw!$X129&gt;$C$9,IF(Raw!$X129&lt;$A$9,Raw!H129,-999),-999),-999),-999),-999),-999)</f>
        <v>0.37415900000000002</v>
      </c>
      <c r="F129" s="9">
        <f>IF(Raw!$G129&gt;$C$8,IF(Raw!$Q129&gt;$C$8,IF(Raw!$N129&gt;$C$9,IF(Raw!$N129&lt;$A$9,IF(Raw!$X129&gt;$C$9,IF(Raw!$X129&lt;$A$9,Raw!I129,-999),-999),-999),-999),-999),-999)</f>
        <v>0.69907399999999997</v>
      </c>
      <c r="G129" s="9">
        <f>Raw!G129</f>
        <v>0.97768500000000003</v>
      </c>
      <c r="H129" s="9">
        <f>IF(Raw!$G129&gt;$C$8,IF(Raw!$Q129&gt;$C$8,IF(Raw!$N129&gt;$C$9,IF(Raw!$N129&lt;$A$9,IF(Raw!$X129&gt;$C$9,IF(Raw!$X129&lt;$A$9,Raw!L129,-999),-999),-999),-999),-999),-999)</f>
        <v>660.5</v>
      </c>
      <c r="I129" s="9">
        <f>IF(Raw!$G129&gt;$C$8,IF(Raw!$Q129&gt;$C$8,IF(Raw!$N129&gt;$C$9,IF(Raw!$N129&lt;$A$9,IF(Raw!$X129&gt;$C$9,IF(Raw!$X129&lt;$A$9,Raw!M129,-999),-999),-999),-999),-999),-999)</f>
        <v>0.130356</v>
      </c>
      <c r="J129" s="9">
        <f>IF(Raw!$G129&gt;$C$8,IF(Raw!$Q129&gt;$C$8,IF(Raw!$N129&gt;$C$9,IF(Raw!$N129&lt;$A$9,IF(Raw!$X129&gt;$C$9,IF(Raw!$X129&lt;$A$9,Raw!N129,-999),-999),-999),-999),-999),-999)</f>
        <v>444</v>
      </c>
      <c r="K129" s="9">
        <f>IF(Raw!$G129&gt;$C$8,IF(Raw!$Q129&gt;$C$8,IF(Raw!$N129&gt;$C$9,IF(Raw!$N129&lt;$A$9,IF(Raw!$X129&gt;$C$9,IF(Raw!$X129&lt;$A$9,Raw!R129,-999),-999),-999),-999),-999),-999)</f>
        <v>0.38323600000000002</v>
      </c>
      <c r="L129" s="9">
        <f>IF(Raw!$G129&gt;$C$8,IF(Raw!$Q129&gt;$C$8,IF(Raw!$N129&gt;$C$9,IF(Raw!$N129&lt;$A$9,IF(Raw!$X129&gt;$C$9,IF(Raw!$X129&lt;$A$9,Raw!S129,-999),-999),-999),-999),-999),-999)</f>
        <v>0.70938000000000001</v>
      </c>
      <c r="M129" s="9">
        <f>Raw!Q129</f>
        <v>0.98496399999999995</v>
      </c>
      <c r="N129" s="9">
        <f>IF(Raw!$G129&gt;$C$8,IF(Raw!$Q129&gt;$C$8,IF(Raw!$N129&gt;$C$9,IF(Raw!$N129&lt;$A$9,IF(Raw!$X129&gt;$C$9,IF(Raw!$X129&lt;$A$9,Raw!V129,-999),-999),-999),-999),-999),-999)</f>
        <v>688</v>
      </c>
      <c r="O129" s="9">
        <f>IF(Raw!$G129&gt;$C$8,IF(Raw!$Q129&gt;$C$8,IF(Raw!$N129&gt;$C$9,IF(Raw!$N129&lt;$A$9,IF(Raw!$X129&gt;$C$9,IF(Raw!$X129&lt;$A$9,Raw!W129,-999),-999),-999),-999),-999),-999)</f>
        <v>0.26299899999999998</v>
      </c>
      <c r="P129" s="9">
        <f>IF(Raw!$G129&gt;$C$8,IF(Raw!$Q129&gt;$C$8,IF(Raw!$N129&gt;$C$9,IF(Raw!$N129&lt;$A$9,IF(Raw!$X129&gt;$C$9,IF(Raw!$X129&lt;$A$9,Raw!X129,-999),-999),-999),-999),-999),-999)</f>
        <v>403</v>
      </c>
      <c r="R129" s="9">
        <f t="shared" si="20"/>
        <v>0.32491499999999995</v>
      </c>
      <c r="S129" s="9">
        <f t="shared" si="21"/>
        <v>0.46477912209580097</v>
      </c>
      <c r="T129" s="9">
        <f t="shared" si="22"/>
        <v>0.32614399999999999</v>
      </c>
      <c r="U129" s="9">
        <f t="shared" si="23"/>
        <v>0.45975922636668637</v>
      </c>
      <c r="V129" s="15">
        <f t="shared" si="16"/>
        <v>0.276587262</v>
      </c>
      <c r="X129" s="11">
        <f t="shared" si="24"/>
        <v>5.839399999999998E+18</v>
      </c>
      <c r="Y129" s="11">
        <f t="shared" si="25"/>
        <v>6.6049999999999999E-18</v>
      </c>
      <c r="Z129" s="11">
        <f t="shared" si="26"/>
        <v>4.44E-4</v>
      </c>
      <c r="AA129" s="16">
        <f t="shared" si="27"/>
        <v>1.683642186043461E-2</v>
      </c>
      <c r="AB129" s="9">
        <f t="shared" si="17"/>
        <v>0.3887270979712496</v>
      </c>
      <c r="AC129" s="9">
        <f t="shared" si="18"/>
        <v>0.98316357813956545</v>
      </c>
      <c r="AD129" s="15">
        <f t="shared" si="19"/>
        <v>37.919869055032905</v>
      </c>
      <c r="AE129" s="3">
        <f t="shared" si="28"/>
        <v>795.24199999999973</v>
      </c>
      <c r="AF129" s="2">
        <f t="shared" si="29"/>
        <v>0.25</v>
      </c>
      <c r="AG129" s="9">
        <f t="shared" si="30"/>
        <v>1.3410776662052291E-2</v>
      </c>
      <c r="AH129" s="2">
        <f t="shared" si="31"/>
        <v>0.64894050336932607</v>
      </c>
    </row>
    <row r="130" spans="1:34">
      <c r="A130" s="1">
        <f>Raw!A130</f>
        <v>117</v>
      </c>
      <c r="B130" s="14">
        <f>Raw!B130</f>
        <v>0.48674768518518513</v>
      </c>
      <c r="C130" s="15">
        <f>Raw!C130</f>
        <v>92.9</v>
      </c>
      <c r="D130" s="15">
        <f>IF(C130&gt;0.5,Raw!D130*D$11,-999)</f>
        <v>9.6999999999999993</v>
      </c>
      <c r="E130" s="9">
        <f>IF(Raw!$G130&gt;$C$8,IF(Raw!$Q130&gt;$C$8,IF(Raw!$N130&gt;$C$9,IF(Raw!$N130&lt;$A$9,IF(Raw!$X130&gt;$C$9,IF(Raw!$X130&lt;$A$9,Raw!H130,-999),-999),-999),-999),-999),-999)</f>
        <v>0.38595299999999999</v>
      </c>
      <c r="F130" s="9">
        <f>IF(Raw!$G130&gt;$C$8,IF(Raw!$Q130&gt;$C$8,IF(Raw!$N130&gt;$C$9,IF(Raw!$N130&lt;$A$9,IF(Raw!$X130&gt;$C$9,IF(Raw!$X130&lt;$A$9,Raw!I130,-999),-999),-999),-999),-999),-999)</f>
        <v>0.68204699999999996</v>
      </c>
      <c r="G130" s="9">
        <f>Raw!G130</f>
        <v>0.96949799999999997</v>
      </c>
      <c r="H130" s="9">
        <f>IF(Raw!$G130&gt;$C$8,IF(Raw!$Q130&gt;$C$8,IF(Raw!$N130&gt;$C$9,IF(Raw!$N130&lt;$A$9,IF(Raw!$X130&gt;$C$9,IF(Raw!$X130&lt;$A$9,Raw!L130,-999),-999),-999),-999),-999),-999)</f>
        <v>612.1</v>
      </c>
      <c r="I130" s="9">
        <f>IF(Raw!$G130&gt;$C$8,IF(Raw!$Q130&gt;$C$8,IF(Raw!$N130&gt;$C$9,IF(Raw!$N130&lt;$A$9,IF(Raw!$X130&gt;$C$9,IF(Raw!$X130&lt;$A$9,Raw!M130,-999),-999),-999),-999),-999),-999)</f>
        <v>0.22637199999999999</v>
      </c>
      <c r="J130" s="9">
        <f>IF(Raw!$G130&gt;$C$8,IF(Raw!$Q130&gt;$C$8,IF(Raw!$N130&gt;$C$9,IF(Raw!$N130&lt;$A$9,IF(Raw!$X130&gt;$C$9,IF(Raw!$X130&lt;$A$9,Raw!N130,-999),-999),-999),-999),-999),-999)</f>
        <v>585</v>
      </c>
      <c r="K130" s="9">
        <f>IF(Raw!$G130&gt;$C$8,IF(Raw!$Q130&gt;$C$8,IF(Raw!$N130&gt;$C$9,IF(Raw!$N130&lt;$A$9,IF(Raw!$X130&gt;$C$9,IF(Raw!$X130&lt;$A$9,Raw!R130,-999),-999),-999),-999),-999),-999)</f>
        <v>0.36776599999999998</v>
      </c>
      <c r="L130" s="9">
        <f>IF(Raw!$G130&gt;$C$8,IF(Raw!$Q130&gt;$C$8,IF(Raw!$N130&gt;$C$9,IF(Raw!$N130&lt;$A$9,IF(Raw!$X130&gt;$C$9,IF(Raw!$X130&lt;$A$9,Raw!S130,-999),-999),-999),-999),-999),-999)</f>
        <v>0.69794999999999996</v>
      </c>
      <c r="M130" s="9">
        <f>Raw!Q130</f>
        <v>0.98391099999999998</v>
      </c>
      <c r="N130" s="9">
        <f>IF(Raw!$G130&gt;$C$8,IF(Raw!$Q130&gt;$C$8,IF(Raw!$N130&gt;$C$9,IF(Raw!$N130&lt;$A$9,IF(Raw!$X130&gt;$C$9,IF(Raw!$X130&lt;$A$9,Raw!V130,-999),-999),-999),-999),-999),-999)</f>
        <v>693.4</v>
      </c>
      <c r="O130" s="9">
        <f>IF(Raw!$G130&gt;$C$8,IF(Raw!$Q130&gt;$C$8,IF(Raw!$N130&gt;$C$9,IF(Raw!$N130&lt;$A$9,IF(Raw!$X130&gt;$C$9,IF(Raw!$X130&lt;$A$9,Raw!W130,-999),-999),-999),-999),-999),-999)</f>
        <v>0.16896700000000001</v>
      </c>
      <c r="P130" s="9">
        <f>IF(Raw!$G130&gt;$C$8,IF(Raw!$Q130&gt;$C$8,IF(Raw!$N130&gt;$C$9,IF(Raw!$N130&lt;$A$9,IF(Raw!$X130&gt;$C$9,IF(Raw!$X130&lt;$A$9,Raw!X130,-999),-999),-999),-999),-999),-999)</f>
        <v>405</v>
      </c>
      <c r="R130" s="9">
        <f t="shared" si="20"/>
        <v>0.29609399999999997</v>
      </c>
      <c r="S130" s="9">
        <f t="shared" si="21"/>
        <v>0.43412550747968981</v>
      </c>
      <c r="T130" s="9">
        <f t="shared" si="22"/>
        <v>0.33018399999999998</v>
      </c>
      <c r="U130" s="9">
        <f t="shared" si="23"/>
        <v>0.47307686797048498</v>
      </c>
      <c r="V130" s="15">
        <f t="shared" si="16"/>
        <v>0.27213070500000003</v>
      </c>
      <c r="X130" s="11">
        <f t="shared" si="24"/>
        <v>5.839399999999998E+18</v>
      </c>
      <c r="Y130" s="11">
        <f t="shared" si="25"/>
        <v>6.121E-18</v>
      </c>
      <c r="Z130" s="11">
        <f t="shared" si="26"/>
        <v>5.8500000000000002E-4</v>
      </c>
      <c r="AA130" s="16">
        <f t="shared" si="27"/>
        <v>2.048137777637175E-2</v>
      </c>
      <c r="AB130" s="9">
        <f t="shared" si="17"/>
        <v>0.37452862323971353</v>
      </c>
      <c r="AC130" s="9">
        <f t="shared" si="18"/>
        <v>0.97951862222362818</v>
      </c>
      <c r="AD130" s="15">
        <f t="shared" si="19"/>
        <v>35.010902181832051</v>
      </c>
      <c r="AE130" s="3">
        <f t="shared" si="28"/>
        <v>736.96839999999975</v>
      </c>
      <c r="AF130" s="2">
        <f t="shared" si="29"/>
        <v>0.25</v>
      </c>
      <c r="AG130" s="9">
        <f t="shared" si="30"/>
        <v>1.2740652268463173E-2</v>
      </c>
      <c r="AH130" s="2">
        <f t="shared" si="31"/>
        <v>0.61651353271323317</v>
      </c>
    </row>
    <row r="131" spans="1:34">
      <c r="A131" s="1">
        <f>Raw!A131</f>
        <v>118</v>
      </c>
      <c r="B131" s="14">
        <f>Raw!B131</f>
        <v>0.48680555555555555</v>
      </c>
      <c r="C131" s="15">
        <f>Raw!C131</f>
        <v>94.5</v>
      </c>
      <c r="D131" s="15">
        <f>IF(C131&gt;0.5,Raw!D131*D$11,-999)</f>
        <v>9.6999999999999993</v>
      </c>
      <c r="E131" s="9">
        <f>IF(Raw!$G131&gt;$C$8,IF(Raw!$Q131&gt;$C$8,IF(Raw!$N131&gt;$C$9,IF(Raw!$N131&lt;$A$9,IF(Raw!$X131&gt;$C$9,IF(Raw!$X131&lt;$A$9,Raw!H131,-999),-999),-999),-999),-999),-999)</f>
        <v>0.36981900000000001</v>
      </c>
      <c r="F131" s="9">
        <f>IF(Raw!$G131&gt;$C$8,IF(Raw!$Q131&gt;$C$8,IF(Raw!$N131&gt;$C$9,IF(Raw!$N131&lt;$A$9,IF(Raw!$X131&gt;$C$9,IF(Raw!$X131&lt;$A$9,Raw!I131,-999),-999),-999),-999),-999),-999)</f>
        <v>0.64570300000000003</v>
      </c>
      <c r="G131" s="9">
        <f>Raw!G131</f>
        <v>0.97709800000000002</v>
      </c>
      <c r="H131" s="9">
        <f>IF(Raw!$G131&gt;$C$8,IF(Raw!$Q131&gt;$C$8,IF(Raw!$N131&gt;$C$9,IF(Raw!$N131&lt;$A$9,IF(Raw!$X131&gt;$C$9,IF(Raw!$X131&lt;$A$9,Raw!L131,-999),-999),-999),-999),-999),-999)</f>
        <v>576.5</v>
      </c>
      <c r="I131" s="9">
        <f>IF(Raw!$G131&gt;$C$8,IF(Raw!$Q131&gt;$C$8,IF(Raw!$N131&gt;$C$9,IF(Raw!$N131&lt;$A$9,IF(Raw!$X131&gt;$C$9,IF(Raw!$X131&lt;$A$9,Raw!M131,-999),-999),-999),-999),-999),-999)</f>
        <v>0.367622</v>
      </c>
      <c r="J131" s="9">
        <f>IF(Raw!$G131&gt;$C$8,IF(Raw!$Q131&gt;$C$8,IF(Raw!$N131&gt;$C$9,IF(Raw!$N131&lt;$A$9,IF(Raw!$X131&gt;$C$9,IF(Raw!$X131&lt;$A$9,Raw!N131,-999),-999),-999),-999),-999),-999)</f>
        <v>437</v>
      </c>
      <c r="K131" s="9">
        <f>IF(Raw!$G131&gt;$C$8,IF(Raw!$Q131&gt;$C$8,IF(Raw!$N131&gt;$C$9,IF(Raw!$N131&lt;$A$9,IF(Raw!$X131&gt;$C$9,IF(Raw!$X131&lt;$A$9,Raw!R131,-999),-999),-999),-999),-999),-999)</f>
        <v>0.35608400000000001</v>
      </c>
      <c r="L131" s="9">
        <f>IF(Raw!$G131&gt;$C$8,IF(Raw!$Q131&gt;$C$8,IF(Raw!$N131&gt;$C$9,IF(Raw!$N131&lt;$A$9,IF(Raw!$X131&gt;$C$9,IF(Raw!$X131&lt;$A$9,Raw!S131,-999),-999),-999),-999),-999),-999)</f>
        <v>0.64960600000000002</v>
      </c>
      <c r="M131" s="9">
        <f>Raw!Q131</f>
        <v>0.97850999999999999</v>
      </c>
      <c r="N131" s="9">
        <f>IF(Raw!$G131&gt;$C$8,IF(Raw!$Q131&gt;$C$8,IF(Raw!$N131&gt;$C$9,IF(Raw!$N131&lt;$A$9,IF(Raw!$X131&gt;$C$9,IF(Raw!$X131&lt;$A$9,Raw!V131,-999),-999),-999),-999),-999),-999)</f>
        <v>692.1</v>
      </c>
      <c r="O131" s="9">
        <f>IF(Raw!$G131&gt;$C$8,IF(Raw!$Q131&gt;$C$8,IF(Raw!$N131&gt;$C$9,IF(Raw!$N131&lt;$A$9,IF(Raw!$X131&gt;$C$9,IF(Raw!$X131&lt;$A$9,Raw!W131,-999),-999),-999),-999),-999),-999)</f>
        <v>0.19677600000000001</v>
      </c>
      <c r="P131" s="9">
        <f>IF(Raw!$G131&gt;$C$8,IF(Raw!$Q131&gt;$C$8,IF(Raw!$N131&gt;$C$9,IF(Raw!$N131&lt;$A$9,IF(Raw!$X131&gt;$C$9,IF(Raw!$X131&lt;$A$9,Raw!X131,-999),-999),-999),-999),-999),-999)</f>
        <v>432</v>
      </c>
      <c r="R131" s="9">
        <f t="shared" si="20"/>
        <v>0.27588400000000002</v>
      </c>
      <c r="S131" s="9">
        <f t="shared" si="21"/>
        <v>0.42726144992357168</v>
      </c>
      <c r="T131" s="9">
        <f t="shared" si="22"/>
        <v>0.29352200000000001</v>
      </c>
      <c r="U131" s="9">
        <f t="shared" si="23"/>
        <v>0.45184619600188419</v>
      </c>
      <c r="V131" s="15">
        <f t="shared" si="16"/>
        <v>0.25328137940000001</v>
      </c>
      <c r="X131" s="11">
        <f t="shared" si="24"/>
        <v>5.839399999999998E+18</v>
      </c>
      <c r="Y131" s="11">
        <f t="shared" si="25"/>
        <v>5.7649999999999998E-18</v>
      </c>
      <c r="Z131" s="11">
        <f t="shared" si="26"/>
        <v>4.37E-4</v>
      </c>
      <c r="AA131" s="16">
        <f t="shared" si="27"/>
        <v>1.4497946989857111E-2</v>
      </c>
      <c r="AB131" s="9">
        <f t="shared" si="17"/>
        <v>0.36033946639635683</v>
      </c>
      <c r="AC131" s="9">
        <f t="shared" si="18"/>
        <v>0.98550205301014293</v>
      </c>
      <c r="AD131" s="15">
        <f t="shared" si="19"/>
        <v>33.176080068322911</v>
      </c>
      <c r="AE131" s="3">
        <f t="shared" si="28"/>
        <v>694.10599999999977</v>
      </c>
      <c r="AF131" s="2">
        <f t="shared" si="29"/>
        <v>0.25</v>
      </c>
      <c r="AG131" s="9">
        <f t="shared" si="30"/>
        <v>1.1531142751635106E-2</v>
      </c>
      <c r="AH131" s="2">
        <f t="shared" si="31"/>
        <v>0.55798599665326853</v>
      </c>
    </row>
    <row r="132" spans="1:34">
      <c r="A132" s="1">
        <f>Raw!A132</f>
        <v>119</v>
      </c>
      <c r="B132" s="14">
        <f>Raw!B132</f>
        <v>0.48685185185185187</v>
      </c>
      <c r="C132" s="15">
        <f>Raw!C132</f>
        <v>94.9</v>
      </c>
      <c r="D132" s="15">
        <f>IF(C132&gt;0.5,Raw!D132*D$11,-999)</f>
        <v>8.8000000000000007</v>
      </c>
      <c r="E132" s="9">
        <f>IF(Raw!$G132&gt;$C$8,IF(Raw!$Q132&gt;$C$8,IF(Raw!$N132&gt;$C$9,IF(Raw!$N132&lt;$A$9,IF(Raw!$X132&gt;$C$9,IF(Raw!$X132&lt;$A$9,Raw!H132,-999),-999),-999),-999),-999),-999)</f>
        <v>0.33140900000000001</v>
      </c>
      <c r="F132" s="9">
        <f>IF(Raw!$G132&gt;$C$8,IF(Raw!$Q132&gt;$C$8,IF(Raw!$N132&gt;$C$9,IF(Raw!$N132&lt;$A$9,IF(Raw!$X132&gt;$C$9,IF(Raw!$X132&lt;$A$9,Raw!I132,-999),-999),-999),-999),-999),-999)</f>
        <v>0.60612699999999997</v>
      </c>
      <c r="G132" s="9">
        <f>Raw!G132</f>
        <v>0.96867499999999995</v>
      </c>
      <c r="H132" s="9">
        <f>IF(Raw!$G132&gt;$C$8,IF(Raw!$Q132&gt;$C$8,IF(Raw!$N132&gt;$C$9,IF(Raw!$N132&lt;$A$9,IF(Raw!$X132&gt;$C$9,IF(Raw!$X132&lt;$A$9,Raw!L132,-999),-999),-999),-999),-999),-999)</f>
        <v>637.4</v>
      </c>
      <c r="I132" s="9">
        <f>IF(Raw!$G132&gt;$C$8,IF(Raw!$Q132&gt;$C$8,IF(Raw!$N132&gt;$C$9,IF(Raw!$N132&lt;$A$9,IF(Raw!$X132&gt;$C$9,IF(Raw!$X132&lt;$A$9,Raw!M132,-999),-999),-999),-999),-999),-999)</f>
        <v>0.14163799999999999</v>
      </c>
      <c r="J132" s="9">
        <f>IF(Raw!$G132&gt;$C$8,IF(Raw!$Q132&gt;$C$8,IF(Raw!$N132&gt;$C$9,IF(Raw!$N132&lt;$A$9,IF(Raw!$X132&gt;$C$9,IF(Raw!$X132&lt;$A$9,Raw!N132,-999),-999),-999),-999),-999),-999)</f>
        <v>496</v>
      </c>
      <c r="K132" s="9">
        <f>IF(Raw!$G132&gt;$C$8,IF(Raw!$Q132&gt;$C$8,IF(Raw!$N132&gt;$C$9,IF(Raw!$N132&lt;$A$9,IF(Raw!$X132&gt;$C$9,IF(Raw!$X132&lt;$A$9,Raw!R132,-999),-999),-999),-999),-999),-999)</f>
        <v>0.32919700000000002</v>
      </c>
      <c r="L132" s="9">
        <f>IF(Raw!$G132&gt;$C$8,IF(Raw!$Q132&gt;$C$8,IF(Raw!$N132&gt;$C$9,IF(Raw!$N132&lt;$A$9,IF(Raw!$X132&gt;$C$9,IF(Raw!$X132&lt;$A$9,Raw!S132,-999),-999),-999),-999),-999),-999)</f>
        <v>0.61056200000000005</v>
      </c>
      <c r="M132" s="9">
        <f>Raw!Q132</f>
        <v>0.97785900000000003</v>
      </c>
      <c r="N132" s="9">
        <f>IF(Raw!$G132&gt;$C$8,IF(Raw!$Q132&gt;$C$8,IF(Raw!$N132&gt;$C$9,IF(Raw!$N132&lt;$A$9,IF(Raw!$X132&gt;$C$9,IF(Raw!$X132&lt;$A$9,Raw!V132,-999),-999),-999),-999),-999),-999)</f>
        <v>682.8</v>
      </c>
      <c r="O132" s="9">
        <f>IF(Raw!$G132&gt;$C$8,IF(Raw!$Q132&gt;$C$8,IF(Raw!$N132&gt;$C$9,IF(Raw!$N132&lt;$A$9,IF(Raw!$X132&gt;$C$9,IF(Raw!$X132&lt;$A$9,Raw!W132,-999),-999),-999),-999),-999),-999)</f>
        <v>0.27796799999999999</v>
      </c>
      <c r="P132" s="9">
        <f>IF(Raw!$G132&gt;$C$8,IF(Raw!$Q132&gt;$C$8,IF(Raw!$N132&gt;$C$9,IF(Raw!$N132&lt;$A$9,IF(Raw!$X132&gt;$C$9,IF(Raw!$X132&lt;$A$9,Raw!X132,-999),-999),-999),-999),-999),-999)</f>
        <v>398</v>
      </c>
      <c r="R132" s="9">
        <f t="shared" si="20"/>
        <v>0.27471799999999996</v>
      </c>
      <c r="S132" s="9">
        <f t="shared" si="21"/>
        <v>0.45323504810048054</v>
      </c>
      <c r="T132" s="9">
        <f t="shared" si="22"/>
        <v>0.28136500000000003</v>
      </c>
      <c r="U132" s="9">
        <f t="shared" si="23"/>
        <v>0.46082953082569833</v>
      </c>
      <c r="V132" s="15">
        <f t="shared" si="16"/>
        <v>0.23805812380000002</v>
      </c>
      <c r="X132" s="11">
        <f t="shared" si="24"/>
        <v>5.297599999999999E+18</v>
      </c>
      <c r="Y132" s="11">
        <f t="shared" si="25"/>
        <v>6.3739999999999994E-18</v>
      </c>
      <c r="Z132" s="11">
        <f t="shared" si="26"/>
        <v>4.9600000000000002E-4</v>
      </c>
      <c r="AA132" s="16">
        <f t="shared" si="27"/>
        <v>1.6472495910204592E-2</v>
      </c>
      <c r="AB132" s="9">
        <f t="shared" si="17"/>
        <v>0.33383178381177475</v>
      </c>
      <c r="AC132" s="9">
        <f t="shared" si="18"/>
        <v>0.98352750408979539</v>
      </c>
      <c r="AD132" s="15">
        <f t="shared" si="19"/>
        <v>33.210677238315711</v>
      </c>
      <c r="AE132" s="3">
        <f t="shared" si="28"/>
        <v>767.42959999999971</v>
      </c>
      <c r="AF132" s="2">
        <f t="shared" si="29"/>
        <v>0.25</v>
      </c>
      <c r="AG132" s="9">
        <f t="shared" si="30"/>
        <v>1.1772662161643636E-2</v>
      </c>
      <c r="AH132" s="2">
        <f t="shared" si="31"/>
        <v>0.56967299521077142</v>
      </c>
    </row>
    <row r="133" spans="1:34">
      <c r="A133" s="1">
        <f>Raw!A133</f>
        <v>120</v>
      </c>
      <c r="B133" s="14">
        <f>Raw!B133</f>
        <v>0.48690972222222223</v>
      </c>
      <c r="C133" s="15">
        <f>Raw!C133</f>
        <v>96</v>
      </c>
      <c r="D133" s="15">
        <f>IF(C133&gt;0.5,Raw!D133*D$11,-999)</f>
        <v>8.8000000000000007</v>
      </c>
      <c r="E133" s="9">
        <f>IF(Raw!$G133&gt;$C$8,IF(Raw!$Q133&gt;$C$8,IF(Raw!$N133&gt;$C$9,IF(Raw!$N133&lt;$A$9,IF(Raw!$X133&gt;$C$9,IF(Raw!$X133&lt;$A$9,Raw!H133,-999),-999),-999),-999),-999),-999)</f>
        <v>0.33367400000000003</v>
      </c>
      <c r="F133" s="9">
        <f>IF(Raw!$G133&gt;$C$8,IF(Raw!$Q133&gt;$C$8,IF(Raw!$N133&gt;$C$9,IF(Raw!$N133&lt;$A$9,IF(Raw!$X133&gt;$C$9,IF(Raw!$X133&lt;$A$9,Raw!I133,-999),-999),-999),-999),-999),-999)</f>
        <v>0.59805900000000001</v>
      </c>
      <c r="G133" s="9">
        <f>Raw!G133</f>
        <v>0.98206599999999999</v>
      </c>
      <c r="H133" s="9">
        <f>IF(Raw!$G133&gt;$C$8,IF(Raw!$Q133&gt;$C$8,IF(Raw!$N133&gt;$C$9,IF(Raw!$N133&lt;$A$9,IF(Raw!$X133&gt;$C$9,IF(Raw!$X133&lt;$A$9,Raw!L133,-999),-999),-999),-999),-999),-999)</f>
        <v>615.6</v>
      </c>
      <c r="I133" s="9">
        <f>IF(Raw!$G133&gt;$C$8,IF(Raw!$Q133&gt;$C$8,IF(Raw!$N133&gt;$C$9,IF(Raw!$N133&lt;$A$9,IF(Raw!$X133&gt;$C$9,IF(Raw!$X133&lt;$A$9,Raw!M133,-999),-999),-999),-999),-999),-999)</f>
        <v>0.33650099999999999</v>
      </c>
      <c r="J133" s="9">
        <f>IF(Raw!$G133&gt;$C$8,IF(Raw!$Q133&gt;$C$8,IF(Raw!$N133&gt;$C$9,IF(Raw!$N133&lt;$A$9,IF(Raw!$X133&gt;$C$9,IF(Raw!$X133&lt;$A$9,Raw!N133,-999),-999),-999),-999),-999),-999)</f>
        <v>416</v>
      </c>
      <c r="K133" s="9">
        <f>IF(Raw!$G133&gt;$C$8,IF(Raw!$Q133&gt;$C$8,IF(Raw!$N133&gt;$C$9,IF(Raw!$N133&lt;$A$9,IF(Raw!$X133&gt;$C$9,IF(Raw!$X133&lt;$A$9,Raw!R133,-999),-999),-999),-999),-999),-999)</f>
        <v>0.324073</v>
      </c>
      <c r="L133" s="9">
        <f>IF(Raw!$G133&gt;$C$8,IF(Raw!$Q133&gt;$C$8,IF(Raw!$N133&gt;$C$9,IF(Raw!$N133&lt;$A$9,IF(Raw!$X133&gt;$C$9,IF(Raw!$X133&lt;$A$9,Raw!S133,-999),-999),-999),-999),-999),-999)</f>
        <v>0.60008799999999995</v>
      </c>
      <c r="M133" s="9">
        <f>Raw!Q133</f>
        <v>0.98099599999999998</v>
      </c>
      <c r="N133" s="9">
        <f>IF(Raw!$G133&gt;$C$8,IF(Raw!$Q133&gt;$C$8,IF(Raw!$N133&gt;$C$9,IF(Raw!$N133&lt;$A$9,IF(Raw!$X133&gt;$C$9,IF(Raw!$X133&lt;$A$9,Raw!V133,-999),-999),-999),-999),-999),-999)</f>
        <v>683.8</v>
      </c>
      <c r="O133" s="9">
        <f>IF(Raw!$G133&gt;$C$8,IF(Raw!$Q133&gt;$C$8,IF(Raw!$N133&gt;$C$9,IF(Raw!$N133&lt;$A$9,IF(Raw!$X133&gt;$C$9,IF(Raw!$X133&lt;$A$9,Raw!W133,-999),-999),-999),-999),-999),-999)</f>
        <v>0.20149900000000001</v>
      </c>
      <c r="P133" s="9">
        <f>IF(Raw!$G133&gt;$C$8,IF(Raw!$Q133&gt;$C$8,IF(Raw!$N133&gt;$C$9,IF(Raw!$N133&lt;$A$9,IF(Raw!$X133&gt;$C$9,IF(Raw!$X133&lt;$A$9,Raw!X133,-999),-999),-999),-999),-999),-999)</f>
        <v>356</v>
      </c>
      <c r="R133" s="9">
        <f t="shared" si="20"/>
        <v>0.26438499999999998</v>
      </c>
      <c r="S133" s="9">
        <f t="shared" si="21"/>
        <v>0.44207176883886035</v>
      </c>
      <c r="T133" s="9">
        <f t="shared" si="22"/>
        <v>0.27601499999999995</v>
      </c>
      <c r="U133" s="9">
        <f t="shared" si="23"/>
        <v>0.45995753956086438</v>
      </c>
      <c r="V133" s="15">
        <f t="shared" si="16"/>
        <v>0.23397431120000001</v>
      </c>
      <c r="X133" s="11">
        <f t="shared" si="24"/>
        <v>5.297599999999999E+18</v>
      </c>
      <c r="Y133" s="11">
        <f t="shared" si="25"/>
        <v>6.1560000000000002E-18</v>
      </c>
      <c r="Z133" s="11">
        <f t="shared" si="26"/>
        <v>4.1599999999999997E-4</v>
      </c>
      <c r="AA133" s="16">
        <f t="shared" si="27"/>
        <v>1.3385013490120005E-2</v>
      </c>
      <c r="AB133" s="9">
        <f t="shared" si="17"/>
        <v>0.32776746449847549</v>
      </c>
      <c r="AC133" s="9">
        <f t="shared" si="18"/>
        <v>0.98661498650987989</v>
      </c>
      <c r="AD133" s="15">
        <f t="shared" si="19"/>
        <v>32.175513197403852</v>
      </c>
      <c r="AE133" s="3">
        <f t="shared" si="28"/>
        <v>741.1823999999998</v>
      </c>
      <c r="AF133" s="2">
        <f t="shared" si="29"/>
        <v>0.25</v>
      </c>
      <c r="AG133" s="9">
        <f t="shared" si="30"/>
        <v>1.138413068029692E-2</v>
      </c>
      <c r="AH133" s="2">
        <f t="shared" si="31"/>
        <v>0.55087215903001419</v>
      </c>
    </row>
    <row r="134" spans="1:34">
      <c r="A134" s="1">
        <f>Raw!A134</f>
        <v>121</v>
      </c>
      <c r="B134" s="14">
        <f>Raw!B134</f>
        <v>0.48696759259259265</v>
      </c>
      <c r="C134" s="15">
        <f>Raw!C134</f>
        <v>96.3</v>
      </c>
      <c r="D134" s="15">
        <f>IF(C134&gt;0.5,Raw!D134*D$11,-999)</f>
        <v>8.8000000000000007</v>
      </c>
      <c r="E134" s="9">
        <f>IF(Raw!$G134&gt;$C$8,IF(Raw!$Q134&gt;$C$8,IF(Raw!$N134&gt;$C$9,IF(Raw!$N134&lt;$A$9,IF(Raw!$X134&gt;$C$9,IF(Raw!$X134&lt;$A$9,Raw!H134,-999),-999),-999),-999),-999),-999)</f>
        <v>0.32342399999999999</v>
      </c>
      <c r="F134" s="9">
        <f>IF(Raw!$G134&gt;$C$8,IF(Raw!$Q134&gt;$C$8,IF(Raw!$N134&gt;$C$9,IF(Raw!$N134&lt;$A$9,IF(Raw!$X134&gt;$C$9,IF(Raw!$X134&lt;$A$9,Raw!I134,-999),-999),-999),-999),-999),-999)</f>
        <v>0.58987299999999998</v>
      </c>
      <c r="G134" s="9">
        <f>Raw!G134</f>
        <v>0.98300799999999999</v>
      </c>
      <c r="H134" s="9">
        <f>IF(Raw!$G134&gt;$C$8,IF(Raw!$Q134&gt;$C$8,IF(Raw!$N134&gt;$C$9,IF(Raw!$N134&lt;$A$9,IF(Raw!$X134&gt;$C$9,IF(Raw!$X134&lt;$A$9,Raw!L134,-999),-999),-999),-999),-999),-999)</f>
        <v>635.20000000000005</v>
      </c>
      <c r="I134" s="9">
        <f>IF(Raw!$G134&gt;$C$8,IF(Raw!$Q134&gt;$C$8,IF(Raw!$N134&gt;$C$9,IF(Raw!$N134&lt;$A$9,IF(Raw!$X134&gt;$C$9,IF(Raw!$X134&lt;$A$9,Raw!M134,-999),-999),-999),-999),-999),-999)</f>
        <v>0.31708599999999998</v>
      </c>
      <c r="J134" s="9">
        <f>IF(Raw!$G134&gt;$C$8,IF(Raw!$Q134&gt;$C$8,IF(Raw!$N134&gt;$C$9,IF(Raw!$N134&lt;$A$9,IF(Raw!$X134&gt;$C$9,IF(Raw!$X134&lt;$A$9,Raw!N134,-999),-999),-999),-999),-999),-999)</f>
        <v>416</v>
      </c>
      <c r="K134" s="9">
        <f>IF(Raw!$G134&gt;$C$8,IF(Raw!$Q134&gt;$C$8,IF(Raw!$N134&gt;$C$9,IF(Raw!$N134&lt;$A$9,IF(Raw!$X134&gt;$C$9,IF(Raw!$X134&lt;$A$9,Raw!R134,-999),-999),-999),-999),-999),-999)</f>
        <v>0.33054699999999998</v>
      </c>
      <c r="L134" s="9">
        <f>IF(Raw!$G134&gt;$C$8,IF(Raw!$Q134&gt;$C$8,IF(Raw!$N134&gt;$C$9,IF(Raw!$N134&lt;$A$9,IF(Raw!$X134&gt;$C$9,IF(Raw!$X134&lt;$A$9,Raw!S134,-999),-999),-999),-999),-999),-999)</f>
        <v>0.58970699999999998</v>
      </c>
      <c r="M134" s="9">
        <f>Raw!Q134</f>
        <v>0.98028999999999999</v>
      </c>
      <c r="N134" s="9">
        <f>IF(Raw!$G134&gt;$C$8,IF(Raw!$Q134&gt;$C$8,IF(Raw!$N134&gt;$C$9,IF(Raw!$N134&lt;$A$9,IF(Raw!$X134&gt;$C$9,IF(Raw!$X134&lt;$A$9,Raw!V134,-999),-999),-999),-999),-999),-999)</f>
        <v>715.7</v>
      </c>
      <c r="O134" s="9">
        <f>IF(Raw!$G134&gt;$C$8,IF(Raw!$Q134&gt;$C$8,IF(Raw!$N134&gt;$C$9,IF(Raw!$N134&lt;$A$9,IF(Raw!$X134&gt;$C$9,IF(Raw!$X134&lt;$A$9,Raw!W134,-999),-999),-999),-999),-999),-999)</f>
        <v>0.37081999999999998</v>
      </c>
      <c r="P134" s="9">
        <f>IF(Raw!$G134&gt;$C$8,IF(Raw!$Q134&gt;$C$8,IF(Raw!$N134&gt;$C$9,IF(Raw!$N134&lt;$A$9,IF(Raw!$X134&gt;$C$9,IF(Raw!$X134&lt;$A$9,Raw!X134,-999),-999),-999),-999),-999),-999)</f>
        <v>456</v>
      </c>
      <c r="R134" s="9">
        <f t="shared" si="20"/>
        <v>0.26644899999999999</v>
      </c>
      <c r="S134" s="9">
        <f t="shared" si="21"/>
        <v>0.45170570614352579</v>
      </c>
      <c r="T134" s="9">
        <f t="shared" si="22"/>
        <v>0.25916</v>
      </c>
      <c r="U134" s="9">
        <f t="shared" si="23"/>
        <v>0.4394724837927988</v>
      </c>
      <c r="V134" s="15">
        <f t="shared" si="16"/>
        <v>0.22992675930000001</v>
      </c>
      <c r="X134" s="11">
        <f t="shared" si="24"/>
        <v>5.297599999999999E+18</v>
      </c>
      <c r="Y134" s="11">
        <f t="shared" si="25"/>
        <v>6.3519999999999998E-18</v>
      </c>
      <c r="Z134" s="11">
        <f t="shared" si="26"/>
        <v>4.1599999999999997E-4</v>
      </c>
      <c r="AA134" s="16">
        <f t="shared" si="27"/>
        <v>1.3805293699956157E-2</v>
      </c>
      <c r="AB134" s="9">
        <f t="shared" si="17"/>
        <v>0.33412477991528061</v>
      </c>
      <c r="AC134" s="9">
        <f t="shared" si="18"/>
        <v>0.98619470630004391</v>
      </c>
      <c r="AD134" s="15">
        <f t="shared" si="19"/>
        <v>33.185802163356151</v>
      </c>
      <c r="AE134" s="3">
        <f t="shared" si="28"/>
        <v>764.78079999999977</v>
      </c>
      <c r="AF134" s="2">
        <f t="shared" si="29"/>
        <v>0.25</v>
      </c>
      <c r="AG134" s="9">
        <f t="shared" si="30"/>
        <v>1.121865146414351E-2</v>
      </c>
      <c r="AH134" s="2">
        <f t="shared" si="31"/>
        <v>0.54286470587992031</v>
      </c>
    </row>
    <row r="135" spans="1:34">
      <c r="A135" s="1">
        <f>Raw!A135</f>
        <v>122</v>
      </c>
      <c r="B135" s="14">
        <f>Raw!B135</f>
        <v>0.48702546296296295</v>
      </c>
      <c r="C135" s="15">
        <f>Raw!C135</f>
        <v>97.6</v>
      </c>
      <c r="D135" s="15">
        <f>IF(C135&gt;0.5,Raw!D135*D$11,-999)</f>
        <v>7.9</v>
      </c>
      <c r="E135" s="9">
        <f>IF(Raw!$G135&gt;$C$8,IF(Raw!$Q135&gt;$C$8,IF(Raw!$N135&gt;$C$9,IF(Raw!$N135&lt;$A$9,IF(Raw!$X135&gt;$C$9,IF(Raw!$X135&lt;$A$9,Raw!H135,-999),-999),-999),-999),-999),-999)</f>
        <v>0.34190100000000001</v>
      </c>
      <c r="F135" s="9">
        <f>IF(Raw!$G135&gt;$C$8,IF(Raw!$Q135&gt;$C$8,IF(Raw!$N135&gt;$C$9,IF(Raw!$N135&lt;$A$9,IF(Raw!$X135&gt;$C$9,IF(Raw!$X135&lt;$A$9,Raw!I135,-999),-999),-999),-999),-999),-999)</f>
        <v>0.58521699999999999</v>
      </c>
      <c r="G135" s="9">
        <f>Raw!G135</f>
        <v>0.97984899999999997</v>
      </c>
      <c r="H135" s="9">
        <f>IF(Raw!$G135&gt;$C$8,IF(Raw!$Q135&gt;$C$8,IF(Raw!$N135&gt;$C$9,IF(Raw!$N135&lt;$A$9,IF(Raw!$X135&gt;$C$9,IF(Raw!$X135&lt;$A$9,Raw!L135,-999),-999),-999),-999),-999),-999)</f>
        <v>618.29999999999995</v>
      </c>
      <c r="I135" s="9">
        <f>IF(Raw!$G135&gt;$C$8,IF(Raw!$Q135&gt;$C$8,IF(Raw!$N135&gt;$C$9,IF(Raw!$N135&lt;$A$9,IF(Raw!$X135&gt;$C$9,IF(Raw!$X135&lt;$A$9,Raw!M135,-999),-999),-999),-999),-999),-999)</f>
        <v>0.34153499999999998</v>
      </c>
      <c r="J135" s="9">
        <f>IF(Raw!$G135&gt;$C$8,IF(Raw!$Q135&gt;$C$8,IF(Raw!$N135&gt;$C$9,IF(Raw!$N135&lt;$A$9,IF(Raw!$X135&gt;$C$9,IF(Raw!$X135&lt;$A$9,Raw!N135,-999),-999),-999),-999),-999),-999)</f>
        <v>357</v>
      </c>
      <c r="K135" s="9">
        <f>IF(Raw!$G135&gt;$C$8,IF(Raw!$Q135&gt;$C$8,IF(Raw!$N135&gt;$C$9,IF(Raw!$N135&lt;$A$9,IF(Raw!$X135&gt;$C$9,IF(Raw!$X135&lt;$A$9,Raw!R135,-999),-999),-999),-999),-999),-999)</f>
        <v>0.32101200000000002</v>
      </c>
      <c r="L135" s="9">
        <f>IF(Raw!$G135&gt;$C$8,IF(Raw!$Q135&gt;$C$8,IF(Raw!$N135&gt;$C$9,IF(Raw!$N135&lt;$A$9,IF(Raw!$X135&gt;$C$9,IF(Raw!$X135&lt;$A$9,Raw!S135,-999),-999),-999),-999),-999),-999)</f>
        <v>0.59453800000000001</v>
      </c>
      <c r="M135" s="9">
        <f>Raw!Q135</f>
        <v>0.97534399999999999</v>
      </c>
      <c r="N135" s="9">
        <f>IF(Raw!$G135&gt;$C$8,IF(Raw!$Q135&gt;$C$8,IF(Raw!$N135&gt;$C$9,IF(Raw!$N135&lt;$A$9,IF(Raw!$X135&gt;$C$9,IF(Raw!$X135&lt;$A$9,Raw!V135,-999),-999),-999),-999),-999),-999)</f>
        <v>716.8</v>
      </c>
      <c r="O135" s="9">
        <f>IF(Raw!$G135&gt;$C$8,IF(Raw!$Q135&gt;$C$8,IF(Raw!$N135&gt;$C$9,IF(Raw!$N135&lt;$A$9,IF(Raw!$X135&gt;$C$9,IF(Raw!$X135&lt;$A$9,Raw!W135,-999),-999),-999),-999),-999),-999)</f>
        <v>0.23994399999999999</v>
      </c>
      <c r="P135" s="9">
        <f>IF(Raw!$G135&gt;$C$8,IF(Raw!$Q135&gt;$C$8,IF(Raw!$N135&gt;$C$9,IF(Raw!$N135&lt;$A$9,IF(Raw!$X135&gt;$C$9,IF(Raw!$X135&lt;$A$9,Raw!X135,-999),-999),-999),-999),-999),-999)</f>
        <v>392</v>
      </c>
      <c r="R135" s="9">
        <f t="shared" si="20"/>
        <v>0.24331599999999998</v>
      </c>
      <c r="S135" s="9">
        <f t="shared" si="21"/>
        <v>0.41577056032206855</v>
      </c>
      <c r="T135" s="9">
        <f t="shared" si="22"/>
        <v>0.27352599999999999</v>
      </c>
      <c r="U135" s="9">
        <f t="shared" si="23"/>
        <v>0.46006478980317489</v>
      </c>
      <c r="V135" s="15">
        <f t="shared" si="16"/>
        <v>0.23181036620000001</v>
      </c>
      <c r="X135" s="11">
        <f t="shared" si="24"/>
        <v>4.7558E+18</v>
      </c>
      <c r="Y135" s="11">
        <f t="shared" si="25"/>
        <v>6.1829999999999994E-18</v>
      </c>
      <c r="Z135" s="11">
        <f t="shared" si="26"/>
        <v>3.57E-4</v>
      </c>
      <c r="AA135" s="16">
        <f t="shared" si="27"/>
        <v>1.0388569465654557E-2</v>
      </c>
      <c r="AB135" s="9">
        <f t="shared" si="17"/>
        <v>0.32385354385166265</v>
      </c>
      <c r="AC135" s="9">
        <f t="shared" si="18"/>
        <v>0.98961143053434542</v>
      </c>
      <c r="AD135" s="15">
        <f t="shared" si="19"/>
        <v>29.099634357575784</v>
      </c>
      <c r="AE135" s="3">
        <f t="shared" si="28"/>
        <v>744.43319999999972</v>
      </c>
      <c r="AF135" s="2">
        <f t="shared" si="29"/>
        <v>0.25</v>
      </c>
      <c r="AG135" s="9">
        <f t="shared" si="30"/>
        <v>1.0298243972359499E-2</v>
      </c>
      <c r="AH135" s="2">
        <f t="shared" si="31"/>
        <v>0.49832666635583134</v>
      </c>
    </row>
    <row r="136" spans="1:34">
      <c r="A136" s="1">
        <f>Raw!A136</f>
        <v>123</v>
      </c>
      <c r="B136" s="14">
        <f>Raw!B136</f>
        <v>0.48708333333333331</v>
      </c>
      <c r="C136" s="15">
        <f>Raw!C136</f>
        <v>97.8</v>
      </c>
      <c r="D136" s="15">
        <f>IF(C136&gt;0.5,Raw!D136*D$11,-999)</f>
        <v>7.9</v>
      </c>
      <c r="E136" s="9">
        <f>IF(Raw!$G136&gt;$C$8,IF(Raw!$Q136&gt;$C$8,IF(Raw!$N136&gt;$C$9,IF(Raw!$N136&lt;$A$9,IF(Raw!$X136&gt;$C$9,IF(Raw!$X136&lt;$A$9,Raw!H136,-999),-999),-999),-999),-999),-999)</f>
        <v>0.32846900000000001</v>
      </c>
      <c r="F136" s="9">
        <f>IF(Raw!$G136&gt;$C$8,IF(Raw!$Q136&gt;$C$8,IF(Raw!$N136&gt;$C$9,IF(Raw!$N136&lt;$A$9,IF(Raw!$X136&gt;$C$9,IF(Raw!$X136&lt;$A$9,Raw!I136,-999),-999),-999),-999),-999),-999)</f>
        <v>0.58567800000000003</v>
      </c>
      <c r="G136" s="9">
        <f>Raw!G136</f>
        <v>0.97943800000000003</v>
      </c>
      <c r="H136" s="9">
        <f>IF(Raw!$G136&gt;$C$8,IF(Raw!$Q136&gt;$C$8,IF(Raw!$N136&gt;$C$9,IF(Raw!$N136&lt;$A$9,IF(Raw!$X136&gt;$C$9,IF(Raw!$X136&lt;$A$9,Raw!L136,-999),-999),-999),-999),-999),-999)</f>
        <v>633.79999999999995</v>
      </c>
      <c r="I136" s="9">
        <f>IF(Raw!$G136&gt;$C$8,IF(Raw!$Q136&gt;$C$8,IF(Raw!$N136&gt;$C$9,IF(Raw!$N136&lt;$A$9,IF(Raw!$X136&gt;$C$9,IF(Raw!$X136&lt;$A$9,Raw!M136,-999),-999),-999),-999),-999),-999)</f>
        <v>0.23935999999999999</v>
      </c>
      <c r="J136" s="9">
        <f>IF(Raw!$G136&gt;$C$8,IF(Raw!$Q136&gt;$C$8,IF(Raw!$N136&gt;$C$9,IF(Raw!$N136&lt;$A$9,IF(Raw!$X136&gt;$C$9,IF(Raw!$X136&lt;$A$9,Raw!N136,-999),-999),-999),-999),-999),-999)</f>
        <v>418</v>
      </c>
      <c r="K136" s="9">
        <f>IF(Raw!$G136&gt;$C$8,IF(Raw!$Q136&gt;$C$8,IF(Raw!$N136&gt;$C$9,IF(Raw!$N136&lt;$A$9,IF(Raw!$X136&gt;$C$9,IF(Raw!$X136&lt;$A$9,Raw!R136,-999),-999),-999),-999),-999),-999)</f>
        <v>0.318965</v>
      </c>
      <c r="L136" s="9">
        <f>IF(Raw!$G136&gt;$C$8,IF(Raw!$Q136&gt;$C$8,IF(Raw!$N136&gt;$C$9,IF(Raw!$N136&lt;$A$9,IF(Raw!$X136&gt;$C$9,IF(Raw!$X136&lt;$A$9,Raw!S136,-999),-999),-999),-999),-999),-999)</f>
        <v>0.58475999999999995</v>
      </c>
      <c r="M136" s="9">
        <f>Raw!Q136</f>
        <v>0.97054600000000002</v>
      </c>
      <c r="N136" s="9">
        <f>IF(Raw!$G136&gt;$C$8,IF(Raw!$Q136&gt;$C$8,IF(Raw!$N136&gt;$C$9,IF(Raw!$N136&lt;$A$9,IF(Raw!$X136&gt;$C$9,IF(Raw!$X136&lt;$A$9,Raw!V136,-999),-999),-999),-999),-999),-999)</f>
        <v>706.7</v>
      </c>
      <c r="O136" s="9">
        <f>IF(Raw!$G136&gt;$C$8,IF(Raw!$Q136&gt;$C$8,IF(Raw!$N136&gt;$C$9,IF(Raw!$N136&lt;$A$9,IF(Raw!$X136&gt;$C$9,IF(Raw!$X136&lt;$A$9,Raw!W136,-999),-999),-999),-999),-999),-999)</f>
        <v>0.27435900000000002</v>
      </c>
      <c r="P136" s="9">
        <f>IF(Raw!$G136&gt;$C$8,IF(Raw!$Q136&gt;$C$8,IF(Raw!$N136&gt;$C$9,IF(Raw!$N136&lt;$A$9,IF(Raw!$X136&gt;$C$9,IF(Raw!$X136&lt;$A$9,Raw!X136,-999),-999),-999),-999),-999),-999)</f>
        <v>511</v>
      </c>
      <c r="R136" s="9">
        <f t="shared" si="20"/>
        <v>0.25720900000000002</v>
      </c>
      <c r="S136" s="9">
        <f t="shared" si="21"/>
        <v>0.43916452385098981</v>
      </c>
      <c r="T136" s="9">
        <f t="shared" si="22"/>
        <v>0.26579499999999995</v>
      </c>
      <c r="U136" s="9">
        <f t="shared" si="23"/>
        <v>0.45453690402900332</v>
      </c>
      <c r="V136" s="15">
        <f t="shared" si="16"/>
        <v>0.22799792399999999</v>
      </c>
      <c r="X136" s="11">
        <f t="shared" si="24"/>
        <v>4.7558E+18</v>
      </c>
      <c r="Y136" s="11">
        <f t="shared" si="25"/>
        <v>6.3379999999999989E-18</v>
      </c>
      <c r="Z136" s="11">
        <f t="shared" si="26"/>
        <v>4.1799999999999997E-4</v>
      </c>
      <c r="AA136" s="16">
        <f t="shared" si="27"/>
        <v>1.2442693566998122E-2</v>
      </c>
      <c r="AB136" s="9">
        <f t="shared" si="17"/>
        <v>0.32227220573664028</v>
      </c>
      <c r="AC136" s="9">
        <f t="shared" si="18"/>
        <v>0.98755730643300177</v>
      </c>
      <c r="AD136" s="15">
        <f t="shared" si="19"/>
        <v>29.767209490426129</v>
      </c>
      <c r="AE136" s="3">
        <f t="shared" si="28"/>
        <v>763.09519999999964</v>
      </c>
      <c r="AF136" s="2">
        <f t="shared" si="29"/>
        <v>0.25</v>
      </c>
      <c r="AG136" s="9">
        <f t="shared" si="30"/>
        <v>1.0407919417970044E-2</v>
      </c>
      <c r="AH136" s="2">
        <f t="shared" si="31"/>
        <v>0.50363380409104963</v>
      </c>
    </row>
    <row r="137" spans="1:34">
      <c r="A137" s="1">
        <f>Raw!A137</f>
        <v>124</v>
      </c>
      <c r="B137" s="14">
        <f>Raw!B137</f>
        <v>0.48712962962962963</v>
      </c>
      <c r="C137" s="15">
        <f>Raw!C137</f>
        <v>99.3</v>
      </c>
      <c r="D137" s="15">
        <f>IF(C137&gt;0.5,Raw!D137*D$11,-999)</f>
        <v>7.9</v>
      </c>
      <c r="E137" s="9">
        <f>IF(Raw!$G137&gt;$C$8,IF(Raw!$Q137&gt;$C$8,IF(Raw!$N137&gt;$C$9,IF(Raw!$N137&lt;$A$9,IF(Raw!$X137&gt;$C$9,IF(Raw!$X137&lt;$A$9,Raw!H137,-999),-999),-999),-999),-999),-999)</f>
        <v>0.332202</v>
      </c>
      <c r="F137" s="9">
        <f>IF(Raw!$G137&gt;$C$8,IF(Raw!$Q137&gt;$C$8,IF(Raw!$N137&gt;$C$9,IF(Raw!$N137&lt;$A$9,IF(Raw!$X137&gt;$C$9,IF(Raw!$X137&lt;$A$9,Raw!I137,-999),-999),-999),-999),-999),-999)</f>
        <v>0.58358299999999996</v>
      </c>
      <c r="G137" s="9">
        <f>Raw!G137</f>
        <v>0.96538500000000005</v>
      </c>
      <c r="H137" s="9">
        <f>IF(Raw!$G137&gt;$C$8,IF(Raw!$Q137&gt;$C$8,IF(Raw!$N137&gt;$C$9,IF(Raw!$N137&lt;$A$9,IF(Raw!$X137&gt;$C$9,IF(Raw!$X137&lt;$A$9,Raw!L137,-999),-999),-999),-999),-999),-999)</f>
        <v>658.3</v>
      </c>
      <c r="I137" s="9">
        <f>IF(Raw!$G137&gt;$C$8,IF(Raw!$Q137&gt;$C$8,IF(Raw!$N137&gt;$C$9,IF(Raw!$N137&lt;$A$9,IF(Raw!$X137&gt;$C$9,IF(Raw!$X137&lt;$A$9,Raw!M137,-999),-999),-999),-999),-999),-999)</f>
        <v>0.26875100000000002</v>
      </c>
      <c r="J137" s="9">
        <f>IF(Raw!$G137&gt;$C$8,IF(Raw!$Q137&gt;$C$8,IF(Raw!$N137&gt;$C$9,IF(Raw!$N137&lt;$A$9,IF(Raw!$X137&gt;$C$9,IF(Raw!$X137&lt;$A$9,Raw!N137,-999),-999),-999),-999),-999),-999)</f>
        <v>537</v>
      </c>
      <c r="K137" s="9">
        <f>IF(Raw!$G137&gt;$C$8,IF(Raw!$Q137&gt;$C$8,IF(Raw!$N137&gt;$C$9,IF(Raw!$N137&lt;$A$9,IF(Raw!$X137&gt;$C$9,IF(Raw!$X137&lt;$A$9,Raw!R137,-999),-999),-999),-999),-999),-999)</f>
        <v>0.31309199999999998</v>
      </c>
      <c r="L137" s="9">
        <f>IF(Raw!$G137&gt;$C$8,IF(Raw!$Q137&gt;$C$8,IF(Raw!$N137&gt;$C$9,IF(Raw!$N137&lt;$A$9,IF(Raw!$X137&gt;$C$9,IF(Raw!$X137&lt;$A$9,Raw!S137,-999),-999),-999),-999),-999),-999)</f>
        <v>0.57446900000000001</v>
      </c>
      <c r="M137" s="9">
        <f>Raw!Q137</f>
        <v>0.98048900000000005</v>
      </c>
      <c r="N137" s="9">
        <f>IF(Raw!$G137&gt;$C$8,IF(Raw!$Q137&gt;$C$8,IF(Raw!$N137&gt;$C$9,IF(Raw!$N137&lt;$A$9,IF(Raw!$X137&gt;$C$9,IF(Raw!$X137&lt;$A$9,Raw!V137,-999),-999),-999),-999),-999),-999)</f>
        <v>702.9</v>
      </c>
      <c r="O137" s="9">
        <f>IF(Raw!$G137&gt;$C$8,IF(Raw!$Q137&gt;$C$8,IF(Raw!$N137&gt;$C$9,IF(Raw!$N137&lt;$A$9,IF(Raw!$X137&gt;$C$9,IF(Raw!$X137&lt;$A$9,Raw!W137,-999),-999),-999),-999),-999),-999)</f>
        <v>0.20954</v>
      </c>
      <c r="P137" s="9">
        <f>IF(Raw!$G137&gt;$C$8,IF(Raw!$Q137&gt;$C$8,IF(Raw!$N137&gt;$C$9,IF(Raw!$N137&lt;$A$9,IF(Raw!$X137&gt;$C$9,IF(Raw!$X137&lt;$A$9,Raw!X137,-999),-999),-999),-999),-999),-999)</f>
        <v>336</v>
      </c>
      <c r="R137" s="9">
        <f t="shared" si="20"/>
        <v>0.25138099999999997</v>
      </c>
      <c r="S137" s="9">
        <f t="shared" si="21"/>
        <v>0.43075449421933126</v>
      </c>
      <c r="T137" s="9">
        <f t="shared" si="22"/>
        <v>0.26137700000000003</v>
      </c>
      <c r="U137" s="9">
        <f t="shared" si="23"/>
        <v>0.45498886798069177</v>
      </c>
      <c r="V137" s="15">
        <f t="shared" si="16"/>
        <v>0.2239854631</v>
      </c>
      <c r="X137" s="11">
        <f t="shared" si="24"/>
        <v>4.7558E+18</v>
      </c>
      <c r="Y137" s="11">
        <f t="shared" si="25"/>
        <v>6.5829999999999996E-18</v>
      </c>
      <c r="Z137" s="11">
        <f t="shared" si="26"/>
        <v>5.3699999999999993E-4</v>
      </c>
      <c r="AA137" s="16">
        <f t="shared" si="27"/>
        <v>1.6534117578064712E-2</v>
      </c>
      <c r="AB137" s="9">
        <f t="shared" si="17"/>
        <v>0.31741363805020179</v>
      </c>
      <c r="AC137" s="9">
        <f t="shared" si="18"/>
        <v>0.98346588242193533</v>
      </c>
      <c r="AD137" s="15">
        <f t="shared" si="19"/>
        <v>30.789790648165205</v>
      </c>
      <c r="AE137" s="3">
        <f t="shared" si="28"/>
        <v>792.59319999999968</v>
      </c>
      <c r="AF137" s="2">
        <f t="shared" si="29"/>
        <v>0.25</v>
      </c>
      <c r="AG137" s="9">
        <f t="shared" si="30"/>
        <v>1.0776163071054751E-2</v>
      </c>
      <c r="AH137" s="2">
        <f t="shared" si="31"/>
        <v>0.52145292282050726</v>
      </c>
    </row>
    <row r="138" spans="1:34">
      <c r="A138" s="1">
        <f>Raw!A138</f>
        <v>125</v>
      </c>
      <c r="B138" s="14">
        <f>Raw!B138</f>
        <v>0.48718750000000005</v>
      </c>
      <c r="C138" s="15">
        <f>Raw!C138</f>
        <v>99.8</v>
      </c>
      <c r="D138" s="15">
        <f>IF(C138&gt;0.5,Raw!D138*D$11,-999)</f>
        <v>7.9</v>
      </c>
      <c r="E138" s="9">
        <f>IF(Raw!$G138&gt;$C$8,IF(Raw!$Q138&gt;$C$8,IF(Raw!$N138&gt;$C$9,IF(Raw!$N138&lt;$A$9,IF(Raw!$X138&gt;$C$9,IF(Raw!$X138&lt;$A$9,Raw!H138,-999),-999),-999),-999),-999),-999)</f>
        <v>0.316353</v>
      </c>
      <c r="F138" s="9">
        <f>IF(Raw!$G138&gt;$C$8,IF(Raw!$Q138&gt;$C$8,IF(Raw!$N138&gt;$C$9,IF(Raw!$N138&lt;$A$9,IF(Raw!$X138&gt;$C$9,IF(Raw!$X138&lt;$A$9,Raw!I138,-999),-999),-999),-999),-999),-999)</f>
        <v>0.568886</v>
      </c>
      <c r="G138" s="9">
        <f>Raw!G138</f>
        <v>0.97756299999999996</v>
      </c>
      <c r="H138" s="9">
        <f>IF(Raw!$G138&gt;$C$8,IF(Raw!$Q138&gt;$C$8,IF(Raw!$N138&gt;$C$9,IF(Raw!$N138&lt;$A$9,IF(Raw!$X138&gt;$C$9,IF(Raw!$X138&lt;$A$9,Raw!L138,-999),-999),-999),-999),-999),-999)</f>
        <v>608.79999999999995</v>
      </c>
      <c r="I138" s="9">
        <f>IF(Raw!$G138&gt;$C$8,IF(Raw!$Q138&gt;$C$8,IF(Raw!$N138&gt;$C$9,IF(Raw!$N138&lt;$A$9,IF(Raw!$X138&gt;$C$9,IF(Raw!$X138&lt;$A$9,Raw!M138,-999),-999),-999),-999),-999),-999)</f>
        <v>0.21457899999999999</v>
      </c>
      <c r="J138" s="9">
        <f>IF(Raw!$G138&gt;$C$8,IF(Raw!$Q138&gt;$C$8,IF(Raw!$N138&gt;$C$9,IF(Raw!$N138&lt;$A$9,IF(Raw!$X138&gt;$C$9,IF(Raw!$X138&lt;$A$9,Raw!N138,-999),-999),-999),-999),-999),-999)</f>
        <v>374</v>
      </c>
      <c r="K138" s="9">
        <f>IF(Raw!$G138&gt;$C$8,IF(Raw!$Q138&gt;$C$8,IF(Raw!$N138&gt;$C$9,IF(Raw!$N138&lt;$A$9,IF(Raw!$X138&gt;$C$9,IF(Raw!$X138&lt;$A$9,Raw!R138,-999),-999),-999),-999),-999),-999)</f>
        <v>0.33149400000000001</v>
      </c>
      <c r="L138" s="9">
        <f>IF(Raw!$G138&gt;$C$8,IF(Raw!$Q138&gt;$C$8,IF(Raw!$N138&gt;$C$9,IF(Raw!$N138&lt;$A$9,IF(Raw!$X138&gt;$C$9,IF(Raw!$X138&lt;$A$9,Raw!S138,-999),-999),-999),-999),-999),-999)</f>
        <v>0.57982299999999998</v>
      </c>
      <c r="M138" s="9">
        <f>Raw!Q138</f>
        <v>0.97292900000000004</v>
      </c>
      <c r="N138" s="9">
        <f>IF(Raw!$G138&gt;$C$8,IF(Raw!$Q138&gt;$C$8,IF(Raw!$N138&gt;$C$9,IF(Raw!$N138&lt;$A$9,IF(Raw!$X138&gt;$C$9,IF(Raw!$X138&lt;$A$9,Raw!V138,-999),-999),-999),-999),-999),-999)</f>
        <v>681.1</v>
      </c>
      <c r="O138" s="9">
        <f>IF(Raw!$G138&gt;$C$8,IF(Raw!$Q138&gt;$C$8,IF(Raw!$N138&gt;$C$9,IF(Raw!$N138&lt;$A$9,IF(Raw!$X138&gt;$C$9,IF(Raw!$X138&lt;$A$9,Raw!W138,-999),-999),-999),-999),-999),-999)</f>
        <v>0.35705399999999998</v>
      </c>
      <c r="P138" s="9">
        <f>IF(Raw!$G138&gt;$C$8,IF(Raw!$Q138&gt;$C$8,IF(Raw!$N138&gt;$C$9,IF(Raw!$N138&lt;$A$9,IF(Raw!$X138&gt;$C$9,IF(Raw!$X138&lt;$A$9,Raw!X138,-999),-999),-999),-999),-999),-999)</f>
        <v>375</v>
      </c>
      <c r="R138" s="9">
        <f t="shared" si="20"/>
        <v>0.25253300000000001</v>
      </c>
      <c r="S138" s="9">
        <f t="shared" si="21"/>
        <v>0.44390791828239756</v>
      </c>
      <c r="T138" s="9">
        <f t="shared" si="22"/>
        <v>0.24832899999999997</v>
      </c>
      <c r="U138" s="9">
        <f t="shared" si="23"/>
        <v>0.42828414878333554</v>
      </c>
      <c r="V138" s="15">
        <f t="shared" si="16"/>
        <v>0.22607298770000001</v>
      </c>
      <c r="X138" s="11">
        <f t="shared" si="24"/>
        <v>4.7558E+18</v>
      </c>
      <c r="Y138" s="11">
        <f t="shared" si="25"/>
        <v>6.0879999999999995E-18</v>
      </c>
      <c r="Z138" s="11">
        <f t="shared" si="26"/>
        <v>3.7399999999999998E-4</v>
      </c>
      <c r="AA138" s="16">
        <f t="shared" si="27"/>
        <v>1.0712536974930711E-2</v>
      </c>
      <c r="AB138" s="9">
        <f t="shared" si="17"/>
        <v>0.33415423359444757</v>
      </c>
      <c r="AC138" s="9">
        <f t="shared" si="18"/>
        <v>0.98928746302506931</v>
      </c>
      <c r="AD138" s="15">
        <f t="shared" si="19"/>
        <v>28.643146991793351</v>
      </c>
      <c r="AE138" s="3">
        <f t="shared" si="28"/>
        <v>732.99519999999973</v>
      </c>
      <c r="AF138" s="2">
        <f t="shared" si="29"/>
        <v>0.25</v>
      </c>
      <c r="AG138" s="9">
        <f t="shared" si="30"/>
        <v>9.4364660214278258E-3</v>
      </c>
      <c r="AH138" s="2">
        <f t="shared" si="31"/>
        <v>0.45662567980129093</v>
      </c>
    </row>
    <row r="139" spans="1:34">
      <c r="A139" s="1">
        <f>Raw!A139</f>
        <v>126</v>
      </c>
      <c r="B139" s="14">
        <f>Raw!B139</f>
        <v>0.48724537037037036</v>
      </c>
      <c r="C139" s="15">
        <f>Raw!C139</f>
        <v>100.4</v>
      </c>
      <c r="D139" s="15">
        <f>IF(C139&gt;0.5,Raw!D139*D$11,-999)</f>
        <v>7</v>
      </c>
      <c r="E139" s="9">
        <f>IF(Raw!$G139&gt;$C$8,IF(Raw!$Q139&gt;$C$8,IF(Raw!$N139&gt;$C$9,IF(Raw!$N139&lt;$A$9,IF(Raw!$X139&gt;$C$9,IF(Raw!$X139&lt;$A$9,Raw!H139,-999),-999),-999),-999),-999),-999)</f>
        <v>0.30689899999999998</v>
      </c>
      <c r="F139" s="9">
        <f>IF(Raw!$G139&gt;$C$8,IF(Raw!$Q139&gt;$C$8,IF(Raw!$N139&gt;$C$9,IF(Raw!$N139&lt;$A$9,IF(Raw!$X139&gt;$C$9,IF(Raw!$X139&lt;$A$9,Raw!I139,-999),-999),-999),-999),-999),-999)</f>
        <v>0.54515199999999997</v>
      </c>
      <c r="G139" s="9">
        <f>Raw!G139</f>
        <v>0.97213300000000002</v>
      </c>
      <c r="H139" s="9">
        <f>IF(Raw!$G139&gt;$C$8,IF(Raw!$Q139&gt;$C$8,IF(Raw!$N139&gt;$C$9,IF(Raw!$N139&lt;$A$9,IF(Raw!$X139&gt;$C$9,IF(Raw!$X139&lt;$A$9,Raw!L139,-999),-999),-999),-999),-999),-999)</f>
        <v>653.20000000000005</v>
      </c>
      <c r="I139" s="9">
        <f>IF(Raw!$G139&gt;$C$8,IF(Raw!$Q139&gt;$C$8,IF(Raw!$N139&gt;$C$9,IF(Raw!$N139&lt;$A$9,IF(Raw!$X139&gt;$C$9,IF(Raw!$X139&lt;$A$9,Raw!M139,-999),-999),-999),-999),-999),-999)</f>
        <v>0.36115700000000001</v>
      </c>
      <c r="J139" s="9">
        <f>IF(Raw!$G139&gt;$C$8,IF(Raw!$Q139&gt;$C$8,IF(Raw!$N139&gt;$C$9,IF(Raw!$N139&lt;$A$9,IF(Raw!$X139&gt;$C$9,IF(Raw!$X139&lt;$A$9,Raw!N139,-999),-999),-999),-999),-999),-999)</f>
        <v>465</v>
      </c>
      <c r="K139" s="9">
        <f>IF(Raw!$G139&gt;$C$8,IF(Raw!$Q139&gt;$C$8,IF(Raw!$N139&gt;$C$9,IF(Raw!$N139&lt;$A$9,IF(Raw!$X139&gt;$C$9,IF(Raw!$X139&lt;$A$9,Raw!R139,-999),-999),-999),-999),-999),-999)</f>
        <v>0.311583</v>
      </c>
      <c r="L139" s="9">
        <f>IF(Raw!$G139&gt;$C$8,IF(Raw!$Q139&gt;$C$8,IF(Raw!$N139&gt;$C$9,IF(Raw!$N139&lt;$A$9,IF(Raw!$X139&gt;$C$9,IF(Raw!$X139&lt;$A$9,Raw!S139,-999),-999),-999),-999),-999),-999)</f>
        <v>0.55462800000000001</v>
      </c>
      <c r="M139" s="9">
        <f>Raw!Q139</f>
        <v>0.97231299999999998</v>
      </c>
      <c r="N139" s="9">
        <f>IF(Raw!$G139&gt;$C$8,IF(Raw!$Q139&gt;$C$8,IF(Raw!$N139&gt;$C$9,IF(Raw!$N139&lt;$A$9,IF(Raw!$X139&gt;$C$9,IF(Raw!$X139&lt;$A$9,Raw!V139,-999),-999),-999),-999),-999),-999)</f>
        <v>705.7</v>
      </c>
      <c r="O139" s="9">
        <f>IF(Raw!$G139&gt;$C$8,IF(Raw!$Q139&gt;$C$8,IF(Raw!$N139&gt;$C$9,IF(Raw!$N139&lt;$A$9,IF(Raw!$X139&gt;$C$9,IF(Raw!$X139&lt;$A$9,Raw!W139,-999),-999),-999),-999),-999),-999)</f>
        <v>0.34892499999999999</v>
      </c>
      <c r="P139" s="9">
        <f>IF(Raw!$G139&gt;$C$8,IF(Raw!$Q139&gt;$C$8,IF(Raw!$N139&gt;$C$9,IF(Raw!$N139&lt;$A$9,IF(Raw!$X139&gt;$C$9,IF(Raw!$X139&lt;$A$9,Raw!X139,-999),-999),-999),-999),-999),-999)</f>
        <v>472</v>
      </c>
      <c r="R139" s="9">
        <f t="shared" si="20"/>
        <v>0.23825299999999999</v>
      </c>
      <c r="S139" s="9">
        <f t="shared" si="21"/>
        <v>0.43703957795257103</v>
      </c>
      <c r="T139" s="9">
        <f t="shared" si="22"/>
        <v>0.24304500000000001</v>
      </c>
      <c r="U139" s="9">
        <f t="shared" si="23"/>
        <v>0.43821263982344927</v>
      </c>
      <c r="V139" s="15">
        <f t="shared" si="16"/>
        <v>0.21624945720000002</v>
      </c>
      <c r="X139" s="11">
        <f t="shared" si="24"/>
        <v>4.2139999999999995E+18</v>
      </c>
      <c r="Y139" s="11">
        <f t="shared" si="25"/>
        <v>6.5320000000000004E-18</v>
      </c>
      <c r="Z139" s="11">
        <f t="shared" si="26"/>
        <v>4.6499999999999997E-4</v>
      </c>
      <c r="AA139" s="16">
        <f t="shared" si="27"/>
        <v>1.2637762040599779E-2</v>
      </c>
      <c r="AB139" s="9">
        <f t="shared" si="17"/>
        <v>0.31465454487515759</v>
      </c>
      <c r="AC139" s="9">
        <f t="shared" si="18"/>
        <v>0.98736223795940015</v>
      </c>
      <c r="AD139" s="15">
        <f t="shared" si="19"/>
        <v>27.17798288301028</v>
      </c>
      <c r="AE139" s="3">
        <f t="shared" si="28"/>
        <v>786.4527999999998</v>
      </c>
      <c r="AF139" s="2">
        <f t="shared" si="29"/>
        <v>0.25</v>
      </c>
      <c r="AG139" s="9">
        <f t="shared" si="30"/>
        <v>9.1613350955695779E-3</v>
      </c>
      <c r="AH139" s="2">
        <f t="shared" si="31"/>
        <v>0.44331223748410331</v>
      </c>
    </row>
    <row r="140" spans="1:34">
      <c r="A140" s="1">
        <f>Raw!A140</f>
        <v>127</v>
      </c>
      <c r="B140" s="14">
        <f>Raw!B140</f>
        <v>0.48730324074074072</v>
      </c>
      <c r="C140" s="15">
        <f>Raw!C140</f>
        <v>101.4</v>
      </c>
      <c r="D140" s="15">
        <f>IF(C140&gt;0.5,Raw!D140*D$11,-999)</f>
        <v>7</v>
      </c>
      <c r="E140" s="9">
        <f>IF(Raw!$G140&gt;$C$8,IF(Raw!$Q140&gt;$C$8,IF(Raw!$N140&gt;$C$9,IF(Raw!$N140&lt;$A$9,IF(Raw!$X140&gt;$C$9,IF(Raw!$X140&lt;$A$9,Raw!H140,-999),-999),-999),-999),-999),-999)</f>
        <v>0.28833500000000001</v>
      </c>
      <c r="F140" s="9">
        <f>IF(Raw!$G140&gt;$C$8,IF(Raw!$Q140&gt;$C$8,IF(Raw!$N140&gt;$C$9,IF(Raw!$N140&lt;$A$9,IF(Raw!$X140&gt;$C$9,IF(Raw!$X140&lt;$A$9,Raw!I140,-999),-999),-999),-999),-999),-999)</f>
        <v>0.52645299999999995</v>
      </c>
      <c r="G140" s="9">
        <f>Raw!G140</f>
        <v>0.96250999999999998</v>
      </c>
      <c r="H140" s="9">
        <f>IF(Raw!$G140&gt;$C$8,IF(Raw!$Q140&gt;$C$8,IF(Raw!$N140&gt;$C$9,IF(Raw!$N140&lt;$A$9,IF(Raw!$X140&gt;$C$9,IF(Raw!$X140&lt;$A$9,Raw!L140,-999),-999),-999),-999),-999),-999)</f>
        <v>583.5</v>
      </c>
      <c r="I140" s="9">
        <f>IF(Raw!$G140&gt;$C$8,IF(Raw!$Q140&gt;$C$8,IF(Raw!$N140&gt;$C$9,IF(Raw!$N140&lt;$A$9,IF(Raw!$X140&gt;$C$9,IF(Raw!$X140&lt;$A$9,Raw!M140,-999),-999),-999),-999),-999),-999)</f>
        <v>4.5399999999999998E-4</v>
      </c>
      <c r="J140" s="9">
        <f>IF(Raw!$G140&gt;$C$8,IF(Raw!$Q140&gt;$C$8,IF(Raw!$N140&gt;$C$9,IF(Raw!$N140&lt;$A$9,IF(Raw!$X140&gt;$C$9,IF(Raw!$X140&lt;$A$9,Raw!N140,-999),-999),-999),-999),-999),-999)</f>
        <v>458</v>
      </c>
      <c r="K140" s="9">
        <f>IF(Raw!$G140&gt;$C$8,IF(Raw!$Q140&gt;$C$8,IF(Raw!$N140&gt;$C$9,IF(Raw!$N140&lt;$A$9,IF(Raw!$X140&gt;$C$9,IF(Raw!$X140&lt;$A$9,Raw!R140,-999),-999),-999),-999),-999),-999)</f>
        <v>0.29111500000000001</v>
      </c>
      <c r="L140" s="9">
        <f>IF(Raw!$G140&gt;$C$8,IF(Raw!$Q140&gt;$C$8,IF(Raw!$N140&gt;$C$9,IF(Raw!$N140&lt;$A$9,IF(Raw!$X140&gt;$C$9,IF(Raw!$X140&lt;$A$9,Raw!S140,-999),-999),-999),-999),-999),-999)</f>
        <v>0.51907800000000004</v>
      </c>
      <c r="M140" s="9">
        <f>Raw!Q140</f>
        <v>0.974105</v>
      </c>
      <c r="N140" s="9">
        <f>IF(Raw!$G140&gt;$C$8,IF(Raw!$Q140&gt;$C$8,IF(Raw!$N140&gt;$C$9,IF(Raw!$N140&lt;$A$9,IF(Raw!$X140&gt;$C$9,IF(Raw!$X140&lt;$A$9,Raw!V140,-999),-999),-999),-999),-999),-999)</f>
        <v>717.3</v>
      </c>
      <c r="O140" s="9">
        <f>IF(Raw!$G140&gt;$C$8,IF(Raw!$Q140&gt;$C$8,IF(Raw!$N140&gt;$C$9,IF(Raw!$N140&lt;$A$9,IF(Raw!$X140&gt;$C$9,IF(Raw!$X140&lt;$A$9,Raw!W140,-999),-999),-999),-999),-999),-999)</f>
        <v>0.37081999999999998</v>
      </c>
      <c r="P140" s="9">
        <f>IF(Raw!$G140&gt;$C$8,IF(Raw!$Q140&gt;$C$8,IF(Raw!$N140&gt;$C$9,IF(Raw!$N140&lt;$A$9,IF(Raw!$X140&gt;$C$9,IF(Raw!$X140&lt;$A$9,Raw!X140,-999),-999),-999),-999),-999),-999)</f>
        <v>525</v>
      </c>
      <c r="R140" s="9">
        <f t="shared" si="20"/>
        <v>0.23811799999999994</v>
      </c>
      <c r="S140" s="9">
        <f t="shared" si="21"/>
        <v>0.45230628375182585</v>
      </c>
      <c r="T140" s="9">
        <f t="shared" si="22"/>
        <v>0.22796300000000003</v>
      </c>
      <c r="U140" s="9">
        <f t="shared" si="23"/>
        <v>0.4391690651501316</v>
      </c>
      <c r="V140" s="15">
        <f t="shared" si="16"/>
        <v>0.20238851220000004</v>
      </c>
      <c r="X140" s="11">
        <f t="shared" si="24"/>
        <v>4.2139999999999995E+18</v>
      </c>
      <c r="Y140" s="11">
        <f t="shared" si="25"/>
        <v>5.8349999999999994E-18</v>
      </c>
      <c r="Z140" s="11">
        <f t="shared" si="26"/>
        <v>4.5799999999999997E-4</v>
      </c>
      <c r="AA140" s="16">
        <f t="shared" si="27"/>
        <v>1.1136208273955134E-2</v>
      </c>
      <c r="AB140" s="9">
        <f t="shared" si="17"/>
        <v>0.29365364344675565</v>
      </c>
      <c r="AC140" s="9">
        <f t="shared" si="18"/>
        <v>0.98886379172604488</v>
      </c>
      <c r="AD140" s="15">
        <f t="shared" si="19"/>
        <v>24.314865226976277</v>
      </c>
      <c r="AE140" s="3">
        <f t="shared" si="28"/>
        <v>702.53399999999976</v>
      </c>
      <c r="AF140" s="2">
        <f t="shared" si="29"/>
        <v>0.25</v>
      </c>
      <c r="AG140" s="9">
        <f t="shared" si="30"/>
        <v>8.2141051007558561E-3</v>
      </c>
      <c r="AH140" s="2">
        <f t="shared" si="31"/>
        <v>0.39747627099751565</v>
      </c>
    </row>
    <row r="141" spans="1:34">
      <c r="A141" s="1">
        <f>Raw!A141</f>
        <v>128</v>
      </c>
      <c r="B141" s="14">
        <f>Raw!B141</f>
        <v>0.48736111111111113</v>
      </c>
      <c r="C141" s="15">
        <f>Raw!C141</f>
        <v>102.4</v>
      </c>
      <c r="D141" s="15">
        <f>IF(C141&gt;0.5,Raw!D141*D$11,-999)</f>
        <v>7</v>
      </c>
      <c r="E141" s="9">
        <f>IF(Raw!$G141&gt;$C$8,IF(Raw!$Q141&gt;$C$8,IF(Raw!$N141&gt;$C$9,IF(Raw!$N141&lt;$A$9,IF(Raw!$X141&gt;$C$9,IF(Raw!$X141&lt;$A$9,Raw!H141,-999),-999),-999),-999),-999),-999)</f>
        <v>0.26448199999999999</v>
      </c>
      <c r="F141" s="9">
        <f>IF(Raw!$G141&gt;$C$8,IF(Raw!$Q141&gt;$C$8,IF(Raw!$N141&gt;$C$9,IF(Raw!$N141&lt;$A$9,IF(Raw!$X141&gt;$C$9,IF(Raw!$X141&lt;$A$9,Raw!I141,-999),-999),-999),-999),-999),-999)</f>
        <v>0.4597</v>
      </c>
      <c r="G141" s="9">
        <f>Raw!G141</f>
        <v>0.97019699999999998</v>
      </c>
      <c r="H141" s="9">
        <f>IF(Raw!$G141&gt;$C$8,IF(Raw!$Q141&gt;$C$8,IF(Raw!$N141&gt;$C$9,IF(Raw!$N141&lt;$A$9,IF(Raw!$X141&gt;$C$9,IF(Raw!$X141&lt;$A$9,Raw!L141,-999),-999),-999),-999),-999),-999)</f>
        <v>656.6</v>
      </c>
      <c r="I141" s="9">
        <f>IF(Raw!$G141&gt;$C$8,IF(Raw!$Q141&gt;$C$8,IF(Raw!$N141&gt;$C$9,IF(Raw!$N141&lt;$A$9,IF(Raw!$X141&gt;$C$9,IF(Raw!$X141&lt;$A$9,Raw!M141,-999),-999),-999),-999),-999),-999)</f>
        <v>0.29809400000000003</v>
      </c>
      <c r="J141" s="9">
        <f>IF(Raw!$G141&gt;$C$8,IF(Raw!$Q141&gt;$C$8,IF(Raw!$N141&gt;$C$9,IF(Raw!$N141&lt;$A$9,IF(Raw!$X141&gt;$C$9,IF(Raw!$X141&lt;$A$9,Raw!N141,-999),-999),-999),-999),-999),-999)</f>
        <v>469</v>
      </c>
      <c r="K141" s="9">
        <f>IF(Raw!$G141&gt;$C$8,IF(Raw!$Q141&gt;$C$8,IF(Raw!$N141&gt;$C$9,IF(Raw!$N141&lt;$A$9,IF(Raw!$X141&gt;$C$9,IF(Raw!$X141&lt;$A$9,Raw!R141,-999),-999),-999),-999),-999),-999)</f>
        <v>0.25673200000000002</v>
      </c>
      <c r="L141" s="9">
        <f>IF(Raw!$G141&gt;$C$8,IF(Raw!$Q141&gt;$C$8,IF(Raw!$N141&gt;$C$9,IF(Raw!$N141&lt;$A$9,IF(Raw!$X141&gt;$C$9,IF(Raw!$X141&lt;$A$9,Raw!S141,-999),-999),-999),-999),-999),-999)</f>
        <v>0.46274599999999999</v>
      </c>
      <c r="M141" s="9">
        <f>Raw!Q141</f>
        <v>0.97474099999999997</v>
      </c>
      <c r="N141" s="9">
        <f>IF(Raw!$G141&gt;$C$8,IF(Raw!$Q141&gt;$C$8,IF(Raw!$N141&gt;$C$9,IF(Raw!$N141&lt;$A$9,IF(Raw!$X141&gt;$C$9,IF(Raw!$X141&lt;$A$9,Raw!V141,-999),-999),-999),-999),-999),-999)</f>
        <v>752.2</v>
      </c>
      <c r="O141" s="9">
        <f>IF(Raw!$G141&gt;$C$8,IF(Raw!$Q141&gt;$C$8,IF(Raw!$N141&gt;$C$9,IF(Raw!$N141&lt;$A$9,IF(Raw!$X141&gt;$C$9,IF(Raw!$X141&lt;$A$9,Raw!W141,-999),-999),-999),-999),-999),-999)</f>
        <v>0.29643199999999997</v>
      </c>
      <c r="P141" s="9">
        <f>IF(Raw!$G141&gt;$C$8,IF(Raw!$Q141&gt;$C$8,IF(Raw!$N141&gt;$C$9,IF(Raw!$N141&lt;$A$9,IF(Raw!$X141&gt;$C$9,IF(Raw!$X141&lt;$A$9,Raw!X141,-999),-999),-999),-999),-999),-999)</f>
        <v>485</v>
      </c>
      <c r="R141" s="9">
        <f t="shared" si="20"/>
        <v>0.195218</v>
      </c>
      <c r="S141" s="9">
        <f t="shared" si="21"/>
        <v>0.42466391124646508</v>
      </c>
      <c r="T141" s="9">
        <f t="shared" si="22"/>
        <v>0.20601399999999997</v>
      </c>
      <c r="U141" s="9">
        <f t="shared" si="23"/>
        <v>0.44519887800218688</v>
      </c>
      <c r="V141" s="15">
        <f t="shared" ref="V141:V204" si="32">IF(L141&gt;0,L141*V$8+V$10,-999)</f>
        <v>0.18042466540000002</v>
      </c>
      <c r="X141" s="11">
        <f t="shared" si="24"/>
        <v>4.2139999999999995E+18</v>
      </c>
      <c r="Y141" s="11">
        <f t="shared" si="25"/>
        <v>6.5659999999999996E-18</v>
      </c>
      <c r="Z141" s="11">
        <f t="shared" si="26"/>
        <v>4.6899999999999996E-4</v>
      </c>
      <c r="AA141" s="16">
        <f t="shared" si="27"/>
        <v>1.2810578594298067E-2</v>
      </c>
      <c r="AB141" s="9">
        <f t="shared" ref="AB141:AB204" si="33">K141+T141*AA141</f>
        <v>0.25937115853852571</v>
      </c>
      <c r="AC141" s="9">
        <f t="shared" ref="AC141:AC204" si="34">IF(T141&gt;0,(L141-AB141)/T141,-999)</f>
        <v>0.98718942140570209</v>
      </c>
      <c r="AD141" s="15">
        <f t="shared" ref="AD141:AD204" si="35">IF(AC141&gt;0,X141*Y141*AC141,-999)</f>
        <v>27.314666512362621</v>
      </c>
      <c r="AE141" s="3">
        <f t="shared" si="28"/>
        <v>790.54639999999972</v>
      </c>
      <c r="AF141" s="2">
        <f t="shared" si="29"/>
        <v>0.25</v>
      </c>
      <c r="AG141" s="9">
        <f t="shared" si="30"/>
        <v>9.3541991417751894E-3</v>
      </c>
      <c r="AH141" s="2">
        <f t="shared" si="31"/>
        <v>0.45264482830866493</v>
      </c>
    </row>
    <row r="142" spans="1:34">
      <c r="A142" s="1">
        <f>Raw!A142</f>
        <v>129</v>
      </c>
      <c r="B142" s="14">
        <f>Raw!B142</f>
        <v>0.48740740740740746</v>
      </c>
      <c r="C142" s="15">
        <f>Raw!C142</f>
        <v>103.3</v>
      </c>
      <c r="D142" s="15">
        <f>IF(C142&gt;0.5,Raw!D142*D$11,-999)</f>
        <v>7</v>
      </c>
      <c r="E142" s="9">
        <f>IF(Raw!$G142&gt;$C$8,IF(Raw!$Q142&gt;$C$8,IF(Raw!$N142&gt;$C$9,IF(Raw!$N142&lt;$A$9,IF(Raw!$X142&gt;$C$9,IF(Raw!$X142&lt;$A$9,Raw!H142,-999),-999),-999),-999),-999),-999)</f>
        <v>0.20157800000000001</v>
      </c>
      <c r="F142" s="9">
        <f>IF(Raw!$G142&gt;$C$8,IF(Raw!$Q142&gt;$C$8,IF(Raw!$N142&gt;$C$9,IF(Raw!$N142&lt;$A$9,IF(Raw!$X142&gt;$C$9,IF(Raw!$X142&lt;$A$9,Raw!I142,-999),-999),-999),-999),-999),-999)</f>
        <v>0.36501499999999998</v>
      </c>
      <c r="G142" s="9">
        <f>Raw!G142</f>
        <v>0.96504900000000005</v>
      </c>
      <c r="H142" s="9">
        <f>IF(Raw!$G142&gt;$C$8,IF(Raw!$Q142&gt;$C$8,IF(Raw!$N142&gt;$C$9,IF(Raw!$N142&lt;$A$9,IF(Raw!$X142&gt;$C$9,IF(Raw!$X142&lt;$A$9,Raw!L142,-999),-999),-999),-999),-999),-999)</f>
        <v>686.2</v>
      </c>
      <c r="I142" s="9">
        <f>IF(Raw!$G142&gt;$C$8,IF(Raw!$Q142&gt;$C$8,IF(Raw!$N142&gt;$C$9,IF(Raw!$N142&lt;$A$9,IF(Raw!$X142&gt;$C$9,IF(Raw!$X142&lt;$A$9,Raw!M142,-999),-999),-999),-999),-999),-999)</f>
        <v>0.21985199999999999</v>
      </c>
      <c r="J142" s="9">
        <f>IF(Raw!$G142&gt;$C$8,IF(Raw!$Q142&gt;$C$8,IF(Raw!$N142&gt;$C$9,IF(Raw!$N142&lt;$A$9,IF(Raw!$X142&gt;$C$9,IF(Raw!$X142&lt;$A$9,Raw!N142,-999),-999),-999),-999),-999),-999)</f>
        <v>626</v>
      </c>
      <c r="K142" s="9">
        <f>IF(Raw!$G142&gt;$C$8,IF(Raw!$Q142&gt;$C$8,IF(Raw!$N142&gt;$C$9,IF(Raw!$N142&lt;$A$9,IF(Raw!$X142&gt;$C$9,IF(Raw!$X142&lt;$A$9,Raw!R142,-999),-999),-999),-999),-999),-999)</f>
        <v>0.22198699999999999</v>
      </c>
      <c r="L142" s="9">
        <f>IF(Raw!$G142&gt;$C$8,IF(Raw!$Q142&gt;$C$8,IF(Raw!$N142&gt;$C$9,IF(Raw!$N142&lt;$A$9,IF(Raw!$X142&gt;$C$9,IF(Raw!$X142&lt;$A$9,Raw!S142,-999),-999),-999),-999),-999),-999)</f>
        <v>0.40828500000000001</v>
      </c>
      <c r="M142" s="9">
        <f>Raw!Q142</f>
        <v>0.97340400000000005</v>
      </c>
      <c r="N142" s="9">
        <f>IF(Raw!$G142&gt;$C$8,IF(Raw!$Q142&gt;$C$8,IF(Raw!$N142&gt;$C$9,IF(Raw!$N142&lt;$A$9,IF(Raw!$X142&gt;$C$9,IF(Raw!$X142&lt;$A$9,Raw!V142,-999),-999),-999),-999),-999),-999)</f>
        <v>684.9</v>
      </c>
      <c r="O142" s="9">
        <f>IF(Raw!$G142&gt;$C$8,IF(Raw!$Q142&gt;$C$8,IF(Raw!$N142&gt;$C$9,IF(Raw!$N142&lt;$A$9,IF(Raw!$X142&gt;$C$9,IF(Raw!$X142&lt;$A$9,Raw!W142,-999),-999),-999),-999),-999),-999)</f>
        <v>0.224685</v>
      </c>
      <c r="P142" s="9">
        <f>IF(Raw!$G142&gt;$C$8,IF(Raw!$Q142&gt;$C$8,IF(Raw!$N142&gt;$C$9,IF(Raw!$N142&lt;$A$9,IF(Raw!$X142&gt;$C$9,IF(Raw!$X142&lt;$A$9,Raw!X142,-999),-999),-999),-999),-999),-999)</f>
        <v>552</v>
      </c>
      <c r="R142" s="9">
        <f t="shared" ref="R142:R205" si="36">F142-E142</f>
        <v>0.16343699999999997</v>
      </c>
      <c r="S142" s="9">
        <f t="shared" ref="S142:S205" si="37">R142/F142</f>
        <v>0.4477542018821144</v>
      </c>
      <c r="T142" s="9">
        <f t="shared" ref="T142:T205" si="38">L142-K142</f>
        <v>0.18629800000000002</v>
      </c>
      <c r="U142" s="9">
        <f t="shared" ref="U142:U205" si="39">T142/L142</f>
        <v>0.45629401031142464</v>
      </c>
      <c r="V142" s="15">
        <f t="shared" si="32"/>
        <v>0.15919032150000001</v>
      </c>
      <c r="X142" s="11">
        <f t="shared" ref="X142:X205" si="40">D142*6.02*10^23*10^(-6)</f>
        <v>4.2139999999999995E+18</v>
      </c>
      <c r="Y142" s="11">
        <f t="shared" ref="Y142:Y205" si="41">H142*10^(-20)</f>
        <v>6.8620000000000002E-18</v>
      </c>
      <c r="Z142" s="11">
        <f t="shared" ref="Z142:Z205" si="42">J142*10^(-6)</f>
        <v>6.2599999999999993E-4</v>
      </c>
      <c r="AA142" s="16">
        <f t="shared" ref="AA142:AA205" si="43">IF(Z142&gt;0,(X142*Y142/(X142*Y142+1/Z142)),1)</f>
        <v>1.7779863061372143E-2</v>
      </c>
      <c r="AB142" s="9">
        <f t="shared" si="33"/>
        <v>0.2252993529286075</v>
      </c>
      <c r="AC142" s="9">
        <f t="shared" si="34"/>
        <v>0.98222013693862786</v>
      </c>
      <c r="AD142" s="15">
        <f t="shared" si="35"/>
        <v>28.402337158741449</v>
      </c>
      <c r="AE142" s="3">
        <f t="shared" ref="AE142:AE205" si="44">AE$9*Y142</f>
        <v>826.18479999999977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9.9690894802917911E-3</v>
      </c>
      <c r="AH142" s="2">
        <f t="shared" ref="AH142:AH205" si="47">((AG142*12.01)/893.5)*3600</f>
        <v>0.4823990517849982</v>
      </c>
    </row>
    <row r="143" spans="1:34">
      <c r="A143" s="1">
        <f>Raw!A143</f>
        <v>130</v>
      </c>
      <c r="B143" s="14">
        <f>Raw!B143</f>
        <v>0.48746527777777776</v>
      </c>
      <c r="C143" s="15">
        <f>Raw!C143</f>
        <v>103.8</v>
      </c>
      <c r="D143" s="15">
        <f>IF(C143&gt;0.5,Raw!D143*D$11,-999)</f>
        <v>7</v>
      </c>
      <c r="E143" s="9">
        <f>IF(Raw!$G143&gt;$C$8,IF(Raw!$Q143&gt;$C$8,IF(Raw!$N143&gt;$C$9,IF(Raw!$N143&lt;$A$9,IF(Raw!$X143&gt;$C$9,IF(Raw!$X143&lt;$A$9,Raw!H143,-999),-999),-999),-999),-999),-999)</f>
        <v>0.17971400000000001</v>
      </c>
      <c r="F143" s="9">
        <f>IF(Raw!$G143&gt;$C$8,IF(Raw!$Q143&gt;$C$8,IF(Raw!$N143&gt;$C$9,IF(Raw!$N143&lt;$A$9,IF(Raw!$X143&gt;$C$9,IF(Raw!$X143&lt;$A$9,Raw!I143,-999),-999),-999),-999),-999),-999)</f>
        <v>0.30704900000000002</v>
      </c>
      <c r="G143" s="9">
        <f>Raw!G143</f>
        <v>0.92713900000000005</v>
      </c>
      <c r="H143" s="9">
        <f>IF(Raw!$G143&gt;$C$8,IF(Raw!$Q143&gt;$C$8,IF(Raw!$N143&gt;$C$9,IF(Raw!$N143&lt;$A$9,IF(Raw!$X143&gt;$C$9,IF(Raw!$X143&lt;$A$9,Raw!L143,-999),-999),-999),-999),-999),-999)</f>
        <v>669.2</v>
      </c>
      <c r="I143" s="9">
        <f>IF(Raw!$G143&gt;$C$8,IF(Raw!$Q143&gt;$C$8,IF(Raw!$N143&gt;$C$9,IF(Raw!$N143&lt;$A$9,IF(Raw!$X143&gt;$C$9,IF(Raw!$X143&lt;$A$9,Raw!M143,-999),-999),-999),-999),-999),-999)</f>
        <v>0.29804399999999998</v>
      </c>
      <c r="J143" s="9">
        <f>IF(Raw!$G143&gt;$C$8,IF(Raw!$Q143&gt;$C$8,IF(Raw!$N143&gt;$C$9,IF(Raw!$N143&lt;$A$9,IF(Raw!$X143&gt;$C$9,IF(Raw!$X143&lt;$A$9,Raw!N143,-999),-999),-999),-999),-999),-999)</f>
        <v>473</v>
      </c>
      <c r="K143" s="9">
        <f>IF(Raw!$G143&gt;$C$8,IF(Raw!$Q143&gt;$C$8,IF(Raw!$N143&gt;$C$9,IF(Raw!$N143&lt;$A$9,IF(Raw!$X143&gt;$C$9,IF(Raw!$X143&lt;$A$9,Raw!R143,-999),-999),-999),-999),-999),-999)</f>
        <v>0.19397300000000001</v>
      </c>
      <c r="L143" s="9">
        <f>IF(Raw!$G143&gt;$C$8,IF(Raw!$Q143&gt;$C$8,IF(Raw!$N143&gt;$C$9,IF(Raw!$N143&lt;$A$9,IF(Raw!$X143&gt;$C$9,IF(Raw!$X143&lt;$A$9,Raw!S143,-999),-999),-999),-999),-999),-999)</f>
        <v>0.34576499999999999</v>
      </c>
      <c r="M143" s="9">
        <f>Raw!Q143</f>
        <v>0.93807499999999999</v>
      </c>
      <c r="N143" s="9">
        <f>IF(Raw!$G143&gt;$C$8,IF(Raw!$Q143&gt;$C$8,IF(Raw!$N143&gt;$C$9,IF(Raw!$N143&lt;$A$9,IF(Raw!$X143&gt;$C$9,IF(Raw!$X143&lt;$A$9,Raw!V143,-999),-999),-999),-999),-999),-999)</f>
        <v>713.6</v>
      </c>
      <c r="O143" s="9">
        <f>IF(Raw!$G143&gt;$C$8,IF(Raw!$Q143&gt;$C$8,IF(Raw!$N143&gt;$C$9,IF(Raw!$N143&lt;$A$9,IF(Raw!$X143&gt;$C$9,IF(Raw!$X143&lt;$A$9,Raw!W143,-999),-999),-999),-999),-999),-999)</f>
        <v>0.34489999999999998</v>
      </c>
      <c r="P143" s="9">
        <f>IF(Raw!$G143&gt;$C$8,IF(Raw!$Q143&gt;$C$8,IF(Raw!$N143&gt;$C$9,IF(Raw!$N143&lt;$A$9,IF(Raw!$X143&gt;$C$9,IF(Raw!$X143&lt;$A$9,Raw!X143,-999),-999),-999),-999),-999),-999)</f>
        <v>526</v>
      </c>
      <c r="R143" s="9">
        <f t="shared" si="36"/>
        <v>0.127335</v>
      </c>
      <c r="S143" s="9">
        <f t="shared" si="37"/>
        <v>0.41470579614328656</v>
      </c>
      <c r="T143" s="9">
        <f t="shared" si="38"/>
        <v>0.15179199999999998</v>
      </c>
      <c r="U143" s="9">
        <f t="shared" si="39"/>
        <v>0.43900336934044798</v>
      </c>
      <c r="V143" s="15">
        <f t="shared" si="32"/>
        <v>0.13481377350000001</v>
      </c>
      <c r="X143" s="11">
        <f t="shared" si="40"/>
        <v>4.2139999999999995E+18</v>
      </c>
      <c r="Y143" s="11">
        <f t="shared" si="41"/>
        <v>6.6920000000000003E-18</v>
      </c>
      <c r="Z143" s="11">
        <f t="shared" si="42"/>
        <v>4.73E-4</v>
      </c>
      <c r="AA143" s="16">
        <f t="shared" si="43"/>
        <v>1.3163064227594423E-2</v>
      </c>
      <c r="AB143" s="9">
        <f t="shared" si="33"/>
        <v>0.19597104784523503</v>
      </c>
      <c r="AC143" s="9">
        <f t="shared" si="34"/>
        <v>0.9868369357724055</v>
      </c>
      <c r="AD143" s="15">
        <f t="shared" si="35"/>
        <v>27.82888843043218</v>
      </c>
      <c r="AE143" s="3">
        <f t="shared" si="44"/>
        <v>805.71679999999981</v>
      </c>
      <c r="AF143" s="2">
        <f t="shared" si="45"/>
        <v>0.25</v>
      </c>
      <c r="AG143" s="9">
        <f t="shared" si="46"/>
        <v>9.3976736815070284E-3</v>
      </c>
      <c r="AH143" s="2">
        <f t="shared" si="47"/>
        <v>0.45474853866103843</v>
      </c>
    </row>
    <row r="144" spans="1:34">
      <c r="A144" s="1">
        <f>Raw!A144</f>
        <v>131</v>
      </c>
      <c r="B144" s="14">
        <f>Raw!B144</f>
        <v>0.48752314814814812</v>
      </c>
      <c r="C144" s="15">
        <f>Raw!C144</f>
        <v>104.2</v>
      </c>
      <c r="D144" s="15">
        <f>IF(C144&gt;0.5,Raw!D144*D$11,-999)</f>
        <v>7</v>
      </c>
      <c r="E144" s="9">
        <f>IF(Raw!$G144&gt;$C$8,IF(Raw!$Q144&gt;$C$8,IF(Raw!$N144&gt;$C$9,IF(Raw!$N144&lt;$A$9,IF(Raw!$X144&gt;$C$9,IF(Raw!$X144&lt;$A$9,Raw!H144,-999),-999),-999),-999),-999),-999)</f>
        <v>0.11731999999999999</v>
      </c>
      <c r="F144" s="9">
        <f>IF(Raw!$G144&gt;$C$8,IF(Raw!$Q144&gt;$C$8,IF(Raw!$N144&gt;$C$9,IF(Raw!$N144&lt;$A$9,IF(Raw!$X144&gt;$C$9,IF(Raw!$X144&lt;$A$9,Raw!I144,-999),-999),-999),-999),-999),-999)</f>
        <v>0.186309</v>
      </c>
      <c r="G144" s="9">
        <f>Raw!G144</f>
        <v>0.85455999999999999</v>
      </c>
      <c r="H144" s="9">
        <f>IF(Raw!$G144&gt;$C$8,IF(Raw!$Q144&gt;$C$8,IF(Raw!$N144&gt;$C$9,IF(Raw!$N144&lt;$A$9,IF(Raw!$X144&gt;$C$9,IF(Raw!$X144&lt;$A$9,Raw!L144,-999),-999),-999),-999),-999),-999)</f>
        <v>565.70000000000005</v>
      </c>
      <c r="I144" s="9">
        <f>IF(Raw!$G144&gt;$C$8,IF(Raw!$Q144&gt;$C$8,IF(Raw!$N144&gt;$C$9,IF(Raw!$N144&lt;$A$9,IF(Raw!$X144&gt;$C$9,IF(Raw!$X144&lt;$A$9,Raw!M144,-999),-999),-999),-999),-999),-999)</f>
        <v>6.0000000000000002E-6</v>
      </c>
      <c r="J144" s="9">
        <f>IF(Raw!$G144&gt;$C$8,IF(Raw!$Q144&gt;$C$8,IF(Raw!$N144&gt;$C$9,IF(Raw!$N144&lt;$A$9,IF(Raw!$X144&gt;$C$9,IF(Raw!$X144&lt;$A$9,Raw!N144,-999),-999),-999),-999),-999),-999)</f>
        <v>841</v>
      </c>
      <c r="K144" s="9">
        <f>IF(Raw!$G144&gt;$C$8,IF(Raw!$Q144&gt;$C$8,IF(Raw!$N144&gt;$C$9,IF(Raw!$N144&lt;$A$9,IF(Raw!$X144&gt;$C$9,IF(Raw!$X144&lt;$A$9,Raw!R144,-999),-999),-999),-999),-999),-999)</f>
        <v>0.108957</v>
      </c>
      <c r="L144" s="9">
        <f>IF(Raw!$G144&gt;$C$8,IF(Raw!$Q144&gt;$C$8,IF(Raw!$N144&gt;$C$9,IF(Raw!$N144&lt;$A$9,IF(Raw!$X144&gt;$C$9,IF(Raw!$X144&lt;$A$9,Raw!S144,-999),-999),-999),-999),-999),-999)</f>
        <v>0.19081999999999999</v>
      </c>
      <c r="M144" s="9">
        <f>Raw!Q144</f>
        <v>0.88536000000000004</v>
      </c>
      <c r="N144" s="9">
        <f>IF(Raw!$G144&gt;$C$8,IF(Raw!$Q144&gt;$C$8,IF(Raw!$N144&gt;$C$9,IF(Raw!$N144&lt;$A$9,IF(Raw!$X144&gt;$C$9,IF(Raw!$X144&lt;$A$9,Raw!V144,-999),-999),-999),-999),-999),-999)</f>
        <v>665.8</v>
      </c>
      <c r="O144" s="9">
        <f>IF(Raw!$G144&gt;$C$8,IF(Raw!$Q144&gt;$C$8,IF(Raw!$N144&gt;$C$9,IF(Raw!$N144&lt;$A$9,IF(Raw!$X144&gt;$C$9,IF(Raw!$X144&lt;$A$9,Raw!W144,-999),-999),-999),-999),-999),-999)</f>
        <v>7.8401999999999999E-2</v>
      </c>
      <c r="P144" s="9">
        <f>IF(Raw!$G144&gt;$C$8,IF(Raw!$Q144&gt;$C$8,IF(Raw!$N144&gt;$C$9,IF(Raw!$N144&lt;$A$9,IF(Raw!$X144&gt;$C$9,IF(Raw!$X144&lt;$A$9,Raw!X144,-999),-999),-999),-999),-999),-999)</f>
        <v>650</v>
      </c>
      <c r="R144" s="9">
        <f t="shared" si="36"/>
        <v>6.8989000000000009E-2</v>
      </c>
      <c r="S144" s="9">
        <f t="shared" si="37"/>
        <v>0.37029343724672459</v>
      </c>
      <c r="T144" s="9">
        <f t="shared" si="38"/>
        <v>8.1862999999999991E-2</v>
      </c>
      <c r="U144" s="9">
        <f t="shared" si="39"/>
        <v>0.42900639345980501</v>
      </c>
      <c r="V144" s="15">
        <f t="shared" si="32"/>
        <v>7.4400718000000005E-2</v>
      </c>
      <c r="X144" s="11">
        <f t="shared" si="40"/>
        <v>4.2139999999999995E+18</v>
      </c>
      <c r="Y144" s="11">
        <f t="shared" si="41"/>
        <v>5.657E-18</v>
      </c>
      <c r="Z144" s="11">
        <f t="shared" si="42"/>
        <v>8.4099999999999995E-4</v>
      </c>
      <c r="AA144" s="16">
        <f t="shared" si="43"/>
        <v>1.9654227830316003E-2</v>
      </c>
      <c r="AB144" s="9">
        <f t="shared" si="33"/>
        <v>0.11056595405287316</v>
      </c>
      <c r="AC144" s="9">
        <f t="shared" si="34"/>
        <v>0.98034577216968399</v>
      </c>
      <c r="AD144" s="15">
        <f t="shared" si="35"/>
        <v>23.37006876375268</v>
      </c>
      <c r="AE144" s="3">
        <f t="shared" si="44"/>
        <v>681.10279999999977</v>
      </c>
      <c r="AF144" s="2">
        <f t="shared" si="45"/>
        <v>0.25</v>
      </c>
      <c r="AG144" s="9">
        <f t="shared" si="46"/>
        <v>7.7122376271116779E-3</v>
      </c>
      <c r="AH144" s="2">
        <f t="shared" si="47"/>
        <v>0.37319116513240125</v>
      </c>
    </row>
    <row r="145" spans="1:34">
      <c r="A145" s="1">
        <f>Raw!A145</f>
        <v>132</v>
      </c>
      <c r="B145" s="14">
        <f>Raw!B145</f>
        <v>0.48758101851851854</v>
      </c>
      <c r="C145" s="15">
        <f>Raw!C145</f>
        <v>105.8</v>
      </c>
      <c r="D145" s="15">
        <f>IF(C145&gt;0.5,Raw!D145*D$11,-999)</f>
        <v>7.9</v>
      </c>
      <c r="E145" s="9">
        <f>IF(Raw!$G145&gt;$C$8,IF(Raw!$Q145&gt;$C$8,IF(Raw!$N145&gt;$C$9,IF(Raw!$N145&lt;$A$9,IF(Raw!$X145&gt;$C$9,IF(Raw!$X145&lt;$A$9,Raw!H145,-999),-999),-999),-999),-999),-999)</f>
        <v>0.117617</v>
      </c>
      <c r="F145" s="9">
        <f>IF(Raw!$G145&gt;$C$8,IF(Raw!$Q145&gt;$C$8,IF(Raw!$N145&gt;$C$9,IF(Raw!$N145&lt;$A$9,IF(Raw!$X145&gt;$C$9,IF(Raw!$X145&lt;$A$9,Raw!I145,-999),-999),-999),-999),-999),-999)</f>
        <v>0.170767</v>
      </c>
      <c r="G145" s="9">
        <f>Raw!G145</f>
        <v>0.842144</v>
      </c>
      <c r="H145" s="9">
        <f>IF(Raw!$G145&gt;$C$8,IF(Raw!$Q145&gt;$C$8,IF(Raw!$N145&gt;$C$9,IF(Raw!$N145&lt;$A$9,IF(Raw!$X145&gt;$C$9,IF(Raw!$X145&lt;$A$9,Raw!L145,-999),-999),-999),-999),-999),-999)</f>
        <v>622.20000000000005</v>
      </c>
      <c r="I145" s="9">
        <f>IF(Raw!$G145&gt;$C$8,IF(Raw!$Q145&gt;$C$8,IF(Raw!$N145&gt;$C$9,IF(Raw!$N145&lt;$A$9,IF(Raw!$X145&gt;$C$9,IF(Raw!$X145&lt;$A$9,Raw!M145,-999),-999),-999),-999),-999),-999)</f>
        <v>0.37081999999999998</v>
      </c>
      <c r="J145" s="9">
        <f>IF(Raw!$G145&gt;$C$8,IF(Raw!$Q145&gt;$C$8,IF(Raw!$N145&gt;$C$9,IF(Raw!$N145&lt;$A$9,IF(Raw!$X145&gt;$C$9,IF(Raw!$X145&lt;$A$9,Raw!N145,-999),-999),-999),-999),-999),-999)</f>
        <v>623</v>
      </c>
      <c r="K145" s="9">
        <f>IF(Raw!$G145&gt;$C$8,IF(Raw!$Q145&gt;$C$8,IF(Raw!$N145&gt;$C$9,IF(Raw!$N145&lt;$A$9,IF(Raw!$X145&gt;$C$9,IF(Raw!$X145&lt;$A$9,Raw!R145,-999),-999),-999),-999),-999),-999)</f>
        <v>0.10463799999999999</v>
      </c>
      <c r="L145" s="9">
        <f>IF(Raw!$G145&gt;$C$8,IF(Raw!$Q145&gt;$C$8,IF(Raw!$N145&gt;$C$9,IF(Raw!$N145&lt;$A$9,IF(Raw!$X145&gt;$C$9,IF(Raw!$X145&lt;$A$9,Raw!S145,-999),-999),-999),-999),-999),-999)</f>
        <v>0.16449800000000001</v>
      </c>
      <c r="M145" s="9">
        <f>Raw!Q145</f>
        <v>0.86633099999999996</v>
      </c>
      <c r="N145" s="9">
        <f>IF(Raw!$G145&gt;$C$8,IF(Raw!$Q145&gt;$C$8,IF(Raw!$N145&gt;$C$9,IF(Raw!$N145&lt;$A$9,IF(Raw!$X145&gt;$C$9,IF(Raw!$X145&lt;$A$9,Raw!V145,-999),-999),-999),-999),-999),-999)</f>
        <v>635.5</v>
      </c>
      <c r="O145" s="9">
        <f>IF(Raw!$G145&gt;$C$8,IF(Raw!$Q145&gt;$C$8,IF(Raw!$N145&gt;$C$9,IF(Raw!$N145&lt;$A$9,IF(Raw!$X145&gt;$C$9,IF(Raw!$X145&lt;$A$9,Raw!W145,-999),-999),-999),-999),-999),-999)</f>
        <v>0.30583399999999999</v>
      </c>
      <c r="P145" s="9">
        <f>IF(Raw!$G145&gt;$C$8,IF(Raw!$Q145&gt;$C$8,IF(Raw!$N145&gt;$C$9,IF(Raw!$N145&lt;$A$9,IF(Raw!$X145&gt;$C$9,IF(Raw!$X145&lt;$A$9,Raw!X145,-999),-999),-999),-999),-999),-999)</f>
        <v>536</v>
      </c>
      <c r="R145" s="9">
        <f t="shared" si="36"/>
        <v>5.3150000000000003E-2</v>
      </c>
      <c r="S145" s="9">
        <f t="shared" si="37"/>
        <v>0.31124280452312214</v>
      </c>
      <c r="T145" s="9">
        <f t="shared" si="38"/>
        <v>5.986000000000001E-2</v>
      </c>
      <c r="U145" s="9">
        <f t="shared" si="39"/>
        <v>0.36389500176293943</v>
      </c>
      <c r="V145" s="15">
        <f t="shared" si="32"/>
        <v>6.4137770199999999E-2</v>
      </c>
      <c r="X145" s="11">
        <f t="shared" si="40"/>
        <v>4.7558E+18</v>
      </c>
      <c r="Y145" s="11">
        <f t="shared" si="41"/>
        <v>6.2220000000000005E-18</v>
      </c>
      <c r="Z145" s="11">
        <f t="shared" si="42"/>
        <v>6.2299999999999996E-4</v>
      </c>
      <c r="AA145" s="16">
        <f t="shared" si="43"/>
        <v>1.8101240856731596E-2</v>
      </c>
      <c r="AB145" s="9">
        <f t="shared" si="33"/>
        <v>0.10572154027768395</v>
      </c>
      <c r="AC145" s="9">
        <f t="shared" si="34"/>
        <v>0.98189875914326841</v>
      </c>
      <c r="AD145" s="15">
        <f t="shared" si="35"/>
        <v>29.054961246760186</v>
      </c>
      <c r="AE145" s="3">
        <f t="shared" si="44"/>
        <v>749.12879999999984</v>
      </c>
      <c r="AF145" s="2">
        <f t="shared" si="45"/>
        <v>0.25</v>
      </c>
      <c r="AG145" s="9">
        <f t="shared" si="46"/>
        <v>8.1330424416245651E-3</v>
      </c>
      <c r="AH145" s="2">
        <f t="shared" si="47"/>
        <v>0.39355369110921062</v>
      </c>
    </row>
    <row r="146" spans="1:34">
      <c r="A146" s="1">
        <f>Raw!A146</f>
        <v>133</v>
      </c>
      <c r="B146" s="14">
        <f>Raw!B146</f>
        <v>0.4876388888888889</v>
      </c>
      <c r="C146" s="15">
        <f>Raw!C146</f>
        <v>105.8</v>
      </c>
      <c r="D146" s="15">
        <f>IF(C146&gt;0.5,Raw!D146*D$11,-999)</f>
        <v>7.9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0.77696500000000002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0.82483700000000004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4.7558E+18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0.48768518518518517</v>
      </c>
      <c r="C147" s="15">
        <f>Raw!C147</f>
        <v>107.1</v>
      </c>
      <c r="D147" s="15">
        <f>IF(C147&gt;0.5,Raw!D147*D$11,-999)</f>
        <v>7.9</v>
      </c>
      <c r="E147" s="9">
        <f>IF(Raw!$G147&gt;$C$8,IF(Raw!$Q147&gt;$C$8,IF(Raw!$N147&gt;$C$9,IF(Raw!$N147&lt;$A$9,IF(Raw!$X147&gt;$C$9,IF(Raw!$X147&lt;$A$9,Raw!H147,-999),-999),-999),-999),-999),-999)</f>
        <v>0.115171</v>
      </c>
      <c r="F147" s="9">
        <f>IF(Raw!$G147&gt;$C$8,IF(Raw!$Q147&gt;$C$8,IF(Raw!$N147&gt;$C$9,IF(Raw!$N147&lt;$A$9,IF(Raw!$X147&gt;$C$9,IF(Raw!$X147&lt;$A$9,Raw!I147,-999),-999),-999),-999),-999),-999)</f>
        <v>0.180697</v>
      </c>
      <c r="G147" s="9">
        <f>Raw!G147</f>
        <v>0.85406899999999997</v>
      </c>
      <c r="H147" s="9">
        <f>IF(Raw!$G147&gt;$C$8,IF(Raw!$Q147&gt;$C$8,IF(Raw!$N147&gt;$C$9,IF(Raw!$N147&lt;$A$9,IF(Raw!$X147&gt;$C$9,IF(Raw!$X147&lt;$A$9,Raw!L147,-999),-999),-999),-999),-999),-999)</f>
        <v>571.4</v>
      </c>
      <c r="I147" s="9">
        <f>IF(Raw!$G147&gt;$C$8,IF(Raw!$Q147&gt;$C$8,IF(Raw!$N147&gt;$C$9,IF(Raw!$N147&lt;$A$9,IF(Raw!$X147&gt;$C$9,IF(Raw!$X147&lt;$A$9,Raw!M147,-999),-999),-999),-999),-999),-999)</f>
        <v>5.6254999999999999E-2</v>
      </c>
      <c r="J147" s="9">
        <f>IF(Raw!$G147&gt;$C$8,IF(Raw!$Q147&gt;$C$8,IF(Raw!$N147&gt;$C$9,IF(Raw!$N147&lt;$A$9,IF(Raw!$X147&gt;$C$9,IF(Raw!$X147&lt;$A$9,Raw!N147,-999),-999),-999),-999),-999),-999)</f>
        <v>681</v>
      </c>
      <c r="K147" s="9">
        <f>IF(Raw!$G147&gt;$C$8,IF(Raw!$Q147&gt;$C$8,IF(Raw!$N147&gt;$C$9,IF(Raw!$N147&lt;$A$9,IF(Raw!$X147&gt;$C$9,IF(Raw!$X147&lt;$A$9,Raw!R147,-999),-999),-999),-999),-999),-999)</f>
        <v>0.10528899999999999</v>
      </c>
      <c r="L147" s="9">
        <f>IF(Raw!$G147&gt;$C$8,IF(Raw!$Q147&gt;$C$8,IF(Raw!$N147&gt;$C$9,IF(Raw!$N147&lt;$A$9,IF(Raw!$X147&gt;$C$9,IF(Raw!$X147&lt;$A$9,Raw!S147,-999),-999),-999),-999),-999),-999)</f>
        <v>0.16362399999999999</v>
      </c>
      <c r="M147" s="9">
        <f>Raw!Q147</f>
        <v>0.846696</v>
      </c>
      <c r="N147" s="9">
        <f>IF(Raw!$G147&gt;$C$8,IF(Raw!$Q147&gt;$C$8,IF(Raw!$N147&gt;$C$9,IF(Raw!$N147&lt;$A$9,IF(Raw!$X147&gt;$C$9,IF(Raw!$X147&lt;$A$9,Raw!V147,-999),-999),-999),-999),-999),-999)</f>
        <v>742.8</v>
      </c>
      <c r="O147" s="9">
        <f>IF(Raw!$G147&gt;$C$8,IF(Raw!$Q147&gt;$C$8,IF(Raw!$N147&gt;$C$9,IF(Raw!$N147&lt;$A$9,IF(Raw!$X147&gt;$C$9,IF(Raw!$X147&lt;$A$9,Raw!W147,-999),-999),-999),-999),-999),-999)</f>
        <v>0.37080800000000003</v>
      </c>
      <c r="P147" s="9">
        <f>IF(Raw!$G147&gt;$C$8,IF(Raw!$Q147&gt;$C$8,IF(Raw!$N147&gt;$C$9,IF(Raw!$N147&lt;$A$9,IF(Raw!$X147&gt;$C$9,IF(Raw!$X147&lt;$A$9,Raw!X147,-999),-999),-999),-999),-999),-999)</f>
        <v>875</v>
      </c>
      <c r="R147" s="9">
        <f t="shared" si="36"/>
        <v>6.5526000000000001E-2</v>
      </c>
      <c r="S147" s="9">
        <f t="shared" si="37"/>
        <v>0.36262915266993917</v>
      </c>
      <c r="T147" s="9">
        <f t="shared" si="38"/>
        <v>5.8334999999999998E-2</v>
      </c>
      <c r="U147" s="9">
        <f t="shared" si="39"/>
        <v>0.35651860362782967</v>
      </c>
      <c r="V147" s="15">
        <f t="shared" si="32"/>
        <v>6.3796997600000002E-2</v>
      </c>
      <c r="X147" s="11">
        <f t="shared" si="40"/>
        <v>4.7558E+18</v>
      </c>
      <c r="Y147" s="11">
        <f t="shared" si="41"/>
        <v>5.7139999999999998E-18</v>
      </c>
      <c r="Z147" s="11">
        <f t="shared" si="42"/>
        <v>6.8099999999999996E-4</v>
      </c>
      <c r="AA147" s="16">
        <f t="shared" si="43"/>
        <v>1.8169683749665436E-2</v>
      </c>
      <c r="AB147" s="9">
        <f t="shared" si="33"/>
        <v>0.10634892850153672</v>
      </c>
      <c r="AC147" s="9">
        <f t="shared" si="34"/>
        <v>0.98183031625033457</v>
      </c>
      <c r="AD147" s="15">
        <f t="shared" si="35"/>
        <v>26.680886563385371</v>
      </c>
      <c r="AE147" s="3">
        <f t="shared" si="44"/>
        <v>687.96559999999977</v>
      </c>
      <c r="AF147" s="2">
        <f t="shared" si="45"/>
        <v>0.25</v>
      </c>
      <c r="AG147" s="9">
        <f t="shared" si="46"/>
        <v>7.317101862408212E-3</v>
      </c>
      <c r="AH147" s="2">
        <f t="shared" si="47"/>
        <v>0.35407075111704694</v>
      </c>
    </row>
    <row r="148" spans="1:34">
      <c r="A148" s="1">
        <f>Raw!A148</f>
        <v>135</v>
      </c>
      <c r="B148" s="14">
        <f>Raw!B148</f>
        <v>0.48774305555555553</v>
      </c>
      <c r="C148" s="15">
        <f>Raw!C148</f>
        <v>107.8</v>
      </c>
      <c r="D148" s="15">
        <f>IF(C148&gt;0.5,Raw!D148*D$11,-999)</f>
        <v>7.9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0.78779200000000005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0.85492299999999999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4.7558E+18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0.48780092592592594</v>
      </c>
      <c r="C149" s="15">
        <f>Raw!C149</f>
        <v>108.4</v>
      </c>
      <c r="D149" s="15">
        <f>IF(C149&gt;0.5,Raw!D149*D$11,-999)</f>
        <v>7.9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0.78260099999999999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0.80323599999999995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4.7558E+18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0.4878587962962963</v>
      </c>
      <c r="C150" s="15">
        <f>Raw!C150</f>
        <v>110</v>
      </c>
      <c r="D150" s="15">
        <f>IF(C150&gt;0.5,Raw!D150*D$11,-999)</f>
        <v>7.9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0.76034000000000002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0.838835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4.7558E+18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0.48791666666666672</v>
      </c>
      <c r="C151" s="15">
        <f>Raw!C151</f>
        <v>109.3</v>
      </c>
      <c r="D151" s="15">
        <f>IF(C151&gt;0.5,Raw!D151*D$11,-999)</f>
        <v>7.9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0.790269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0.88998999999999995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4.7558E+18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0.48796296296296293</v>
      </c>
      <c r="C152" s="15">
        <f>Raw!C152</f>
        <v>111.5</v>
      </c>
      <c r="D152" s="15">
        <f>IF(C152&gt;0.5,Raw!D152*D$11,-999)</f>
        <v>7.9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0.74218600000000001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0.84616100000000005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4.7558E+18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0.48802083333333335</v>
      </c>
      <c r="C153" s="15">
        <f>Raw!C153</f>
        <v>111.3</v>
      </c>
      <c r="D153" s="15">
        <f>IF(C153&gt;0.5,Raw!D153*D$11,-999)</f>
        <v>7.9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0.82416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0.75405199999999994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4.7558E+18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0.48807870370370371</v>
      </c>
      <c r="C154" s="15">
        <f>Raw!C154</f>
        <v>112.4</v>
      </c>
      <c r="D154" s="15">
        <f>IF(C154&gt;0.5,Raw!D154*D$11,-999)</f>
        <v>7.9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0.71261099999999999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0.80257400000000001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4.7558E+18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0.48813657407407413</v>
      </c>
      <c r="C155" s="15">
        <f>Raw!C155</f>
        <v>113.6</v>
      </c>
      <c r="D155" s="15">
        <f>IF(C155&gt;0.5,Raw!D155*D$11,-999)</f>
        <v>7.9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0.72878699999999996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0.74501700000000004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4.7558E+18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0.48819444444444443</v>
      </c>
      <c r="C156" s="15">
        <f>Raw!C156</f>
        <v>113.5</v>
      </c>
      <c r="D156" s="15">
        <f>IF(C156&gt;0.5,Raw!D156*D$11,-999)</f>
        <v>7.9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0.76794899999999999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0.83518400000000004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4.7558E+18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0.48824074074074075</v>
      </c>
      <c r="C157" s="15">
        <f>Raw!C157</f>
        <v>115.1</v>
      </c>
      <c r="D157" s="15">
        <f>IF(C157&gt;0.5,Raw!D157*D$11,-999)</f>
        <v>7.9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0.759548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0.74788600000000005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4.7558E+18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0.48829861111111111</v>
      </c>
      <c r="C158" s="15">
        <f>Raw!C158</f>
        <v>116</v>
      </c>
      <c r="D158" s="15">
        <f>IF(C158&gt;0.5,Raw!D158*D$11,-999)</f>
        <v>7.9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0.762799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0.78035500000000002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4.7558E+18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0.48835648148148153</v>
      </c>
      <c r="C159" s="15">
        <f>Raw!C159</f>
        <v>116</v>
      </c>
      <c r="D159" s="15">
        <f>IF(C159&gt;0.5,Raw!D159*D$11,-999)</f>
        <v>7.9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0.78819099999999997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0.74828600000000001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4.7558E+18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0.48841435185185184</v>
      </c>
      <c r="C160" s="15">
        <f>Raw!C160</f>
        <v>117.7</v>
      </c>
      <c r="D160" s="15">
        <f>IF(C160&gt;0.5,Raw!D160*D$11,-999)</f>
        <v>7.9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0.61395500000000003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0.81848399999999999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4.7558E+18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0.4884722222222222</v>
      </c>
      <c r="C161" s="15">
        <f>Raw!C161</f>
        <v>118.2</v>
      </c>
      <c r="D161" s="15">
        <f>IF(C161&gt;0.5,Raw!D161*D$11,-999)</f>
        <v>7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0.73827100000000001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0.78771999999999998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4.2139999999999995E+18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0.48851851851851852</v>
      </c>
      <c r="C162" s="15">
        <f>Raw!C162</f>
        <v>118.7</v>
      </c>
      <c r="D162" s="15">
        <f>IF(C162&gt;0.5,Raw!D162*D$11,-999)</f>
        <v>7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0.61399599999999999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0.66402099999999997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4.2139999999999995E+18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0.48857638888888894</v>
      </c>
      <c r="C163" s="15">
        <f>Raw!C163</f>
        <v>120</v>
      </c>
      <c r="D163" s="15">
        <f>IF(C163&gt;0.5,Raw!D163*D$11,-999)</f>
        <v>7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0.70859899999999998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0.68142499999999995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4.2139999999999995E+18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0.48863425925925924</v>
      </c>
      <c r="C164" s="15">
        <f>Raw!C164</f>
        <v>120.7</v>
      </c>
      <c r="D164" s="15">
        <f>IF(C164&gt;0.5,Raw!D164*D$11,-999)</f>
        <v>7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0.66029599999999999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0.68400099999999997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4.2139999999999995E+18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0.4886921296296296</v>
      </c>
      <c r="C165" s="15">
        <f>Raw!C165</f>
        <v>121.1</v>
      </c>
      <c r="D165" s="15">
        <f>IF(C165&gt;0.5,Raw!D165*D$11,-999)</f>
        <v>7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0.699318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0.70110700000000004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4.2139999999999995E+18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0.48875000000000002</v>
      </c>
      <c r="C166" s="15">
        <f>Raw!C166</f>
        <v>122.6</v>
      </c>
      <c r="D166" s="15">
        <f>IF(C166&gt;0.5,Raw!D166*D$11,-999)</f>
        <v>7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0.68698599999999999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0.68973499999999999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4.2139999999999995E+18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0.48880787037037038</v>
      </c>
      <c r="C167" s="15">
        <f>Raw!C167</f>
        <v>123.5</v>
      </c>
      <c r="D167" s="15">
        <f>IF(C167&gt;0.5,Raw!D167*D$11,-999)</f>
        <v>7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0.57550199999999996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0.67729399999999995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4.2139999999999995E+18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0.48885416666666665</v>
      </c>
      <c r="C168" s="15">
        <f>Raw!C168</f>
        <v>124</v>
      </c>
      <c r="D168" s="15">
        <f>IF(C168&gt;0.5,Raw!D168*D$11,-999)</f>
        <v>7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0.61092299999999999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0.67061000000000004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4.2139999999999995E+18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0.48891203703703701</v>
      </c>
      <c r="C169" s="15">
        <f>Raw!C169</f>
        <v>125.3</v>
      </c>
      <c r="D169" s="15">
        <f>IF(C169&gt;0.5,Raw!D169*D$11,-999)</f>
        <v>7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0.57997200000000004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0.75608699999999995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4.2139999999999995E+18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0.48896990740740742</v>
      </c>
      <c r="C170" s="15">
        <f>Raw!C170</f>
        <v>125.7</v>
      </c>
      <c r="D170" s="15">
        <f>IF(C170&gt;0.5,Raw!D170*D$11,-999)</f>
        <v>7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0.54700899999999997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0.61310600000000004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4.2139999999999995E+18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0.48902777777777778</v>
      </c>
      <c r="C171" s="15">
        <f>Raw!C171</f>
        <v>127.1</v>
      </c>
      <c r="D171" s="15">
        <f>IF(C171&gt;0.5,Raw!D171*D$11,-999)</f>
        <v>7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0.51996900000000001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0.64849500000000004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4.2139999999999995E+18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0.48907407407407405</v>
      </c>
      <c r="C172" s="15">
        <f>Raw!C172</f>
        <v>127.1</v>
      </c>
      <c r="D172" s="15">
        <f>IF(C172&gt;0.5,Raw!D172*D$11,-999)</f>
        <v>7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0.50106200000000001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0.585754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4.2139999999999995E+18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0.48913194444444441</v>
      </c>
      <c r="C173" s="15">
        <f>Raw!C173</f>
        <v>128.80000000000001</v>
      </c>
      <c r="D173" s="15">
        <f>IF(C173&gt;0.5,Raw!D173*D$11,-999)</f>
        <v>7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0.60628800000000005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0.532667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4.2139999999999995E+18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0.48918981481481483</v>
      </c>
      <c r="C174" s="15">
        <f>Raw!C174</f>
        <v>129.9</v>
      </c>
      <c r="D174" s="15">
        <f>IF(C174&gt;0.5,Raw!D174*D$11,-999)</f>
        <v>7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0.52626200000000001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0.63847600000000004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4.2139999999999995E+18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0.48924768518518519</v>
      </c>
      <c r="C175" s="15">
        <f>Raw!C175</f>
        <v>129.69999999999999</v>
      </c>
      <c r="D175" s="15">
        <f>IF(C175&gt;0.5,Raw!D175*D$11,-999)</f>
        <v>7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0.60318000000000005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0.53968700000000003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4.2139999999999995E+18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0.4893055555555556</v>
      </c>
      <c r="C176" s="15">
        <f>Raw!C176</f>
        <v>131.1</v>
      </c>
      <c r="D176" s="15">
        <f>IF(C176&gt;0.5,Raw!D176*D$11,-999)</f>
        <v>7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0.68071000000000004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0.67452400000000001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4.2139999999999995E+18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0.48935185185185182</v>
      </c>
      <c r="C177" s="15">
        <f>Raw!C177</f>
        <v>131.69999999999999</v>
      </c>
      <c r="D177" s="15">
        <f>IF(C177&gt;0.5,Raw!D177*D$11,-999)</f>
        <v>7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0.49492199999999997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0.55792600000000003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4.2139999999999995E+18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0.48940972222222223</v>
      </c>
      <c r="C178" s="15">
        <f>Raw!C178</f>
        <v>132.6</v>
      </c>
      <c r="D178" s="15">
        <f>IF(C178&gt;0.5,Raw!D178*D$11,-999)</f>
        <v>7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0.63719199999999998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0.50903900000000002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4.2139999999999995E+18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0.48946759259259259</v>
      </c>
      <c r="C179" s="15">
        <f>Raw!C179</f>
        <v>133.30000000000001</v>
      </c>
      <c r="D179" s="15">
        <f>IF(C179&gt;0.5,Raw!D179*D$11,-999)</f>
        <v>7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0.57489199999999996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0.44708999999999999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4.2139999999999995E+18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0.48952546296296301</v>
      </c>
      <c r="C180" s="15">
        <f>Raw!C180</f>
        <v>134.19999999999999</v>
      </c>
      <c r="D180" s="15">
        <f>IF(C180&gt;0.5,Raw!D180*D$11,-999)</f>
        <v>7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0.50352200000000003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0.44417400000000001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4.2139999999999995E+18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0.48958333333333331</v>
      </c>
      <c r="C181" s="15">
        <f>Raw!C181</f>
        <v>135.1</v>
      </c>
      <c r="D181" s="15">
        <f>IF(C181&gt;0.5,Raw!D181*D$11,-999)</f>
        <v>7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0.45277800000000001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0.64452500000000001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4.2139999999999995E+18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0.48964120370370368</v>
      </c>
      <c r="C182" s="15">
        <f>Raw!C182</f>
        <v>135.69999999999999</v>
      </c>
      <c r="D182" s="15">
        <f>IF(C182&gt;0.5,Raw!D182*D$11,-999)</f>
        <v>6.2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0.33340900000000001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0.50597999999999999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3.7323999999999995E+18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0.4896875</v>
      </c>
      <c r="C183" s="15">
        <f>Raw!C183</f>
        <v>136.80000000000001</v>
      </c>
      <c r="D183" s="15">
        <f>IF(C183&gt;0.5,Raw!D183*D$11,-999)</f>
        <v>6.2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0.448272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0.40312599999999998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3.7323999999999995E+18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0.48974537037037041</v>
      </c>
      <c r="C184" s="15">
        <f>Raw!C184</f>
        <v>137.1</v>
      </c>
      <c r="D184" s="15">
        <f>IF(C184&gt;0.5,Raw!D184*D$11,-999)</f>
        <v>6.2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0.41508099999999998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0.42763099999999998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3.7323999999999995E+18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0.48980324074074072</v>
      </c>
      <c r="C185" s="15">
        <f>Raw!C185</f>
        <v>138.4</v>
      </c>
      <c r="D185" s="15">
        <f>IF(C185&gt;0.5,Raw!D185*D$11,-999)</f>
        <v>6.2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0.316554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0.302707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3.7323999999999995E+18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0.48986111111111108</v>
      </c>
      <c r="C186" s="15">
        <f>Raw!C186</f>
        <v>138.80000000000001</v>
      </c>
      <c r="D186" s="15">
        <f>IF(C186&gt;0.5,Raw!D186*D$11,-999)</f>
        <v>6.2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0.44969300000000001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0.306454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3.7323999999999995E+18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0.4899189814814815</v>
      </c>
      <c r="C187" s="15">
        <f>Raw!C187</f>
        <v>139.30000000000001</v>
      </c>
      <c r="D187" s="15">
        <f>IF(C187&gt;0.5,Raw!D187*D$11,-999)</f>
        <v>6.2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0.55604399999999998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0.38139600000000001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3.7323999999999995E+18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0.48996527777777782</v>
      </c>
      <c r="C188" s="15">
        <f>Raw!C188</f>
        <v>140.80000000000001</v>
      </c>
      <c r="D188" s="15">
        <f>IF(C188&gt;0.5,Raw!D188*D$11,-999)</f>
        <v>6.2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0.32877400000000001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0.50864600000000004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3.7323999999999995E+18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0.49002314814814812</v>
      </c>
      <c r="C189" s="15">
        <f>Raw!C189</f>
        <v>141</v>
      </c>
      <c r="D189" s="15">
        <f>IF(C189&gt;0.5,Raw!D189*D$11,-999)</f>
        <v>6.2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0.42671599999999998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0.34238200000000002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3.7323999999999995E+18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0.49008101851851849</v>
      </c>
      <c r="C190" s="15">
        <f>Raw!C190</f>
        <v>142.19999999999999</v>
      </c>
      <c r="D190" s="15">
        <f>IF(C190&gt;0.5,Raw!D190*D$11,-999)</f>
        <v>6.2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0.23439699999999999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0.48707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3.7323999999999995E+18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0.4901388888888889</v>
      </c>
      <c r="C191" s="15">
        <f>Raw!C191</f>
        <v>142.4</v>
      </c>
      <c r="D191" s="15">
        <f>IF(C191&gt;0.5,Raw!D191*D$11,-999)</f>
        <v>6.2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0.34806900000000002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0.28780099999999997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3.7323999999999995E+18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0.49019675925925926</v>
      </c>
      <c r="C192" s="15">
        <f>Raw!C192</f>
        <v>143.30000000000001</v>
      </c>
      <c r="D192" s="15">
        <f>IF(C192&gt;0.5,Raw!D192*D$11,-999)</f>
        <v>6.2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0.259826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0.38950000000000001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3.7323999999999995E+18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0.49025462962962968</v>
      </c>
      <c r="C193" s="15">
        <f>Raw!C193</f>
        <v>144.19999999999999</v>
      </c>
      <c r="D193" s="15">
        <f>IF(C193&gt;0.5,Raw!D193*D$11,-999)</f>
        <v>6.2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0.14652000000000001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0.364562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3.7323999999999995E+18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0.49031249999999998</v>
      </c>
      <c r="C194" s="15">
        <f>Raw!C194</f>
        <v>145.30000000000001</v>
      </c>
      <c r="D194" s="15">
        <f>IF(C194&gt;0.5,Raw!D194*D$11,-999)</f>
        <v>6.2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0.29464699999999999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0.29571199999999997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3.7323999999999995E+18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0.49037037037037035</v>
      </c>
      <c r="C195" s="15">
        <f>Raw!C195</f>
        <v>145.30000000000001</v>
      </c>
      <c r="D195" s="15">
        <f>IF(C195&gt;0.5,Raw!D195*D$11,-999)</f>
        <v>6.2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0.23527500000000001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0.33407799999999999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3.7323999999999995E+18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0.49042824074074076</v>
      </c>
      <c r="C196" s="15">
        <f>Raw!C196</f>
        <v>146.6</v>
      </c>
      <c r="D196" s="15">
        <f>IF(C196&gt;0.5,Raw!D196*D$11,-999)</f>
        <v>6.2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0.217142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0.44463200000000003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3.7323999999999995E+18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0.49047453703703708</v>
      </c>
      <c r="C197" s="15">
        <f>Raw!C197</f>
        <v>147.69999999999999</v>
      </c>
      <c r="D197" s="15">
        <f>IF(C197&gt;0.5,Raw!D197*D$11,-999)</f>
        <v>6.2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0.40194600000000003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0.39157700000000001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3.7323999999999995E+18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0.49053240740740739</v>
      </c>
      <c r="C198" s="15">
        <f>Raw!C198</f>
        <v>147.69999999999999</v>
      </c>
      <c r="D198" s="15">
        <f>IF(C198&gt;0.5,Raw!D198*D$11,-999)</f>
        <v>6.2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0.23638400000000001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0.18418799999999999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3.7323999999999995E+18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0.49059027777777775</v>
      </c>
      <c r="C199" s="15">
        <f>Raw!C199</f>
        <v>149.19999999999999</v>
      </c>
      <c r="D199" s="15">
        <f>IF(C199&gt;0.5,Raw!D199*D$11,-999)</f>
        <v>6.2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0.138571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0.41349799999999998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3.7323999999999995E+18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0.49064814814814817</v>
      </c>
      <c r="C200" s="15">
        <f>Raw!C200</f>
        <v>149.9</v>
      </c>
      <c r="D200" s="15">
        <f>IF(C200&gt;0.5,Raw!D200*D$11,-999)</f>
        <v>6.2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0.22079199999999999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0.16247800000000001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3.7323999999999995E+18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0.49070601851851853</v>
      </c>
      <c r="C201" s="15">
        <f>Raw!C201</f>
        <v>150.1</v>
      </c>
      <c r="D201" s="15">
        <f>IF(C201&gt;0.5,Raw!D201*D$11,-999)</f>
        <v>6.2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0.12969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0.37748500000000001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3.7323999999999995E+18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0.49076388888888894</v>
      </c>
      <c r="C202" s="15">
        <f>Raw!C202</f>
        <v>151.19999999999999</v>
      </c>
      <c r="D202" s="15">
        <f>IF(C202&gt;0.5,Raw!D202*D$11,-999)</f>
        <v>6.2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0.28249200000000002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0.22927700000000001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3.7323999999999995E+18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0.49081018518518515</v>
      </c>
      <c r="C203" s="15">
        <f>Raw!C203</f>
        <v>152.30000000000001</v>
      </c>
      <c r="D203" s="15">
        <f>IF(C203&gt;0.5,Raw!D203*D$11,-999)</f>
        <v>6.2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0.30033300000000002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0.27904000000000001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3.7323999999999995E+18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0.49086805555555557</v>
      </c>
      <c r="C204" s="15">
        <f>Raw!C204</f>
        <v>152.1</v>
      </c>
      <c r="D204" s="15">
        <f>IF(C204&gt;0.5,Raw!D204*D$11,-999)</f>
        <v>6.2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0.16964799999999999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0.44731100000000001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3.7323999999999995E+18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0.49092592592592593</v>
      </c>
      <c r="C205" s="15">
        <f>Raw!C205</f>
        <v>153.19999999999999</v>
      </c>
      <c r="D205" s="15">
        <f>IF(C205&gt;0.5,Raw!D205*D$11,-999)</f>
        <v>6.2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0.22357199999999999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0.129302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3.7323999999999995E+18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0.49098379629629635</v>
      </c>
      <c r="C206" s="15">
        <f>Raw!C206</f>
        <v>154.30000000000001</v>
      </c>
      <c r="D206" s="15">
        <f>IF(C206&gt;0.5,Raw!D206*D$11,-999)</f>
        <v>6.2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0.227025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8.8406999999999999E-2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3.7323999999999995E+18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0.49104166666666665</v>
      </c>
      <c r="C207" s="15">
        <f>Raw!C207</f>
        <v>154.30000000000001</v>
      </c>
      <c r="D207" s="15">
        <f>IF(C207&gt;0.5,Raw!D207*D$11,-999)</f>
        <v>6.2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0.215833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6.8765000000000007E-2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3.7323999999999995E+18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0.49108796296296298</v>
      </c>
      <c r="C208" s="15">
        <f>Raw!C208</f>
        <v>155.69999999999999</v>
      </c>
      <c r="D208" s="15">
        <f>IF(C208&gt;0.5,Raw!D208*D$11,-999)</f>
        <v>6.2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0.166542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0.32739800000000002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3.7323999999999995E+18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0.49114583333333334</v>
      </c>
      <c r="C209" s="15">
        <f>Raw!C209</f>
        <v>156.6</v>
      </c>
      <c r="D209" s="15">
        <f>IF(C209&gt;0.5,Raw!D209*D$11,-999)</f>
        <v>6.2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0.22989999999999999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0.18411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3.7323999999999995E+18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0.49120370370370375</v>
      </c>
      <c r="C210" s="15">
        <f>Raw!C210</f>
        <v>156.4</v>
      </c>
      <c r="D210" s="15">
        <f>IF(C210&gt;0.5,Raw!D210*D$11,-999)</f>
        <v>6.2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0.19689799999999999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0.31081799999999998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3.7323999999999995E+18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0.49126157407407406</v>
      </c>
      <c r="C211" s="15">
        <f>Raw!C211</f>
        <v>158.4</v>
      </c>
      <c r="D211" s="15">
        <f>IF(C211&gt;0.5,Raw!D211*D$11,-999)</f>
        <v>6.2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0.168849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0.22838900000000001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3.7323999999999995E+18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0.49131944444444442</v>
      </c>
      <c r="C212" s="15">
        <f>Raw!C212</f>
        <v>158.1</v>
      </c>
      <c r="D212" s="15">
        <f>IF(C212&gt;0.5,Raw!D212*D$11,-999)</f>
        <v>6.2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0.38148399999999999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0.19214500000000001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3.7323999999999995E+18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0.49137731481481484</v>
      </c>
      <c r="C213" s="15">
        <f>Raw!C213</f>
        <v>159.4</v>
      </c>
      <c r="D213" s="15">
        <f>IF(C213&gt;0.5,Raw!D213*D$11,-999)</f>
        <v>6.2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0.12750700000000001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0.27878900000000001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3.7323999999999995E+18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0.49142361111111116</v>
      </c>
      <c r="C214" s="15">
        <f>Raw!C214</f>
        <v>160.30000000000001</v>
      </c>
      <c r="D214" s="15">
        <f>IF(C214&gt;0.5,Raw!D214*D$11,-999)</f>
        <v>6.2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4.0043000000000002E-2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7.8337000000000004E-2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3.7323999999999995E+18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0.49148148148148146</v>
      </c>
      <c r="C215" s="15">
        <f>Raw!C215</f>
        <v>160.6</v>
      </c>
      <c r="D215" s="15">
        <f>IF(C215&gt;0.5,Raw!D215*D$11,-999)</f>
        <v>6.2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0.17690500000000001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0.22229099999999999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3.7323999999999995E+18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0.49153935185185182</v>
      </c>
      <c r="C216" s="15">
        <f>Raw!C216</f>
        <v>161.9</v>
      </c>
      <c r="D216" s="15">
        <f>IF(C216&gt;0.5,Raw!D216*D$11,-999)</f>
        <v>6.2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0.18474599999999999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0.10494199999999999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3.7323999999999995E+18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0.49159722222222224</v>
      </c>
      <c r="C217" s="15">
        <f>Raw!C217</f>
        <v>161.69999999999999</v>
      </c>
      <c r="D217" s="15">
        <f>IF(C217&gt;0.5,Raw!D217*D$11,-999)</f>
        <v>6.2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0.32266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0.240314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3.7323999999999995E+18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0.4916550925925926</v>
      </c>
      <c r="C218" s="15">
        <f>Raw!C218</f>
        <v>162.80000000000001</v>
      </c>
      <c r="D218" s="15">
        <f>IF(C218&gt;0.5,Raw!D218*D$11,-999)</f>
        <v>6.2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0.20110500000000001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4.9230000000000003E-3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3.7323999999999995E+18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0.49171296296296302</v>
      </c>
      <c r="C219" s="15">
        <f>Raw!C219</f>
        <v>163.9</v>
      </c>
      <c r="D219" s="15">
        <f>IF(C219&gt;0.5,Raw!D219*D$11,-999)</f>
        <v>6.2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6.3913999999999999E-2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0.144339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3.7323999999999995E+18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0.49175925925925923</v>
      </c>
      <c r="C220" s="15">
        <f>Raw!C220</f>
        <v>164.1</v>
      </c>
      <c r="D220" s="15">
        <f>IF(C220&gt;0.5,Raw!D220*D$11,-999)</f>
        <v>6.2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7.8386999999999998E-2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0.137293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3.7323999999999995E+18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0.49181712962962965</v>
      </c>
      <c r="C221" s="15">
        <f>Raw!C221</f>
        <v>165</v>
      </c>
      <c r="D221" s="15">
        <f>IF(C221&gt;0.5,Raw!D221*D$11,-999)</f>
        <v>6.2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0.13225300000000001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0.130722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3.7323999999999995E+18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0.49187500000000001</v>
      </c>
      <c r="C222" s="15">
        <f>Raw!C222</f>
        <v>165.6</v>
      </c>
      <c r="D222" s="15">
        <f>IF(C222&gt;0.5,Raw!D222*D$11,-999)</f>
        <v>6.2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0.136466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0.18826799999999999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3.7323999999999995E+18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0.49193287037037042</v>
      </c>
      <c r="C223" s="15">
        <f>Raw!C223</f>
        <v>166.1</v>
      </c>
      <c r="D223" s="15">
        <f>IF(C223&gt;0.5,Raw!D223*D$11,-999)</f>
        <v>6.2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1.8630000000000001E-3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6.2919000000000003E-2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3.7323999999999995E+18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0.49199074074074073</v>
      </c>
      <c r="C224" s="15">
        <f>Raw!C224</f>
        <v>167.2</v>
      </c>
      <c r="D224" s="15">
        <f>IF(C224&gt;0.5,Raw!D224*D$11,-999)</f>
        <v>6.2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9.672E-2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0.20760799999999999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3.7323999999999995E+18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0.49203703703703705</v>
      </c>
      <c r="C225" s="15">
        <f>Raw!C225</f>
        <v>167.6</v>
      </c>
      <c r="D225" s="15">
        <f>IF(C225&gt;0.5,Raw!D225*D$11,-999)</f>
        <v>6.2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0.216035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9.9319000000000005E-2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3.7323999999999995E+18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0.49209490740740741</v>
      </c>
      <c r="C226" s="15">
        <f>Raw!C226</f>
        <v>168.5</v>
      </c>
      <c r="D226" s="15">
        <f>IF(C226&gt;0.5,Raw!D226*D$11,-999)</f>
        <v>6.2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0.102645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0.22051200000000001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3.7323999999999995E+18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0.49215277777777783</v>
      </c>
      <c r="C227" s="15">
        <f>Raw!C227</f>
        <v>169.4</v>
      </c>
      <c r="D227" s="15">
        <f>IF(C227&gt;0.5,Raw!D227*D$11,-999)</f>
        <v>12.3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7.8115000000000004E-2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0.10317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7.404599999999998E+18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0.49221064814814813</v>
      </c>
      <c r="C228" s="15">
        <f>Raw!C228</f>
        <v>169.6</v>
      </c>
      <c r="D228" s="15">
        <f>IF(C228&gt;0.5,Raw!D228*D$11,-999)</f>
        <v>6.2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2.9013000000000001E-2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4.8738999999999998E-2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3.7323999999999995E+18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0.49226851851851849</v>
      </c>
      <c r="C229" s="15">
        <f>Raw!C229</f>
        <v>171.2</v>
      </c>
      <c r="D229" s="15">
        <f>IF(C229&gt;0.5,Raw!D229*D$11,-999)</f>
        <v>6.2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0.12883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0.12748599999999999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3.7323999999999995E+18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0.49232638888888891</v>
      </c>
      <c r="C230" s="15">
        <f>Raw!C230</f>
        <v>170.8</v>
      </c>
      <c r="D230" s="15">
        <f>IF(C230&gt;0.5,Raw!D230*D$11,-999)</f>
        <v>6.2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1.3024000000000001E-2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3.1356000000000002E-2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3.7323999999999995E+18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0.49237268518518523</v>
      </c>
      <c r="C231" s="15">
        <f>Raw!C231</f>
        <v>173.2</v>
      </c>
      <c r="D231" s="15">
        <f>IF(C231&gt;0.5,Raw!D231*D$11,-999)</f>
        <v>6.2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0.17877299999999999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0.14547399999999999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3.7323999999999995E+18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0.49243055555555554</v>
      </c>
      <c r="C232" s="15">
        <f>Raw!C232</f>
        <v>172.8</v>
      </c>
      <c r="D232" s="15">
        <f>IF(C232&gt;0.5,Raw!D232*D$11,-999)</f>
        <v>6.2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2.8129999999999999E-2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0.16241900000000001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3.7323999999999995E+18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0.4924884259259259</v>
      </c>
      <c r="C233" s="15">
        <f>Raw!C233</f>
        <v>173.6</v>
      </c>
      <c r="D233" s="15">
        <f>IF(C233&gt;0.5,Raw!D233*D$11,-999)</f>
        <v>6.2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6.0650000000000001E-3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3.2946000000000003E-2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3.7323999999999995E+18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0.49254629629629632</v>
      </c>
      <c r="C234" s="15">
        <f>Raw!C234</f>
        <v>175.4</v>
      </c>
      <c r="D234" s="15">
        <f>IF(C234&gt;0.5,Raw!D234*D$11,-999)</f>
        <v>6.2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0.12743099999999999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1.0174000000000001E-2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3.7323999999999995E+18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0.49260416666666668</v>
      </c>
      <c r="C235" s="15">
        <f>Raw!C235</f>
        <v>175.4</v>
      </c>
      <c r="D235" s="15">
        <f>IF(C235&gt;0.5,Raw!D235*D$11,-999)</f>
        <v>6.2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4.19E-2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1.1861E-2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3.7323999999999995E+18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0.49265046296296294</v>
      </c>
      <c r="C236" s="15">
        <f>Raw!C236</f>
        <v>176.3</v>
      </c>
      <c r="D236" s="15">
        <f>IF(C236&gt;0.5,Raw!D236*D$11,-999)</f>
        <v>16.7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7.8778000000000001E-2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7.2076000000000001E-2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1.0053399999999998E+19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0.4927083333333333</v>
      </c>
      <c r="C237" s="15">
        <f>Raw!C237</f>
        <v>177.4</v>
      </c>
      <c r="D237" s="15">
        <f>IF(C237&gt;0.5,Raw!D237*D$11,-999)</f>
        <v>15.8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1.3008E-2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0.14316499999999999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9.5116E+18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0.49276620370370372</v>
      </c>
      <c r="C238" s="15">
        <f>Raw!C238</f>
        <v>177.9</v>
      </c>
      <c r="D238" s="15">
        <f>IF(C238&gt;0.5,Raw!D238*D$11,-999)</f>
        <v>16.7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0.111398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6.2867000000000006E-2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1.0053399999999998E+19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0.49282407407407408</v>
      </c>
      <c r="C239" s="15">
        <f>Raw!C239</f>
        <v>178.8</v>
      </c>
      <c r="D239" s="15">
        <f>IF(C239&gt;0.5,Raw!D239*D$11,-999)</f>
        <v>16.7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9.5460000000000003E-2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0.163634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1.0053399999999998E+19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0.4928819444444445</v>
      </c>
      <c r="C240" s="15">
        <f>Raw!C240</f>
        <v>180.3</v>
      </c>
      <c r="D240" s="15">
        <f>IF(C240&gt;0.5,Raw!D240*D$11,-999)</f>
        <v>16.7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0.110538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0.121296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1.0053399999999998E+19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0.49292824074074071</v>
      </c>
      <c r="C241" s="15">
        <f>Raw!C241</f>
        <v>180.3</v>
      </c>
      <c r="D241" s="15">
        <f>IF(C241&gt;0.5,Raw!D241*D$11,-999)</f>
        <v>16.7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4.8363999999999997E-2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4.0882000000000002E-2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1.0053399999999998E+19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0.49298611111111112</v>
      </c>
      <c r="C242" s="15">
        <f>Raw!C242</f>
        <v>181.9</v>
      </c>
      <c r="D242" s="15">
        <f>IF(C242&gt;0.5,Raw!D242*D$11,-999)</f>
        <v>17.600000000000001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5.9422999999999997E-2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1.2024E-2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1.0595199999999998E+19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0.49304398148148149</v>
      </c>
      <c r="C243" s="15">
        <f>Raw!C243</f>
        <v>182.1</v>
      </c>
      <c r="D243" s="15">
        <f>IF(C243&gt;0.5,Raw!D243*D$11,-999)</f>
        <v>17.600000000000001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1.7444000000000001E-2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1.6837000000000001E-2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1.0595199999999998E+19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0.4931018518518519</v>
      </c>
      <c r="C244" s="15">
        <f>Raw!C244</f>
        <v>183.2</v>
      </c>
      <c r="D244" s="15">
        <f>IF(C244&gt;0.5,Raw!D244*D$11,-999)</f>
        <v>17.600000000000001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8.3830000000000002E-2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9.4245999999999996E-2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1.0595199999999998E+19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0.49315972222222221</v>
      </c>
      <c r="C245" s="15">
        <f>Raw!C245</f>
        <v>184.3</v>
      </c>
      <c r="D245" s="15">
        <f>IF(C245&gt;0.5,Raw!D245*D$11,-999)</f>
        <v>16.7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4.4365000000000002E-2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3.0620999999999999E-2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1.0053399999999998E+19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0.49321759259259257</v>
      </c>
      <c r="C246" s="15">
        <f>Raw!C246</f>
        <v>184.7</v>
      </c>
      <c r="D246" s="15">
        <f>IF(C246&gt;0.5,Raw!D246*D$11,-999)</f>
        <v>7.9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5.7540000000000004E-3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2.5943000000000001E-2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4.7558E+18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0.49326388888888889</v>
      </c>
      <c r="C247" s="15">
        <f>Raw!C247</f>
        <v>185.8</v>
      </c>
      <c r="D247" s="15">
        <f>IF(C247&gt;0.5,Raw!D247*D$11,-999)</f>
        <v>6.2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4.9465000000000002E-2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0.100409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3.7323999999999995E+18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0.49332175925925931</v>
      </c>
      <c r="C248" s="15">
        <f>Raw!C248</f>
        <v>185.2</v>
      </c>
      <c r="D248" s="15">
        <f>IF(C248&gt;0.5,Raw!D248*D$11,-999)</f>
        <v>6.2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2.5634000000000001E-2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2.1926999999999999E-2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3.7323999999999995E+18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0.49337962962962961</v>
      </c>
      <c r="C249" s="15">
        <f>Raw!C249</f>
        <v>184.5</v>
      </c>
      <c r="D249" s="15">
        <f>IF(C249&gt;0.5,Raw!D249*D$11,-999)</f>
        <v>6.2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0.11798599999999999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5.8283000000000001E-2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3.7323999999999995E+18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0.49343749999999997</v>
      </c>
      <c r="C250" s="15">
        <f>Raw!C250</f>
        <v>183.8</v>
      </c>
      <c r="D250" s="15">
        <f>IF(C250&gt;0.5,Raw!D250*D$11,-999)</f>
        <v>6.2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4.6515000000000001E-2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0.124898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3.7323999999999995E+18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0.49349537037037039</v>
      </c>
      <c r="C251" s="15">
        <f>Raw!C251</f>
        <v>182.9</v>
      </c>
      <c r="D251" s="15">
        <f>IF(C251&gt;0.5,Raw!D251*D$11,-999)</f>
        <v>6.2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9.1699999999999993E-3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9.5773999999999998E-2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3.7323999999999995E+18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0.49355324074074075</v>
      </c>
      <c r="C252" s="15">
        <f>Raw!C252</f>
        <v>181.2</v>
      </c>
      <c r="D252" s="15">
        <f>IF(C252&gt;0.5,Raw!D252*D$11,-999)</f>
        <v>6.2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5.9007999999999998E-2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6.8321000000000007E-2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3.7323999999999995E+18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0.49359953703703702</v>
      </c>
      <c r="C253" s="15">
        <f>Raw!C253</f>
        <v>181.2</v>
      </c>
      <c r="D253" s="15">
        <f>IF(C253&gt;0.5,Raw!D253*D$11,-999)</f>
        <v>6.2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4.2845000000000001E-2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3.9538999999999998E-2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3.7323999999999995E+18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0.49365740740740738</v>
      </c>
      <c r="C254" s="15">
        <f>Raw!C254</f>
        <v>179.6</v>
      </c>
      <c r="D254" s="15">
        <f>IF(C254&gt;0.5,Raw!D254*D$11,-999)</f>
        <v>6.2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0.128051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6.0193999999999998E-2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3.7323999999999995E+18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0.49371527777777779</v>
      </c>
      <c r="C255" s="15">
        <f>Raw!C255</f>
        <v>179.2</v>
      </c>
      <c r="D255" s="15">
        <f>IF(C255&gt;0.5,Raw!D255*D$11,-999)</f>
        <v>6.2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5.2791999999999999E-2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2.0723999999999999E-2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3.7323999999999995E+18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0.49377314814814816</v>
      </c>
      <c r="C256" s="15">
        <f>Raw!C256</f>
        <v>178.1</v>
      </c>
      <c r="D256" s="15">
        <f>IF(C256&gt;0.5,Raw!D256*D$11,-999)</f>
        <v>6.2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6.8729999999999998E-3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1.8027000000000001E-2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3.7323999999999995E+18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0.49383101851851857</v>
      </c>
      <c r="C257" s="15">
        <f>Raw!C257</f>
        <v>176.7</v>
      </c>
      <c r="D257" s="15">
        <f>IF(C257&gt;0.5,Raw!D257*D$11,-999)</f>
        <v>6.2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7.0305999999999993E-2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4.3657000000000001E-2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3.7323999999999995E+18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0.49388888888888888</v>
      </c>
      <c r="C258" s="15">
        <f>Raw!C258</f>
        <v>177</v>
      </c>
      <c r="D258" s="15">
        <f>IF(C258&gt;0.5,Raw!D258*D$11,-999)</f>
        <v>6.2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8.9013999999999996E-2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0.110642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3.7323999999999995E+18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0.4939351851851852</v>
      </c>
      <c r="C259" s="15">
        <f>Raw!C259</f>
        <v>174.7</v>
      </c>
      <c r="D259" s="15">
        <f>IF(C259&gt;0.5,Raw!D259*D$11,-999)</f>
        <v>6.2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7.182E-3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0.147788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3.7323999999999995E+18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0.49399305555555556</v>
      </c>
      <c r="C260" s="15">
        <f>Raw!C260</f>
        <v>175.2</v>
      </c>
      <c r="D260" s="15">
        <f>IF(C260&gt;0.5,Raw!D260*D$11,-999)</f>
        <v>6.2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8.1601000000000007E-2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5.4070000000000003E-3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3.7323999999999995E+18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0.49405092592592598</v>
      </c>
      <c r="C261" s="15">
        <f>Raw!C261</f>
        <v>173.7</v>
      </c>
      <c r="D261" s="15">
        <f>IF(C261&gt;0.5,Raw!D261*D$11,-999)</f>
        <v>6.2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4.9098999999999997E-2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8.0871999999999999E-2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3.7323999999999995E+18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0.49410879629629628</v>
      </c>
      <c r="C262" s="15">
        <f>Raw!C262</f>
        <v>172.7</v>
      </c>
      <c r="D262" s="15">
        <f>IF(C262&gt;0.5,Raw!D262*D$11,-999)</f>
        <v>6.2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9.1641E-2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1.5013E-2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3.7323999999999995E+18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0.49416666666666664</v>
      </c>
      <c r="C263" s="15">
        <f>Raw!C263</f>
        <v>171.9</v>
      </c>
      <c r="D263" s="15">
        <f>IF(C263&gt;0.5,Raw!D263*D$11,-999)</f>
        <v>6.2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4.7645E-2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4.8167000000000001E-2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3.7323999999999995E+18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0.49422453703703706</v>
      </c>
      <c r="C264" s="15">
        <f>Raw!C264</f>
        <v>170.8</v>
      </c>
      <c r="D264" s="15">
        <f>IF(C264&gt;0.5,Raw!D264*D$11,-999)</f>
        <v>6.2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0.116926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1.6774000000000001E-2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3.7323999999999995E+18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0.49427083333333338</v>
      </c>
      <c r="C265" s="15">
        <f>Raw!C265</f>
        <v>170.1</v>
      </c>
      <c r="D265" s="15">
        <f>IF(C265&gt;0.5,Raw!D265*D$11,-999)</f>
        <v>6.2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3.2538999999999998E-2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0.11890199999999999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3.7323999999999995E+18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0.49432870370370369</v>
      </c>
      <c r="C266" s="15">
        <f>Raw!C266</f>
        <v>169.2</v>
      </c>
      <c r="D266" s="15">
        <f>IF(C266&gt;0.5,Raw!D266*D$11,-999)</f>
        <v>6.2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9.7944000000000003E-2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0.116476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3.7323999999999995E+18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0.49438657407407405</v>
      </c>
      <c r="C267" s="15">
        <f>Raw!C267</f>
        <v>168.1</v>
      </c>
      <c r="D267" s="15">
        <f>IF(C267&gt;0.5,Raw!D267*D$11,-999)</f>
        <v>6.2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5.4267000000000003E-2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3.1720999999999999E-2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3.7323999999999995E+18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0.49444444444444446</v>
      </c>
      <c r="C268" s="15">
        <f>Raw!C268</f>
        <v>167.6</v>
      </c>
      <c r="D268" s="15">
        <f>IF(C268&gt;0.5,Raw!D268*D$11,-999)</f>
        <v>6.2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0.20991399999999999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0.16150999999999999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3.7323999999999995E+18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0.49450231481481483</v>
      </c>
      <c r="C269" s="15">
        <f>Raw!C269</f>
        <v>166.5</v>
      </c>
      <c r="D269" s="15">
        <f>IF(C269&gt;0.5,Raw!D269*D$11,-999)</f>
        <v>6.2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0.109043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0.15896099999999999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3.7323999999999995E+18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0.49456018518518513</v>
      </c>
      <c r="C270" s="15">
        <f>Raw!C270</f>
        <v>165.2</v>
      </c>
      <c r="D270" s="15">
        <f>IF(C270&gt;0.5,Raw!D270*D$11,-999)</f>
        <v>6.2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0.251278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0.24333299999999999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3.7323999999999995E+18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0.49460648148148145</v>
      </c>
      <c r="C271" s="15">
        <f>Raw!C271</f>
        <v>164.5</v>
      </c>
      <c r="D271" s="15">
        <f>IF(C271&gt;0.5,Raw!D271*D$11,-999)</f>
        <v>6.2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8.7860999999999995E-2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0.16635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3.7323999999999995E+18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0.49466435185185187</v>
      </c>
      <c r="C272" s="15">
        <f>Raw!C272</f>
        <v>164.1</v>
      </c>
      <c r="D272" s="15">
        <f>IF(C272&gt;0.5,Raw!D272*D$11,-999)</f>
        <v>6.2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2.8337000000000001E-2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0.260098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3.7323999999999995E+18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0.49472222222222223</v>
      </c>
      <c r="C273" s="15">
        <f>Raw!C273</f>
        <v>162.80000000000001</v>
      </c>
      <c r="D273" s="15">
        <f>IF(C273&gt;0.5,Raw!D273*D$11,-999)</f>
        <v>6.2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0.238263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0.168797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3.7323999999999995E+18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0.49478009259259265</v>
      </c>
      <c r="C274" s="15">
        <f>Raw!C274</f>
        <v>161.9</v>
      </c>
      <c r="D274" s="15">
        <f>IF(C274&gt;0.5,Raw!D274*D$11,-999)</f>
        <v>6.2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9.2443999999999998E-2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0.13505600000000001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3.7323999999999995E+18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0.49483796296296295</v>
      </c>
      <c r="C275" s="15">
        <f>Raw!C275</f>
        <v>161.5</v>
      </c>
      <c r="D275" s="15">
        <f>IF(C275&gt;0.5,Raw!D275*D$11,-999)</f>
        <v>6.2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0.18615599999999999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9.0494000000000005E-2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3.7323999999999995E+18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0.49489583333333331</v>
      </c>
      <c r="C276" s="15">
        <f>Raw!C276</f>
        <v>159.9</v>
      </c>
      <c r="D276" s="15">
        <f>IF(C276&gt;0.5,Raw!D276*D$11,-999)</f>
        <v>6.2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0.170603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0.37575799999999998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3.7323999999999995E+18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0.49494212962962963</v>
      </c>
      <c r="C277" s="15">
        <f>Raw!C277</f>
        <v>159.5</v>
      </c>
      <c r="D277" s="15">
        <f>IF(C277&gt;0.5,Raw!D277*D$11,-999)</f>
        <v>6.2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0.16462499999999999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0.10743800000000001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3.7323999999999995E+18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0.49500000000000005</v>
      </c>
      <c r="C278" s="15">
        <f>Raw!C278</f>
        <v>158.6</v>
      </c>
      <c r="D278" s="15">
        <f>IF(C278&gt;0.5,Raw!D278*D$11,-999)</f>
        <v>6.2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0.26955800000000002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0.348686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3.7323999999999995E+18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0.49505787037037036</v>
      </c>
      <c r="C279" s="15">
        <f>Raw!C279</f>
        <v>157.5</v>
      </c>
      <c r="D279" s="15">
        <f>IF(C279&gt;0.5,Raw!D279*D$11,-999)</f>
        <v>6.2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0.25583400000000001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9.4797999999999993E-2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3.7323999999999995E+18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0.49511574074074072</v>
      </c>
      <c r="C280" s="15">
        <f>Raw!C280</f>
        <v>157.19999999999999</v>
      </c>
      <c r="D280" s="15">
        <f>IF(C280&gt;0.5,Raw!D280*D$11,-999)</f>
        <v>6.2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0.171766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6.0965999999999999E-2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3.7323999999999995E+18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0.49517361111111113</v>
      </c>
      <c r="C281" s="15">
        <f>Raw!C281</f>
        <v>156.1</v>
      </c>
      <c r="D281" s="15">
        <f>IF(C281&gt;0.5,Raw!D281*D$11,-999)</f>
        <v>6.2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0.18959400000000001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0.116729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3.7323999999999995E+18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0.49523148148148149</v>
      </c>
      <c r="C282" s="15">
        <f>Raw!C282</f>
        <v>155.5</v>
      </c>
      <c r="D282" s="15">
        <f>IF(C282&gt;0.5,Raw!D282*D$11,-999)</f>
        <v>6.2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7.5393000000000002E-2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0.17043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3.7323999999999995E+18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0.4952893518518518</v>
      </c>
      <c r="C283" s="15">
        <f>Raw!C283</f>
        <v>153.69999999999999</v>
      </c>
      <c r="D283" s="15">
        <f>IF(C283&gt;0.5,Raw!D283*D$11,-999)</f>
        <v>6.2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0.25803599999999999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0.26754699999999998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3.7323999999999995E+18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0.49533564814814812</v>
      </c>
      <c r="C284" s="15">
        <f>Raw!C284</f>
        <v>154.1</v>
      </c>
      <c r="D284" s="15">
        <f>IF(C284&gt;0.5,Raw!D284*D$11,-999)</f>
        <v>6.2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0.24934700000000001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0.21449099999999999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3.7323999999999995E+18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0.49539351851851854</v>
      </c>
      <c r="C285" s="15">
        <f>Raw!C285</f>
        <v>152.6</v>
      </c>
      <c r="D285" s="15">
        <f>IF(C285&gt;0.5,Raw!D285*D$11,-999)</f>
        <v>6.2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0.13366500000000001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0.228797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3.7323999999999995E+18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0.4954513888888889</v>
      </c>
      <c r="C286" s="15">
        <f>Raw!C286</f>
        <v>151.5</v>
      </c>
      <c r="D286" s="15">
        <f>IF(C286&gt;0.5,Raw!D286*D$11,-999)</f>
        <v>6.2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0.25209399999999998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0.4103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3.7323999999999995E+18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0.4955092592592592</v>
      </c>
      <c r="C287" s="15">
        <f>Raw!C287</f>
        <v>151.5</v>
      </c>
      <c r="D287" s="15">
        <f>IF(C287&gt;0.5,Raw!D287*D$11,-999)</f>
        <v>6.2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0.13874800000000001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0.28128700000000001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3.7323999999999995E+18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0.49556712962962962</v>
      </c>
      <c r="C288" s="15">
        <f>Raw!C288</f>
        <v>149.5</v>
      </c>
      <c r="D288" s="15">
        <f>IF(C288&gt;0.5,Raw!D288*D$11,-999)</f>
        <v>6.2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0.27023900000000001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0.22244800000000001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3.7323999999999995E+18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0.49562499999999998</v>
      </c>
      <c r="C289" s="15">
        <f>Raw!C289</f>
        <v>149.69999999999999</v>
      </c>
      <c r="D289" s="15">
        <f>IF(C289&gt;0.5,Raw!D289*D$11,-999)</f>
        <v>6.2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0.21979199999999999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0.38407400000000003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3.7323999999999995E+18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0.4956828703703704</v>
      </c>
      <c r="C290" s="15">
        <f>Raw!C290</f>
        <v>148.19999999999999</v>
      </c>
      <c r="D290" s="15">
        <f>IF(C290&gt;0.5,Raw!D290*D$11,-999)</f>
        <v>6.2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0.26354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0.29213299999999998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3.7323999999999995E+18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0.49572916666666672</v>
      </c>
      <c r="C291" s="15">
        <f>Raw!C291</f>
        <v>147.30000000000001</v>
      </c>
      <c r="D291" s="15">
        <f>IF(C291&gt;0.5,Raw!D291*D$11,-999)</f>
        <v>6.2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0.381745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0.48336800000000002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3.7323999999999995E+18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0.49578703703703703</v>
      </c>
      <c r="C292" s="15">
        <f>Raw!C292</f>
        <v>147.19999999999999</v>
      </c>
      <c r="D292" s="15">
        <f>IF(C292&gt;0.5,Raw!D292*D$11,-999)</f>
        <v>6.2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0.21682199999999999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0.55657999999999996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3.7323999999999995E+18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0.49584490740740739</v>
      </c>
      <c r="C293" s="15">
        <f>Raw!C293</f>
        <v>145.5</v>
      </c>
      <c r="D293" s="15">
        <f>IF(C293&gt;0.5,Raw!D293*D$11,-999)</f>
        <v>7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0.30969200000000002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0.53005800000000003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4.2139999999999995E+18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0.4959027777777778</v>
      </c>
      <c r="C294" s="15">
        <f>Raw!C294</f>
        <v>145.19999999999999</v>
      </c>
      <c r="D294" s="15">
        <f>IF(C294&gt;0.5,Raw!D294*D$11,-999)</f>
        <v>6.2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0.36224200000000001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0.25781900000000002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3.7323999999999995E+18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0.49596064814814816</v>
      </c>
      <c r="C295" s="15">
        <f>Raw!C295</f>
        <v>143.9</v>
      </c>
      <c r="D295" s="15">
        <f>IF(C295&gt;0.5,Raw!D295*D$11,-999)</f>
        <v>6.2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0.38735999999999998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0.459198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3.7323999999999995E+18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0.49601851851851847</v>
      </c>
      <c r="C296" s="15">
        <f>Raw!C296</f>
        <v>143.9</v>
      </c>
      <c r="D296" s="15">
        <f>IF(C296&gt;0.5,Raw!D296*D$11,-999)</f>
        <v>6.2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0.41228100000000001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0.56938200000000005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3.7323999999999995E+18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0.49607638888888889</v>
      </c>
      <c r="C297" s="15">
        <f>Raw!C297</f>
        <v>141.30000000000001</v>
      </c>
      <c r="D297" s="15">
        <f>IF(C297&gt;0.5,Raw!D297*D$11,-999)</f>
        <v>7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0.298321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0.50715500000000002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4.2139999999999995E+18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0.49613425925925925</v>
      </c>
      <c r="C298" s="15">
        <f>Raw!C298</f>
        <v>141.69999999999999</v>
      </c>
      <c r="D298" s="15">
        <f>IF(C298&gt;0.5,Raw!D298*D$11,-999)</f>
        <v>7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0.49735200000000002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0.49055599999999999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4.2139999999999995E+18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0.49618055555555557</v>
      </c>
      <c r="C299" s="15">
        <f>Raw!C299</f>
        <v>140.19999999999999</v>
      </c>
      <c r="D299" s="15">
        <f>IF(C299&gt;0.5,Raw!D299*D$11,-999)</f>
        <v>7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0.29710900000000001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0.61945799999999995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4.2139999999999995E+18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0.49625000000000002</v>
      </c>
      <c r="C300" s="15">
        <f>Raw!C300</f>
        <v>139.9</v>
      </c>
      <c r="D300" s="15">
        <f>IF(C300&gt;0.5,Raw!D300*D$11,-999)</f>
        <v>7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0.447272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0.50895599999999996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4.2139999999999995E+18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0.49629629629629629</v>
      </c>
      <c r="C301" s="15">
        <f>Raw!C301</f>
        <v>138.19999999999999</v>
      </c>
      <c r="D301" s="15">
        <f>IF(C301&gt;0.5,Raw!D301*D$11,-999)</f>
        <v>7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0.49742700000000001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0.48340100000000003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4.2139999999999995E+18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0.49635416666666665</v>
      </c>
      <c r="C302" s="15">
        <f>Raw!C302</f>
        <v>137.9</v>
      </c>
      <c r="D302" s="15">
        <f>IF(C302&gt;0.5,Raw!D302*D$11,-999)</f>
        <v>7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0.37277500000000002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0.61118399999999995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4.2139999999999995E+18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0.49641203703703707</v>
      </c>
      <c r="C303" s="15">
        <f>Raw!C303</f>
        <v>137.1</v>
      </c>
      <c r="D303" s="15">
        <f>IF(C303&gt;0.5,Raw!D303*D$11,-999)</f>
        <v>7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0.65516300000000005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0.69886199999999998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4.2139999999999995E+18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0.49646990740740743</v>
      </c>
      <c r="C304" s="15">
        <f>Raw!C304</f>
        <v>136.4</v>
      </c>
      <c r="D304" s="15">
        <f>IF(C304&gt;0.5,Raw!D304*D$11,-999)</f>
        <v>7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0.53323500000000001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0.68526100000000001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4.2139999999999995E+18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0.49652777777777773</v>
      </c>
      <c r="C305" s="15">
        <f>Raw!C305</f>
        <v>135</v>
      </c>
      <c r="D305" s="15">
        <f>IF(C305&gt;0.5,Raw!D305*D$11,-999)</f>
        <v>7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0.444963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0.46297700000000003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4.2139999999999995E+18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0.49658564814814815</v>
      </c>
      <c r="C306" s="15">
        <f>Raw!C306</f>
        <v>134.4</v>
      </c>
      <c r="D306" s="15">
        <f>IF(C306&gt;0.5,Raw!D306*D$11,-999)</f>
        <v>7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0.52824099999999996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0.62962300000000004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4.2139999999999995E+18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0.49664351851851851</v>
      </c>
      <c r="C307" s="15">
        <f>Raw!C307</f>
        <v>133.5</v>
      </c>
      <c r="D307" s="15">
        <f>IF(C307&gt;0.5,Raw!D307*D$11,-999)</f>
        <v>7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0.49349300000000001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0.70755199999999996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4.2139999999999995E+18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0.49670138888888887</v>
      </c>
      <c r="C308" s="15">
        <f>Raw!C308</f>
        <v>132.4</v>
      </c>
      <c r="D308" s="15">
        <f>IF(C308&gt;0.5,Raw!D308*D$11,-999)</f>
        <v>7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0.55669900000000005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0.69431100000000001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4.2139999999999995E+18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0.49675925925925929</v>
      </c>
      <c r="C309" s="15">
        <f>Raw!C309</f>
        <v>132.19999999999999</v>
      </c>
      <c r="D309" s="15">
        <f>IF(C309&gt;0.5,Raw!D309*D$11,-999)</f>
        <v>7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0.67406999999999995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0.55715999999999999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4.2139999999999995E+18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0.49680555555555556</v>
      </c>
      <c r="C310" s="15">
        <f>Raw!C310</f>
        <v>130.4</v>
      </c>
      <c r="D310" s="15">
        <f>IF(C310&gt;0.5,Raw!D310*D$11,-999)</f>
        <v>7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0.72597299999999998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0.63845600000000002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4.2139999999999995E+18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0.49686342592592592</v>
      </c>
      <c r="C311" s="15">
        <f>Raw!C311</f>
        <v>130</v>
      </c>
      <c r="D311" s="15">
        <f>IF(C311&gt;0.5,Raw!D311*D$11,-999)</f>
        <v>7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0.60905200000000004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0.61344900000000002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4.2139999999999995E+18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0.49692129629629633</v>
      </c>
      <c r="C312" s="15">
        <f>Raw!C312</f>
        <v>129.30000000000001</v>
      </c>
      <c r="D312" s="15">
        <f>IF(C312&gt;0.5,Raw!D312*D$11,-999)</f>
        <v>7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0.72209199999999996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0.68586800000000003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4.2139999999999995E+18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0.49697916666666669</v>
      </c>
      <c r="C313" s="15">
        <f>Raw!C313</f>
        <v>128.6</v>
      </c>
      <c r="D313" s="15">
        <f>IF(C313&gt;0.5,Raw!D313*D$11,-999)</f>
        <v>7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0.597464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0.65564900000000004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4.2139999999999995E+18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0.497037037037037</v>
      </c>
      <c r="C314" s="15">
        <f>Raw!C314</f>
        <v>127.5</v>
      </c>
      <c r="D314" s="15">
        <f>IF(C314&gt;0.5,Raw!D314*D$11,-999)</f>
        <v>7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0.71358200000000005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0.77483900000000006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4.2139999999999995E+18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0.49708333333333332</v>
      </c>
      <c r="C315" s="15">
        <f>Raw!C315</f>
        <v>126.4</v>
      </c>
      <c r="D315" s="15">
        <f>IF(C315&gt;0.5,Raw!D315*D$11,-999)</f>
        <v>7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0.58836100000000002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0.68158700000000005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4.2139999999999995E+18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0.49714120370370374</v>
      </c>
      <c r="C316" s="15">
        <f>Raw!C316</f>
        <v>126.4</v>
      </c>
      <c r="D316" s="15">
        <f>IF(C316&gt;0.5,Raw!D316*D$11,-999)</f>
        <v>7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0.67750100000000002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0.67384699999999997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4.2139999999999995E+18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0.4971990740740741</v>
      </c>
      <c r="C317" s="15">
        <f>Raw!C317</f>
        <v>124.9</v>
      </c>
      <c r="D317" s="15">
        <f>IF(C317&gt;0.5,Raw!D317*D$11,-999)</f>
        <v>7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0.70552199999999998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0.76107499999999995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4.2139999999999995E+18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0.4972569444444444</v>
      </c>
      <c r="C318" s="15">
        <f>Raw!C318</f>
        <v>124.6</v>
      </c>
      <c r="D318" s="15">
        <f>IF(C318&gt;0.5,Raw!D318*D$11,-999)</f>
        <v>7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0.75965400000000005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0.68541200000000002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4.2139999999999995E+18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0.49731481481481482</v>
      </c>
      <c r="C319" s="15">
        <f>Raw!C319</f>
        <v>123.3</v>
      </c>
      <c r="D319" s="15">
        <f>IF(C319&gt;0.5,Raw!D319*D$11,-999)</f>
        <v>7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0.74117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0.69898899999999997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4.2139999999999995E+18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0.49737268518518518</v>
      </c>
      <c r="C320" s="15">
        <f>Raw!C320</f>
        <v>122.6</v>
      </c>
      <c r="D320" s="15">
        <f>IF(C320&gt;0.5,Raw!D320*D$11,-999)</f>
        <v>7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0.74416599999999999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0.70355199999999996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4.2139999999999995E+18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0.4974189814814815</v>
      </c>
      <c r="C321" s="15">
        <f>Raw!C321</f>
        <v>122</v>
      </c>
      <c r="D321" s="15">
        <f>IF(C321&gt;0.5,Raw!D321*D$11,-999)</f>
        <v>7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0.75793600000000005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0.71143999999999996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4.2139999999999995E+18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0.49747685185185181</v>
      </c>
      <c r="C322" s="15">
        <f>Raw!C322</f>
        <v>121.3</v>
      </c>
      <c r="D322" s="15">
        <f>IF(C322&gt;0.5,Raw!D322*D$11,-999)</f>
        <v>7.9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0.76749100000000003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0.81684199999999996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4.7558E+18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0.49753472222222223</v>
      </c>
      <c r="C323" s="15">
        <f>Raw!C323</f>
        <v>119.7</v>
      </c>
      <c r="D323" s="15">
        <f>IF(C323&gt;0.5,Raw!D323*D$11,-999)</f>
        <v>7.9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0.78771800000000003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0.76800599999999997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4.7558E+18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0.49759259259259259</v>
      </c>
      <c r="C324" s="15">
        <f>Raw!C324</f>
        <v>119.8</v>
      </c>
      <c r="D324" s="15">
        <f>IF(C324&gt;0.5,Raw!D324*D$11,-999)</f>
        <v>7.9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0.71596700000000002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0.83763299999999996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4.7558E+18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0.49765046296296295</v>
      </c>
      <c r="C325" s="15">
        <f>Raw!C325</f>
        <v>118</v>
      </c>
      <c r="D325" s="15">
        <f>IF(C325&gt;0.5,Raw!D325*D$11,-999)</f>
        <v>7.9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0.738263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0.78255200000000003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4.7558E+18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0.49770833333333336</v>
      </c>
      <c r="C326" s="15">
        <f>Raw!C326</f>
        <v>117.8</v>
      </c>
      <c r="D326" s="15">
        <f>IF(C326&gt;0.5,Raw!D326*D$11,-999)</f>
        <v>7.9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0.74884799999999996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0.78204300000000004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4.7558E+18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0.49776620370370367</v>
      </c>
      <c r="C327" s="15">
        <f>Raw!C327</f>
        <v>116.7</v>
      </c>
      <c r="D327" s="15">
        <f>IF(C327&gt;0.5,Raw!D327*D$11,-999)</f>
        <v>7.9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0.74315699999999996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0.81743200000000005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4.7558E+18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0.49781249999999999</v>
      </c>
      <c r="C328" s="15">
        <f>Raw!C328</f>
        <v>115.5</v>
      </c>
      <c r="D328" s="15">
        <f>IF(C328&gt;0.5,Raw!D328*D$11,-999)</f>
        <v>7.9</v>
      </c>
      <c r="E328" s="9">
        <f>IF(Raw!$G328&gt;$C$8,IF(Raw!$Q328&gt;$C$8,IF(Raw!$N328&gt;$C$9,IF(Raw!$N328&lt;$A$9,IF(Raw!$X328&gt;$C$9,IF(Raw!$X328&lt;$A$9,Raw!H328,-999),-999),-999),-999),-999),-999)</f>
        <v>9.9153000000000005E-2</v>
      </c>
      <c r="F328" s="9">
        <f>IF(Raw!$G328&gt;$C$8,IF(Raw!$Q328&gt;$C$8,IF(Raw!$N328&gt;$C$9,IF(Raw!$N328&lt;$A$9,IF(Raw!$X328&gt;$C$9,IF(Raw!$X328&lt;$A$9,Raw!I328,-999),-999),-999),-999),-999),-999)</f>
        <v>0.15773699999999999</v>
      </c>
      <c r="G328" s="9">
        <f>Raw!G328</f>
        <v>0.80160399999999998</v>
      </c>
      <c r="H328" s="9">
        <f>IF(Raw!$G328&gt;$C$8,IF(Raw!$Q328&gt;$C$8,IF(Raw!$N328&gt;$C$9,IF(Raw!$N328&lt;$A$9,IF(Raw!$X328&gt;$C$9,IF(Raw!$X328&lt;$A$9,Raw!L328,-999),-999),-999),-999),-999),-999)</f>
        <v>750.6</v>
      </c>
      <c r="I328" s="9">
        <f>IF(Raw!$G328&gt;$C$8,IF(Raw!$Q328&gt;$C$8,IF(Raw!$N328&gt;$C$9,IF(Raw!$N328&lt;$A$9,IF(Raw!$X328&gt;$C$9,IF(Raw!$X328&lt;$A$9,Raw!M328,-999),-999),-999),-999),-999),-999)</f>
        <v>5.0000000000000004E-6</v>
      </c>
      <c r="J328" s="9">
        <f>IF(Raw!$G328&gt;$C$8,IF(Raw!$Q328&gt;$C$8,IF(Raw!$N328&gt;$C$9,IF(Raw!$N328&lt;$A$9,IF(Raw!$X328&gt;$C$9,IF(Raw!$X328&lt;$A$9,Raw!N328,-999),-999),-999),-999),-999),-999)</f>
        <v>811</v>
      </c>
      <c r="K328" s="9">
        <f>IF(Raw!$G328&gt;$C$8,IF(Raw!$Q328&gt;$C$8,IF(Raw!$N328&gt;$C$9,IF(Raw!$N328&lt;$A$9,IF(Raw!$X328&gt;$C$9,IF(Raw!$X328&lt;$A$9,Raw!R328,-999),-999),-999),-999),-999),-999)</f>
        <v>9.7730999999999998E-2</v>
      </c>
      <c r="L328" s="9">
        <f>IF(Raw!$G328&gt;$C$8,IF(Raw!$Q328&gt;$C$8,IF(Raw!$N328&gt;$C$9,IF(Raw!$N328&lt;$A$9,IF(Raw!$X328&gt;$C$9,IF(Raw!$X328&lt;$A$9,Raw!S328,-999),-999),-999),-999),-999),-999)</f>
        <v>0.15432399999999999</v>
      </c>
      <c r="M328" s="9">
        <f>Raw!Q328</f>
        <v>0.80076599999999998</v>
      </c>
      <c r="N328" s="9">
        <f>IF(Raw!$G328&gt;$C$8,IF(Raw!$Q328&gt;$C$8,IF(Raw!$N328&gt;$C$9,IF(Raw!$N328&lt;$A$9,IF(Raw!$X328&gt;$C$9,IF(Raw!$X328&lt;$A$9,Raw!V328,-999),-999),-999),-999),-999),-999)</f>
        <v>743.3</v>
      </c>
      <c r="O328" s="9">
        <f>IF(Raw!$G328&gt;$C$8,IF(Raw!$Q328&gt;$C$8,IF(Raw!$N328&gt;$C$9,IF(Raw!$N328&lt;$A$9,IF(Raw!$X328&gt;$C$9,IF(Raw!$X328&lt;$A$9,Raw!W328,-999),-999),-999),-999),-999),-999)</f>
        <v>0.53831499999999999</v>
      </c>
      <c r="P328" s="9">
        <f>IF(Raw!$G328&gt;$C$8,IF(Raw!$Q328&gt;$C$8,IF(Raw!$N328&gt;$C$9,IF(Raw!$N328&lt;$A$9,IF(Raw!$X328&gt;$C$9,IF(Raw!$X328&lt;$A$9,Raw!X328,-999),-999),-999),-999),-999),-999)</f>
        <v>1125</v>
      </c>
      <c r="R328" s="9">
        <f t="shared" si="79"/>
        <v>5.8583999999999983E-2</v>
      </c>
      <c r="S328" s="9">
        <f t="shared" si="80"/>
        <v>0.37140303162859689</v>
      </c>
      <c r="T328" s="9">
        <f t="shared" si="81"/>
        <v>5.6592999999999991E-2</v>
      </c>
      <c r="U328" s="9">
        <f t="shared" si="82"/>
        <v>0.36671548171379692</v>
      </c>
      <c r="V328" s="15">
        <f t="shared" si="83"/>
        <v>6.01709276E-2</v>
      </c>
      <c r="X328" s="11">
        <f t="shared" si="84"/>
        <v>4.7558E+18</v>
      </c>
      <c r="Y328" s="11">
        <f t="shared" si="85"/>
        <v>7.506E-18</v>
      </c>
      <c r="Z328" s="11">
        <f t="shared" si="86"/>
        <v>8.1099999999999998E-4</v>
      </c>
      <c r="AA328" s="16">
        <f t="shared" si="87"/>
        <v>2.813575675832947E-2</v>
      </c>
      <c r="AB328" s="9">
        <f t="shared" si="88"/>
        <v>9.9323286882224138E-2</v>
      </c>
      <c r="AC328" s="9">
        <f t="shared" si="89"/>
        <v>0.97186424324167053</v>
      </c>
      <c r="AD328" s="15">
        <f t="shared" si="90"/>
        <v>34.692671711873572</v>
      </c>
      <c r="AE328" s="3">
        <f t="shared" si="91"/>
        <v>903.72239999999977</v>
      </c>
      <c r="AF328" s="2">
        <f t="shared" si="92"/>
        <v>0.25</v>
      </c>
      <c r="AG328" s="9">
        <f t="shared" si="93"/>
        <v>9.7864152451987187E-3</v>
      </c>
      <c r="AH328" s="2">
        <f t="shared" si="94"/>
        <v>0.47355954061713684</v>
      </c>
    </row>
    <row r="329" spans="1:34">
      <c r="A329" s="1">
        <f>Raw!A329</f>
        <v>316</v>
      </c>
      <c r="B329" s="14">
        <f>Raw!B329</f>
        <v>0.49787037037037035</v>
      </c>
      <c r="C329" s="15">
        <f>Raw!C329</f>
        <v>114.9</v>
      </c>
      <c r="D329" s="15">
        <f>IF(C329&gt;0.5,Raw!D329*D$11,-999)</f>
        <v>7.9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0.78482499999999999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0.87273100000000003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4.7558E+18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0.49792824074074077</v>
      </c>
      <c r="C330" s="15">
        <f>Raw!C330</f>
        <v>114.7</v>
      </c>
      <c r="D330" s="15">
        <f>IF(C330&gt;0.5,Raw!D330*D$11,-999)</f>
        <v>7.9</v>
      </c>
      <c r="E330" s="9">
        <f>IF(Raw!$G330&gt;$C$8,IF(Raw!$Q330&gt;$C$8,IF(Raw!$N330&gt;$C$9,IF(Raw!$N330&lt;$A$9,IF(Raw!$X330&gt;$C$9,IF(Raw!$X330&lt;$A$9,Raw!H330,-999),-999),-999),-999),-999),-999)</f>
        <v>0.110595</v>
      </c>
      <c r="F330" s="9">
        <f>IF(Raw!$G330&gt;$C$8,IF(Raw!$Q330&gt;$C$8,IF(Raw!$N330&gt;$C$9,IF(Raw!$N330&lt;$A$9,IF(Raw!$X330&gt;$C$9,IF(Raw!$X330&lt;$A$9,Raw!I330,-999),-999),-999),-999),-999),-999)</f>
        <v>0.15892200000000001</v>
      </c>
      <c r="G330" s="9">
        <f>Raw!G330</f>
        <v>0.81779000000000002</v>
      </c>
      <c r="H330" s="9">
        <f>IF(Raw!$G330&gt;$C$8,IF(Raw!$Q330&gt;$C$8,IF(Raw!$N330&gt;$C$9,IF(Raw!$N330&lt;$A$9,IF(Raw!$X330&gt;$C$9,IF(Raw!$X330&lt;$A$9,Raw!L330,-999),-999),-999),-999),-999),-999)</f>
        <v>515.9</v>
      </c>
      <c r="I330" s="9">
        <f>IF(Raw!$G330&gt;$C$8,IF(Raw!$Q330&gt;$C$8,IF(Raw!$N330&gt;$C$9,IF(Raw!$N330&lt;$A$9,IF(Raw!$X330&gt;$C$9,IF(Raw!$X330&lt;$A$9,Raw!M330,-999),-999),-999),-999),-999),-999)</f>
        <v>0.370807</v>
      </c>
      <c r="J330" s="9">
        <f>IF(Raw!$G330&gt;$C$8,IF(Raw!$Q330&gt;$C$8,IF(Raw!$N330&gt;$C$9,IF(Raw!$N330&lt;$A$9,IF(Raw!$X330&gt;$C$9,IF(Raw!$X330&lt;$A$9,Raw!N330,-999),-999),-999),-999),-999),-999)</f>
        <v>655</v>
      </c>
      <c r="K330" s="9">
        <f>IF(Raw!$G330&gt;$C$8,IF(Raw!$Q330&gt;$C$8,IF(Raw!$N330&gt;$C$9,IF(Raw!$N330&lt;$A$9,IF(Raw!$X330&gt;$C$9,IF(Raw!$X330&lt;$A$9,Raw!R330,-999),-999),-999),-999),-999),-999)</f>
        <v>9.5229999999999995E-2</v>
      </c>
      <c r="L330" s="9">
        <f>IF(Raw!$G330&gt;$C$8,IF(Raw!$Q330&gt;$C$8,IF(Raw!$N330&gt;$C$9,IF(Raw!$N330&lt;$A$9,IF(Raw!$X330&gt;$C$9,IF(Raw!$X330&lt;$A$9,Raw!S330,-999),-999),-999),-999),-999),-999)</f>
        <v>0.151591</v>
      </c>
      <c r="M330" s="9">
        <f>Raw!Q330</f>
        <v>0.81873499999999999</v>
      </c>
      <c r="N330" s="9">
        <f>IF(Raw!$G330&gt;$C$8,IF(Raw!$Q330&gt;$C$8,IF(Raw!$N330&gt;$C$9,IF(Raw!$N330&lt;$A$9,IF(Raw!$X330&gt;$C$9,IF(Raw!$X330&lt;$A$9,Raw!V330,-999),-999),-999),-999),-999),-999)</f>
        <v>792.6</v>
      </c>
      <c r="O330" s="9">
        <f>IF(Raw!$G330&gt;$C$8,IF(Raw!$Q330&gt;$C$8,IF(Raw!$N330&gt;$C$9,IF(Raw!$N330&lt;$A$9,IF(Raw!$X330&gt;$C$9,IF(Raw!$X330&lt;$A$9,Raw!W330,-999),-999),-999),-999),-999),-999)</f>
        <v>0.37081999999999998</v>
      </c>
      <c r="P330" s="9">
        <f>IF(Raw!$G330&gt;$C$8,IF(Raw!$Q330&gt;$C$8,IF(Raw!$N330&gt;$C$9,IF(Raw!$N330&lt;$A$9,IF(Raw!$X330&gt;$C$9,IF(Raw!$X330&lt;$A$9,Raw!X330,-999),-999),-999),-999),-999),-999)</f>
        <v>960</v>
      </c>
      <c r="R330" s="9">
        <f t="shared" si="79"/>
        <v>4.8327000000000009E-2</v>
      </c>
      <c r="S330" s="9">
        <f t="shared" si="80"/>
        <v>0.3040925737154076</v>
      </c>
      <c r="T330" s="9">
        <f t="shared" si="81"/>
        <v>5.6361000000000008E-2</v>
      </c>
      <c r="U330" s="9">
        <f t="shared" si="82"/>
        <v>0.37179647868277144</v>
      </c>
      <c r="V330" s="15">
        <f t="shared" si="83"/>
        <v>5.9105330900000003E-2</v>
      </c>
      <c r="X330" s="11">
        <f t="shared" si="84"/>
        <v>4.7558E+18</v>
      </c>
      <c r="Y330" s="11">
        <f t="shared" si="85"/>
        <v>5.1589999999999993E-18</v>
      </c>
      <c r="Z330" s="11">
        <f t="shared" si="86"/>
        <v>6.5499999999999998E-4</v>
      </c>
      <c r="AA330" s="16">
        <f t="shared" si="87"/>
        <v>1.5816360373895239E-2</v>
      </c>
      <c r="AB330" s="9">
        <f t="shared" si="88"/>
        <v>9.612142588703311E-2</v>
      </c>
      <c r="AC330" s="9">
        <f t="shared" si="89"/>
        <v>0.98418363962610467</v>
      </c>
      <c r="AD330" s="15">
        <f t="shared" si="90"/>
        <v>24.147115074649221</v>
      </c>
      <c r="AE330" s="3">
        <f t="shared" si="91"/>
        <v>621.14359999999976</v>
      </c>
      <c r="AF330" s="2">
        <f t="shared" si="92"/>
        <v>0.25</v>
      </c>
      <c r="AG330" s="9">
        <f t="shared" si="93"/>
        <v>6.9060095039248058E-3</v>
      </c>
      <c r="AH330" s="2">
        <f t="shared" si="94"/>
        <v>0.33417820583289637</v>
      </c>
    </row>
    <row r="331" spans="1:34">
      <c r="A331" s="1">
        <f>Raw!A331</f>
        <v>318</v>
      </c>
      <c r="B331" s="14">
        <f>Raw!B331</f>
        <v>0.49798611111111107</v>
      </c>
      <c r="C331" s="15">
        <f>Raw!C331</f>
        <v>113.3</v>
      </c>
      <c r="D331" s="15">
        <f>IF(C331&gt;0.5,Raw!D331*D$11,-999)</f>
        <v>7.9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0.70103400000000005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0.80953299999999995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4.7558E+18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0.49804398148148149</v>
      </c>
      <c r="C332" s="15">
        <f>Raw!C332</f>
        <v>112.6</v>
      </c>
      <c r="D332" s="15">
        <f>IF(C332&gt;0.5,Raw!D332*D$11,-999)</f>
        <v>7.9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0.74558800000000003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0.84598099999999998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4.7558E+18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0.49810185185185185</v>
      </c>
      <c r="C333" s="15">
        <f>Raw!C333</f>
        <v>111.8</v>
      </c>
      <c r="D333" s="15">
        <f>IF(C333&gt;0.5,Raw!D333*D$11,-999)</f>
        <v>7.9</v>
      </c>
      <c r="E333" s="9">
        <f>IF(Raw!$G333&gt;$C$8,IF(Raw!$Q333&gt;$C$8,IF(Raw!$N333&gt;$C$9,IF(Raw!$N333&lt;$A$9,IF(Raw!$X333&gt;$C$9,IF(Raw!$X333&lt;$A$9,Raw!H333,-999),-999),-999),-999),-999),-999)</f>
        <v>0.14785499999999999</v>
      </c>
      <c r="F333" s="9">
        <f>IF(Raw!$G333&gt;$C$8,IF(Raw!$Q333&gt;$C$8,IF(Raw!$N333&gt;$C$9,IF(Raw!$N333&lt;$A$9,IF(Raw!$X333&gt;$C$9,IF(Raw!$X333&lt;$A$9,Raw!I333,-999),-999),-999),-999),-999),-999)</f>
        <v>0.23095299999999999</v>
      </c>
      <c r="G333" s="9">
        <f>Raw!G333</f>
        <v>0.91307400000000005</v>
      </c>
      <c r="H333" s="9">
        <f>IF(Raw!$G333&gt;$C$8,IF(Raw!$Q333&gt;$C$8,IF(Raw!$N333&gt;$C$9,IF(Raw!$N333&lt;$A$9,IF(Raw!$X333&gt;$C$9,IF(Raw!$X333&lt;$A$9,Raw!L333,-999),-999),-999),-999),-999),-999)</f>
        <v>641.5</v>
      </c>
      <c r="I333" s="9">
        <f>IF(Raw!$G333&gt;$C$8,IF(Raw!$Q333&gt;$C$8,IF(Raw!$N333&gt;$C$9,IF(Raw!$N333&lt;$A$9,IF(Raw!$X333&gt;$C$9,IF(Raw!$X333&lt;$A$9,Raw!M333,-999),-999),-999),-999),-999),-999)</f>
        <v>0.37081999999999998</v>
      </c>
      <c r="J333" s="9">
        <f>IF(Raw!$G333&gt;$C$8,IF(Raw!$Q333&gt;$C$8,IF(Raw!$N333&gt;$C$9,IF(Raw!$N333&lt;$A$9,IF(Raw!$X333&gt;$C$9,IF(Raw!$X333&lt;$A$9,Raw!N333,-999),-999),-999),-999),-999),-999)</f>
        <v>643</v>
      </c>
      <c r="K333" s="9">
        <f>IF(Raw!$G333&gt;$C$8,IF(Raw!$Q333&gt;$C$8,IF(Raw!$N333&gt;$C$9,IF(Raw!$N333&lt;$A$9,IF(Raw!$X333&gt;$C$9,IF(Raw!$X333&lt;$A$9,Raw!R333,-999),-999),-999),-999),-999),-999)</f>
        <v>0.122964</v>
      </c>
      <c r="L333" s="9">
        <f>IF(Raw!$G333&gt;$C$8,IF(Raw!$Q333&gt;$C$8,IF(Raw!$N333&gt;$C$9,IF(Raw!$N333&lt;$A$9,IF(Raw!$X333&gt;$C$9,IF(Raw!$X333&lt;$A$9,Raw!S333,-999),-999),-999),-999),-999),-999)</f>
        <v>0.19581499999999999</v>
      </c>
      <c r="M333" s="9">
        <f>Raw!Q333</f>
        <v>0.84220700000000004</v>
      </c>
      <c r="N333" s="9">
        <f>IF(Raw!$G333&gt;$C$8,IF(Raw!$Q333&gt;$C$8,IF(Raw!$N333&gt;$C$9,IF(Raw!$N333&lt;$A$9,IF(Raw!$X333&gt;$C$9,IF(Raw!$X333&lt;$A$9,Raw!V333,-999),-999),-999),-999),-999),-999)</f>
        <v>680</v>
      </c>
      <c r="O333" s="9">
        <f>IF(Raw!$G333&gt;$C$8,IF(Raw!$Q333&gt;$C$8,IF(Raw!$N333&gt;$C$9,IF(Raw!$N333&lt;$A$9,IF(Raw!$X333&gt;$C$9,IF(Raw!$X333&lt;$A$9,Raw!W333,-999),-999),-999),-999),-999),-999)</f>
        <v>0.37081999999999998</v>
      </c>
      <c r="P333" s="9">
        <f>IF(Raw!$G333&gt;$C$8,IF(Raw!$Q333&gt;$C$8,IF(Raw!$N333&gt;$C$9,IF(Raw!$N333&lt;$A$9,IF(Raw!$X333&gt;$C$9,IF(Raw!$X333&lt;$A$9,Raw!X333,-999),-999),-999),-999),-999),-999)</f>
        <v>814</v>
      </c>
      <c r="R333" s="9">
        <f t="shared" si="79"/>
        <v>8.3098000000000005E-2</v>
      </c>
      <c r="S333" s="9">
        <f t="shared" si="80"/>
        <v>0.35980480877061571</v>
      </c>
      <c r="T333" s="9">
        <f t="shared" si="81"/>
        <v>7.2850999999999985E-2</v>
      </c>
      <c r="U333" s="9">
        <f t="shared" si="82"/>
        <v>0.37203993565355048</v>
      </c>
      <c r="V333" s="15">
        <f t="shared" si="83"/>
        <v>7.6348268499999997E-2</v>
      </c>
      <c r="X333" s="11">
        <f t="shared" si="84"/>
        <v>4.7558E+18</v>
      </c>
      <c r="Y333" s="11">
        <f t="shared" si="85"/>
        <v>6.4149999999999994E-18</v>
      </c>
      <c r="Z333" s="11">
        <f t="shared" si="86"/>
        <v>6.4300000000000002E-4</v>
      </c>
      <c r="AA333" s="16">
        <f t="shared" si="87"/>
        <v>1.9239517433229113E-2</v>
      </c>
      <c r="AB333" s="9">
        <f t="shared" si="88"/>
        <v>0.12436561808452817</v>
      </c>
      <c r="AC333" s="9">
        <f t="shared" si="89"/>
        <v>0.98076048256677095</v>
      </c>
      <c r="AD333" s="15">
        <f t="shared" si="90"/>
        <v>29.921489009687576</v>
      </c>
      <c r="AE333" s="3">
        <f t="shared" si="91"/>
        <v>772.36599999999976</v>
      </c>
      <c r="AF333" s="2">
        <f t="shared" si="92"/>
        <v>0.25</v>
      </c>
      <c r="AG333" s="9">
        <f t="shared" si="93"/>
        <v>8.5630683429404487E-3</v>
      </c>
      <c r="AH333" s="2">
        <f t="shared" si="94"/>
        <v>0.41436242067753021</v>
      </c>
    </row>
    <row r="334" spans="1:34">
      <c r="A334" s="1">
        <f>Raw!A334</f>
        <v>321</v>
      </c>
      <c r="B334" s="14">
        <f>Raw!B334</f>
        <v>0.49814814814814817</v>
      </c>
      <c r="C334" s="15">
        <f>Raw!C334</f>
        <v>111.1</v>
      </c>
      <c r="D334" s="15">
        <f>IF(C334&gt;0.5,Raw!D334*D$11,-999)</f>
        <v>7.9</v>
      </c>
      <c r="E334" s="9">
        <f>IF(Raw!$G334&gt;$C$8,IF(Raw!$Q334&gt;$C$8,IF(Raw!$N334&gt;$C$9,IF(Raw!$N334&lt;$A$9,IF(Raw!$X334&gt;$C$9,IF(Raw!$X334&lt;$A$9,Raw!H334,-999),-999),-999),-999),-999),-999)</f>
        <v>0.182008</v>
      </c>
      <c r="F334" s="9">
        <f>IF(Raw!$G334&gt;$C$8,IF(Raw!$Q334&gt;$C$8,IF(Raw!$N334&gt;$C$9,IF(Raw!$N334&lt;$A$9,IF(Raw!$X334&gt;$C$9,IF(Raw!$X334&lt;$A$9,Raw!I334,-999),-999),-999),-999),-999),-999)</f>
        <v>0.30271599999999999</v>
      </c>
      <c r="G334" s="9">
        <f>Raw!G334</f>
        <v>0.93142599999999998</v>
      </c>
      <c r="H334" s="9">
        <f>IF(Raw!$G334&gt;$C$8,IF(Raw!$Q334&gt;$C$8,IF(Raw!$N334&gt;$C$9,IF(Raw!$N334&lt;$A$9,IF(Raw!$X334&gt;$C$9,IF(Raw!$X334&lt;$A$9,Raw!L334,-999),-999),-999),-999),-999),-999)</f>
        <v>611.29999999999995</v>
      </c>
      <c r="I334" s="9">
        <f>IF(Raw!$G334&gt;$C$8,IF(Raw!$Q334&gt;$C$8,IF(Raw!$N334&gt;$C$9,IF(Raw!$N334&lt;$A$9,IF(Raw!$X334&gt;$C$9,IF(Raw!$X334&lt;$A$9,Raw!M334,-999),-999),-999),-999),-999),-999)</f>
        <v>0.27741399999999999</v>
      </c>
      <c r="J334" s="9">
        <f>IF(Raw!$G334&gt;$C$8,IF(Raw!$Q334&gt;$C$8,IF(Raw!$N334&gt;$C$9,IF(Raw!$N334&lt;$A$9,IF(Raw!$X334&gt;$C$9,IF(Raw!$X334&lt;$A$9,Raw!N334,-999),-999),-999),-999),-999),-999)</f>
        <v>691</v>
      </c>
      <c r="K334" s="9">
        <f>IF(Raw!$G334&gt;$C$8,IF(Raw!$Q334&gt;$C$8,IF(Raw!$N334&gt;$C$9,IF(Raw!$N334&lt;$A$9,IF(Raw!$X334&gt;$C$9,IF(Raw!$X334&lt;$A$9,Raw!R334,-999),-999),-999),-999),-999),-999)</f>
        <v>0.17227100000000001</v>
      </c>
      <c r="L334" s="9">
        <f>IF(Raw!$G334&gt;$C$8,IF(Raw!$Q334&gt;$C$8,IF(Raw!$N334&gt;$C$9,IF(Raw!$N334&lt;$A$9,IF(Raw!$X334&gt;$C$9,IF(Raw!$X334&lt;$A$9,Raw!S334,-999),-999),-999),-999),-999),-999)</f>
        <v>0.29802000000000001</v>
      </c>
      <c r="M334" s="9">
        <f>Raw!Q334</f>
        <v>0.94101000000000001</v>
      </c>
      <c r="N334" s="9">
        <f>IF(Raw!$G334&gt;$C$8,IF(Raw!$Q334&gt;$C$8,IF(Raw!$N334&gt;$C$9,IF(Raw!$N334&lt;$A$9,IF(Raw!$X334&gt;$C$9,IF(Raw!$X334&lt;$A$9,Raw!V334,-999),-999),-999),-999),-999),-999)</f>
        <v>677.2</v>
      </c>
      <c r="O334" s="9">
        <f>IF(Raw!$G334&gt;$C$8,IF(Raw!$Q334&gt;$C$8,IF(Raw!$N334&gt;$C$9,IF(Raw!$N334&lt;$A$9,IF(Raw!$X334&gt;$C$9,IF(Raw!$X334&lt;$A$9,Raw!W334,-999),-999),-999),-999),-999),-999)</f>
        <v>0.33142899999999997</v>
      </c>
      <c r="P334" s="9">
        <f>IF(Raw!$G334&gt;$C$8,IF(Raw!$Q334&gt;$C$8,IF(Raw!$N334&gt;$C$9,IF(Raw!$N334&lt;$A$9,IF(Raw!$X334&gt;$C$9,IF(Raw!$X334&lt;$A$9,Raw!X334,-999),-999),-999),-999),-999),-999)</f>
        <v>673</v>
      </c>
      <c r="R334" s="9">
        <f t="shared" si="79"/>
        <v>0.12070799999999998</v>
      </c>
      <c r="S334" s="9">
        <f t="shared" si="80"/>
        <v>0.39874998348286839</v>
      </c>
      <c r="T334" s="9">
        <f t="shared" si="81"/>
        <v>0.125749</v>
      </c>
      <c r="U334" s="9">
        <f t="shared" si="82"/>
        <v>0.42194819139655054</v>
      </c>
      <c r="V334" s="15">
        <f t="shared" si="83"/>
        <v>0.11619799800000001</v>
      </c>
      <c r="X334" s="11">
        <f t="shared" si="84"/>
        <v>4.7558E+18</v>
      </c>
      <c r="Y334" s="11">
        <f t="shared" si="85"/>
        <v>6.112999999999999E-18</v>
      </c>
      <c r="Z334" s="11">
        <f t="shared" si="86"/>
        <v>6.9099999999999999E-4</v>
      </c>
      <c r="AA334" s="16">
        <f t="shared" si="87"/>
        <v>1.9693277763252418E-2</v>
      </c>
      <c r="AB334" s="9">
        <f t="shared" si="88"/>
        <v>0.17474740998545124</v>
      </c>
      <c r="AC334" s="9">
        <f t="shared" si="89"/>
        <v>0.98030672223674753</v>
      </c>
      <c r="AD334" s="15">
        <f t="shared" si="90"/>
        <v>28.499678383867465</v>
      </c>
      <c r="AE334" s="3">
        <f t="shared" si="91"/>
        <v>736.00519999999972</v>
      </c>
      <c r="AF334" s="2">
        <f t="shared" si="92"/>
        <v>0.25</v>
      </c>
      <c r="AG334" s="9">
        <f t="shared" si="93"/>
        <v>9.2502982688124954E-3</v>
      </c>
      <c r="AH334" s="2">
        <f t="shared" si="94"/>
        <v>0.44761711913864249</v>
      </c>
    </row>
    <row r="335" spans="1:34">
      <c r="A335" s="1">
        <f>Raw!A335</f>
        <v>322</v>
      </c>
      <c r="B335" s="14">
        <f>Raw!B335</f>
        <v>0.49820601851851848</v>
      </c>
      <c r="C335" s="15">
        <f>Raw!C335</f>
        <v>110.4</v>
      </c>
      <c r="D335" s="15">
        <f>IF(C335&gt;0.5,Raw!D335*D$11,-999)</f>
        <v>7.9</v>
      </c>
      <c r="E335" s="9">
        <f>IF(Raw!$G335&gt;$C$8,IF(Raw!$Q335&gt;$C$8,IF(Raw!$N335&gt;$C$9,IF(Raw!$N335&lt;$A$9,IF(Raw!$X335&gt;$C$9,IF(Raw!$X335&lt;$A$9,Raw!H335,-999),-999),-999),-999),-999),-999)</f>
        <v>0.26383600000000001</v>
      </c>
      <c r="F335" s="9">
        <f>IF(Raw!$G335&gt;$C$8,IF(Raw!$Q335&gt;$C$8,IF(Raw!$N335&gt;$C$9,IF(Raw!$N335&lt;$A$9,IF(Raw!$X335&gt;$C$9,IF(Raw!$X335&lt;$A$9,Raw!I335,-999),-999),-999),-999),-999),-999)</f>
        <v>0.44912400000000002</v>
      </c>
      <c r="G335" s="9">
        <f>Raw!G335</f>
        <v>0.96726299999999998</v>
      </c>
      <c r="H335" s="9">
        <f>IF(Raw!$G335&gt;$C$8,IF(Raw!$Q335&gt;$C$8,IF(Raw!$N335&gt;$C$9,IF(Raw!$N335&lt;$A$9,IF(Raw!$X335&gt;$C$9,IF(Raw!$X335&lt;$A$9,Raw!L335,-999),-999),-999),-999),-999),-999)</f>
        <v>596.70000000000005</v>
      </c>
      <c r="I335" s="9">
        <f>IF(Raw!$G335&gt;$C$8,IF(Raw!$Q335&gt;$C$8,IF(Raw!$N335&gt;$C$9,IF(Raw!$N335&lt;$A$9,IF(Raw!$X335&gt;$C$9,IF(Raw!$X335&lt;$A$9,Raw!M335,-999),-999),-999),-999),-999),-999)</f>
        <v>0.15862000000000001</v>
      </c>
      <c r="J335" s="9">
        <f>IF(Raw!$G335&gt;$C$8,IF(Raw!$Q335&gt;$C$8,IF(Raw!$N335&gt;$C$9,IF(Raw!$N335&lt;$A$9,IF(Raw!$X335&gt;$C$9,IF(Raw!$X335&lt;$A$9,Raw!N335,-999),-999),-999),-999),-999),-999)</f>
        <v>446</v>
      </c>
      <c r="K335" s="9">
        <f>IF(Raw!$G335&gt;$C$8,IF(Raw!$Q335&gt;$C$8,IF(Raw!$N335&gt;$C$9,IF(Raw!$N335&lt;$A$9,IF(Raw!$X335&gt;$C$9,IF(Raw!$X335&lt;$A$9,Raw!R335,-999),-999),-999),-999),-999),-999)</f>
        <v>0.25319599999999998</v>
      </c>
      <c r="L335" s="9">
        <f>IF(Raw!$G335&gt;$C$8,IF(Raw!$Q335&gt;$C$8,IF(Raw!$N335&gt;$C$9,IF(Raw!$N335&lt;$A$9,IF(Raw!$X335&gt;$C$9,IF(Raw!$X335&lt;$A$9,Raw!S335,-999),-999),-999),-999),-999),-999)</f>
        <v>0.45249200000000001</v>
      </c>
      <c r="M335" s="9">
        <f>Raw!Q335</f>
        <v>0.97000699999999995</v>
      </c>
      <c r="N335" s="9">
        <f>IF(Raw!$G335&gt;$C$8,IF(Raw!$Q335&gt;$C$8,IF(Raw!$N335&gt;$C$9,IF(Raw!$N335&lt;$A$9,IF(Raw!$X335&gt;$C$9,IF(Raw!$X335&lt;$A$9,Raw!V335,-999),-999),-999),-999),-999),-999)</f>
        <v>676.9</v>
      </c>
      <c r="O335" s="9">
        <f>IF(Raw!$G335&gt;$C$8,IF(Raw!$Q335&gt;$C$8,IF(Raw!$N335&gt;$C$9,IF(Raw!$N335&lt;$A$9,IF(Raw!$X335&gt;$C$9,IF(Raw!$X335&lt;$A$9,Raw!W335,-999),-999),-999),-999),-999),-999)</f>
        <v>0.37081999999999998</v>
      </c>
      <c r="P335" s="9">
        <f>IF(Raw!$G335&gt;$C$8,IF(Raw!$Q335&gt;$C$8,IF(Raw!$N335&gt;$C$9,IF(Raw!$N335&lt;$A$9,IF(Raw!$X335&gt;$C$9,IF(Raw!$X335&lt;$A$9,Raw!X335,-999),-999),-999),-999),-999),-999)</f>
        <v>441</v>
      </c>
      <c r="R335" s="9">
        <f t="shared" ref="R335:R398" si="95">F335-E335</f>
        <v>0.18528800000000001</v>
      </c>
      <c r="S335" s="9">
        <f t="shared" ref="S335:S398" si="96">R335/F335</f>
        <v>0.41255421665286202</v>
      </c>
      <c r="T335" s="9">
        <f t="shared" ref="T335:T398" si="97">L335-K335</f>
        <v>0.19929600000000003</v>
      </c>
      <c r="U335" s="9">
        <f t="shared" ref="U335:U398" si="98">T335/L335</f>
        <v>0.44044093597234873</v>
      </c>
      <c r="V335" s="15">
        <f t="shared" ref="V335:V398" si="99">IF(L335&gt;0,L335*V$8+V$10,-999)</f>
        <v>0.17642663080000001</v>
      </c>
      <c r="X335" s="11">
        <f t="shared" ref="X335:X398" si="100">D335*6.02*10^23*10^(-6)</f>
        <v>4.7558E+18</v>
      </c>
      <c r="Y335" s="11">
        <f t="shared" ref="Y335:Y398" si="101">H335*10^(-20)</f>
        <v>5.9669999999999999E-18</v>
      </c>
      <c r="Z335" s="11">
        <f t="shared" ref="Z335:Z398" si="102">J335*10^(-6)</f>
        <v>4.46E-4</v>
      </c>
      <c r="AA335" s="16">
        <f t="shared" ref="AA335:AA398" si="103">IF(Z335&gt;0,(X335*Y335/(X335*Y335+1/Z335)),1)</f>
        <v>1.2498339391438667E-2</v>
      </c>
      <c r="AB335" s="9">
        <f t="shared" ref="AB335:AB398" si="104">K335+T335*AA335</f>
        <v>0.25568686904735616</v>
      </c>
      <c r="AC335" s="9">
        <f t="shared" ref="AC335:AC398" si="105">IF(T335&gt;0,(L335-AB335)/T335,-999)</f>
        <v>0.98750166060856126</v>
      </c>
      <c r="AD335" s="15">
        <f t="shared" ref="AD335:AD398" si="106">IF(AC335&gt;0,X335*Y335*AC335,-999)</f>
        <v>28.023182492014943</v>
      </c>
      <c r="AE335" s="3">
        <f t="shared" ref="AE335:AE398" si="107">AE$9*Y335</f>
        <v>718.42679999999984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9.4942744043899976E-3</v>
      </c>
      <c r="AH335" s="2">
        <f t="shared" ref="AH335:AH398" si="110">((AG335*12.01)/893.5)*3600</f>
        <v>0.45942299736788583</v>
      </c>
    </row>
    <row r="336" spans="1:34">
      <c r="A336" s="1">
        <f>Raw!A336</f>
        <v>323</v>
      </c>
      <c r="B336" s="14">
        <f>Raw!B336</f>
        <v>0.4982638888888889</v>
      </c>
      <c r="C336" s="15">
        <f>Raw!C336</f>
        <v>109.1</v>
      </c>
      <c r="D336" s="15">
        <f>IF(C336&gt;0.5,Raw!D336*D$11,-999)</f>
        <v>7.9</v>
      </c>
      <c r="E336" s="9">
        <f>IF(Raw!$G336&gt;$C$8,IF(Raw!$Q336&gt;$C$8,IF(Raw!$N336&gt;$C$9,IF(Raw!$N336&lt;$A$9,IF(Raw!$X336&gt;$C$9,IF(Raw!$X336&lt;$A$9,Raw!H336,-999),-999),-999),-999),-999),-999)</f>
        <v>0.27580700000000002</v>
      </c>
      <c r="F336" s="9">
        <f>IF(Raw!$G336&gt;$C$8,IF(Raw!$Q336&gt;$C$8,IF(Raw!$N336&gt;$C$9,IF(Raw!$N336&lt;$A$9,IF(Raw!$X336&gt;$C$9,IF(Raw!$X336&lt;$A$9,Raw!I336,-999),-999),-999),-999),-999),-999)</f>
        <v>0.50197999999999998</v>
      </c>
      <c r="G336" s="9">
        <f>Raw!G336</f>
        <v>0.96225400000000005</v>
      </c>
      <c r="H336" s="9">
        <f>IF(Raw!$G336&gt;$C$8,IF(Raw!$Q336&gt;$C$8,IF(Raw!$N336&gt;$C$9,IF(Raw!$N336&lt;$A$9,IF(Raw!$X336&gt;$C$9,IF(Raw!$X336&lt;$A$9,Raw!L336,-999),-999),-999),-999),-999),-999)</f>
        <v>640.1</v>
      </c>
      <c r="I336" s="9">
        <f>IF(Raw!$G336&gt;$C$8,IF(Raw!$Q336&gt;$C$8,IF(Raw!$N336&gt;$C$9,IF(Raw!$N336&lt;$A$9,IF(Raw!$X336&gt;$C$9,IF(Raw!$X336&lt;$A$9,Raw!M336,-999),-999),-999),-999),-999),-999)</f>
        <v>0.112376</v>
      </c>
      <c r="J336" s="9">
        <f>IF(Raw!$G336&gt;$C$8,IF(Raw!$Q336&gt;$C$8,IF(Raw!$N336&gt;$C$9,IF(Raw!$N336&lt;$A$9,IF(Raw!$X336&gt;$C$9,IF(Raw!$X336&lt;$A$9,Raw!N336,-999),-999),-999),-999),-999),-999)</f>
        <v>399</v>
      </c>
      <c r="K336" s="9">
        <f>IF(Raw!$G336&gt;$C$8,IF(Raw!$Q336&gt;$C$8,IF(Raw!$N336&gt;$C$9,IF(Raw!$N336&lt;$A$9,IF(Raw!$X336&gt;$C$9,IF(Raw!$X336&lt;$A$9,Raw!R336,-999),-999),-999),-999),-999),-999)</f>
        <v>0.27930199999999999</v>
      </c>
      <c r="L336" s="9">
        <f>IF(Raw!$G336&gt;$C$8,IF(Raw!$Q336&gt;$C$8,IF(Raw!$N336&gt;$C$9,IF(Raw!$N336&lt;$A$9,IF(Raw!$X336&gt;$C$9,IF(Raw!$X336&lt;$A$9,Raw!S336,-999),-999),-999),-999),-999),-999)</f>
        <v>0.50271699999999997</v>
      </c>
      <c r="M336" s="9">
        <f>Raw!Q336</f>
        <v>0.97432700000000005</v>
      </c>
      <c r="N336" s="9">
        <f>IF(Raw!$G336&gt;$C$8,IF(Raw!$Q336&gt;$C$8,IF(Raw!$N336&gt;$C$9,IF(Raw!$N336&lt;$A$9,IF(Raw!$X336&gt;$C$9,IF(Raw!$X336&lt;$A$9,Raw!V336,-999),-999),-999),-999),-999),-999)</f>
        <v>724.8</v>
      </c>
      <c r="O336" s="9">
        <f>IF(Raw!$G336&gt;$C$8,IF(Raw!$Q336&gt;$C$8,IF(Raw!$N336&gt;$C$9,IF(Raw!$N336&lt;$A$9,IF(Raw!$X336&gt;$C$9,IF(Raw!$X336&lt;$A$9,Raw!W336,-999),-999),-999),-999),-999),-999)</f>
        <v>0.34100599999999998</v>
      </c>
      <c r="P336" s="9">
        <f>IF(Raw!$G336&gt;$C$8,IF(Raw!$Q336&gt;$C$8,IF(Raw!$N336&gt;$C$9,IF(Raw!$N336&lt;$A$9,IF(Raw!$X336&gt;$C$9,IF(Raw!$X336&lt;$A$9,Raw!X336,-999),-999),-999),-999),-999),-999)</f>
        <v>534</v>
      </c>
      <c r="R336" s="9">
        <f t="shared" si="95"/>
        <v>0.22617299999999996</v>
      </c>
      <c r="S336" s="9">
        <f t="shared" si="96"/>
        <v>0.45056177536953657</v>
      </c>
      <c r="T336" s="9">
        <f t="shared" si="97"/>
        <v>0.22341499999999997</v>
      </c>
      <c r="U336" s="9">
        <f t="shared" si="98"/>
        <v>0.44441504862576753</v>
      </c>
      <c r="V336" s="15">
        <f t="shared" si="99"/>
        <v>0.19600935829999999</v>
      </c>
      <c r="X336" s="11">
        <f t="shared" si="100"/>
        <v>4.7558E+18</v>
      </c>
      <c r="Y336" s="11">
        <f t="shared" si="101"/>
        <v>6.4010000000000001E-18</v>
      </c>
      <c r="Z336" s="11">
        <f t="shared" si="102"/>
        <v>3.9899999999999999E-4</v>
      </c>
      <c r="AA336" s="16">
        <f t="shared" si="103"/>
        <v>1.2000546109653305E-2</v>
      </c>
      <c r="AB336" s="9">
        <f t="shared" si="104"/>
        <v>0.28198310200908816</v>
      </c>
      <c r="AC336" s="9">
        <f t="shared" si="105"/>
        <v>0.98799945389034682</v>
      </c>
      <c r="AD336" s="15">
        <f t="shared" si="106"/>
        <v>30.076556665797767</v>
      </c>
      <c r="AE336" s="3">
        <f t="shared" si="107"/>
        <v>770.68039999999985</v>
      </c>
      <c r="AF336" s="2">
        <f t="shared" si="108"/>
        <v>0.25</v>
      </c>
      <c r="AG336" s="9">
        <f t="shared" si="109"/>
        <v>1.0281903379327821E-2</v>
      </c>
      <c r="AH336" s="2">
        <f t="shared" si="110"/>
        <v>0.49753595356308639</v>
      </c>
    </row>
    <row r="337" spans="1:34">
      <c r="A337" s="1">
        <f>Raw!A337</f>
        <v>324</v>
      </c>
      <c r="B337" s="14">
        <f>Raw!B337</f>
        <v>0.49832175925925926</v>
      </c>
      <c r="C337" s="15">
        <f>Raw!C337</f>
        <v>108.9</v>
      </c>
      <c r="D337" s="15">
        <f>IF(C337&gt;0.5,Raw!D337*D$11,-999)</f>
        <v>7.9</v>
      </c>
      <c r="E337" s="9">
        <f>IF(Raw!$G337&gt;$C$8,IF(Raw!$Q337&gt;$C$8,IF(Raw!$N337&gt;$C$9,IF(Raw!$N337&lt;$A$9,IF(Raw!$X337&gt;$C$9,IF(Raw!$X337&lt;$A$9,Raw!H337,-999),-999),-999),-999),-999),-999)</f>
        <v>0.291518</v>
      </c>
      <c r="F337" s="9">
        <f>IF(Raw!$G337&gt;$C$8,IF(Raw!$Q337&gt;$C$8,IF(Raw!$N337&gt;$C$9,IF(Raw!$N337&lt;$A$9,IF(Raw!$X337&gt;$C$9,IF(Raw!$X337&lt;$A$9,Raw!I337,-999),-999),-999),-999),-999),-999)</f>
        <v>0.52930900000000003</v>
      </c>
      <c r="G337" s="9">
        <f>Raw!G337</f>
        <v>0.96632600000000002</v>
      </c>
      <c r="H337" s="9">
        <f>IF(Raw!$G337&gt;$C$8,IF(Raw!$Q337&gt;$C$8,IF(Raw!$N337&gt;$C$9,IF(Raw!$N337&lt;$A$9,IF(Raw!$X337&gt;$C$9,IF(Raw!$X337&lt;$A$9,Raw!L337,-999),-999),-999),-999),-999),-999)</f>
        <v>642.9</v>
      </c>
      <c r="I337" s="9">
        <f>IF(Raw!$G337&gt;$C$8,IF(Raw!$Q337&gt;$C$8,IF(Raw!$N337&gt;$C$9,IF(Raw!$N337&lt;$A$9,IF(Raw!$X337&gt;$C$9,IF(Raw!$X337&lt;$A$9,Raw!M337,-999),-999),-999),-999),-999),-999)</f>
        <v>0.27149299999999998</v>
      </c>
      <c r="J337" s="9">
        <f>IF(Raw!$G337&gt;$C$8,IF(Raw!$Q337&gt;$C$8,IF(Raw!$N337&gt;$C$9,IF(Raw!$N337&lt;$A$9,IF(Raw!$X337&gt;$C$9,IF(Raw!$X337&lt;$A$9,Raw!N337,-999),-999),-999),-999),-999),-999)</f>
        <v>520</v>
      </c>
      <c r="K337" s="9">
        <f>IF(Raw!$G337&gt;$C$8,IF(Raw!$Q337&gt;$C$8,IF(Raw!$N337&gt;$C$9,IF(Raw!$N337&lt;$A$9,IF(Raw!$X337&gt;$C$9,IF(Raw!$X337&lt;$A$9,Raw!R337,-999),-999),-999),-999),-999),-999)</f>
        <v>0.28237299999999999</v>
      </c>
      <c r="L337" s="9">
        <f>IF(Raw!$G337&gt;$C$8,IF(Raw!$Q337&gt;$C$8,IF(Raw!$N337&gt;$C$9,IF(Raw!$N337&lt;$A$9,IF(Raw!$X337&gt;$C$9,IF(Raw!$X337&lt;$A$9,Raw!S337,-999),-999),-999),-999),-999),-999)</f>
        <v>0.50609400000000004</v>
      </c>
      <c r="M337" s="9">
        <f>Raw!Q337</f>
        <v>0.97092699999999998</v>
      </c>
      <c r="N337" s="9">
        <f>IF(Raw!$G337&gt;$C$8,IF(Raw!$Q337&gt;$C$8,IF(Raw!$N337&gt;$C$9,IF(Raw!$N337&lt;$A$9,IF(Raw!$X337&gt;$C$9,IF(Raw!$X337&lt;$A$9,Raw!V337,-999),-999),-999),-999),-999),-999)</f>
        <v>675</v>
      </c>
      <c r="O337" s="9">
        <f>IF(Raw!$G337&gt;$C$8,IF(Raw!$Q337&gt;$C$8,IF(Raw!$N337&gt;$C$9,IF(Raw!$N337&lt;$A$9,IF(Raw!$X337&gt;$C$9,IF(Raw!$X337&lt;$A$9,Raw!W337,-999),-999),-999),-999),-999),-999)</f>
        <v>0.267069</v>
      </c>
      <c r="P337" s="9">
        <f>IF(Raw!$G337&gt;$C$8,IF(Raw!$Q337&gt;$C$8,IF(Raw!$N337&gt;$C$9,IF(Raw!$N337&lt;$A$9,IF(Raw!$X337&gt;$C$9,IF(Raw!$X337&lt;$A$9,Raw!X337,-999),-999),-999),-999),-999),-999)</f>
        <v>442</v>
      </c>
      <c r="R337" s="9">
        <f t="shared" si="95"/>
        <v>0.23779100000000003</v>
      </c>
      <c r="S337" s="9">
        <f t="shared" si="96"/>
        <v>0.44924798180268993</v>
      </c>
      <c r="T337" s="9">
        <f t="shared" si="97"/>
        <v>0.22372100000000006</v>
      </c>
      <c r="U337" s="9">
        <f t="shared" si="98"/>
        <v>0.44205424288768497</v>
      </c>
      <c r="V337" s="15">
        <f t="shared" si="99"/>
        <v>0.19732605060000002</v>
      </c>
      <c r="X337" s="11">
        <f t="shared" si="100"/>
        <v>4.7558E+18</v>
      </c>
      <c r="Y337" s="11">
        <f t="shared" si="101"/>
        <v>6.4289999999999995E-18</v>
      </c>
      <c r="Z337" s="11">
        <f t="shared" si="102"/>
        <v>5.1999999999999995E-4</v>
      </c>
      <c r="AA337" s="16">
        <f t="shared" si="103"/>
        <v>1.5650197069909982E-2</v>
      </c>
      <c r="AB337" s="9">
        <f t="shared" si="104"/>
        <v>0.2858742777386773</v>
      </c>
      <c r="AC337" s="9">
        <f t="shared" si="105"/>
        <v>0.98434980293009011</v>
      </c>
      <c r="AD337" s="15">
        <f t="shared" si="106"/>
        <v>30.096532826749975</v>
      </c>
      <c r="AE337" s="3">
        <f t="shared" si="107"/>
        <v>774.05159999999978</v>
      </c>
      <c r="AF337" s="2">
        <f t="shared" si="108"/>
        <v>0.25</v>
      </c>
      <c r="AG337" s="9">
        <f t="shared" si="109"/>
        <v>1.0234076947902552E-2</v>
      </c>
      <c r="AH337" s="2">
        <f t="shared" si="110"/>
        <v>0.49522165743650221</v>
      </c>
    </row>
    <row r="338" spans="1:34">
      <c r="A338" s="1">
        <f>Raw!A338</f>
        <v>325</v>
      </c>
      <c r="B338" s="14">
        <f>Raw!B338</f>
        <v>0.49837962962962962</v>
      </c>
      <c r="C338" s="15">
        <f>Raw!C338</f>
        <v>107.3</v>
      </c>
      <c r="D338" s="15">
        <f>IF(C338&gt;0.5,Raw!D338*D$11,-999)</f>
        <v>7.9</v>
      </c>
      <c r="E338" s="9">
        <f>IF(Raw!$G338&gt;$C$8,IF(Raw!$Q338&gt;$C$8,IF(Raw!$N338&gt;$C$9,IF(Raw!$N338&lt;$A$9,IF(Raw!$X338&gt;$C$9,IF(Raw!$X338&lt;$A$9,Raw!H338,-999),-999),-999),-999),-999),-999)</f>
        <v>0.30564599999999997</v>
      </c>
      <c r="F338" s="9">
        <f>IF(Raw!$G338&gt;$C$8,IF(Raw!$Q338&gt;$C$8,IF(Raw!$N338&gt;$C$9,IF(Raw!$N338&lt;$A$9,IF(Raw!$X338&gt;$C$9,IF(Raw!$X338&lt;$A$9,Raw!I338,-999),-999),-999),-999),-999),-999)</f>
        <v>0.53366100000000005</v>
      </c>
      <c r="G338" s="9">
        <f>Raw!G338</f>
        <v>0.96999199999999997</v>
      </c>
      <c r="H338" s="9">
        <f>IF(Raw!$G338&gt;$C$8,IF(Raw!$Q338&gt;$C$8,IF(Raw!$N338&gt;$C$9,IF(Raw!$N338&lt;$A$9,IF(Raw!$X338&gt;$C$9,IF(Raw!$X338&lt;$A$9,Raw!L338,-999),-999),-999),-999),-999),-999)</f>
        <v>581.70000000000005</v>
      </c>
      <c r="I338" s="9">
        <f>IF(Raw!$G338&gt;$C$8,IF(Raw!$Q338&gt;$C$8,IF(Raw!$N338&gt;$C$9,IF(Raw!$N338&lt;$A$9,IF(Raw!$X338&gt;$C$9,IF(Raw!$X338&lt;$A$9,Raw!M338,-999),-999),-999),-999),-999),-999)</f>
        <v>0.25999899999999998</v>
      </c>
      <c r="J338" s="9">
        <f>IF(Raw!$G338&gt;$C$8,IF(Raw!$Q338&gt;$C$8,IF(Raw!$N338&gt;$C$9,IF(Raw!$N338&lt;$A$9,IF(Raw!$X338&gt;$C$9,IF(Raw!$X338&lt;$A$9,Raw!N338,-999),-999),-999),-999),-999),-999)</f>
        <v>511</v>
      </c>
      <c r="K338" s="9">
        <f>IF(Raw!$G338&gt;$C$8,IF(Raw!$Q338&gt;$C$8,IF(Raw!$N338&gt;$C$9,IF(Raw!$N338&lt;$A$9,IF(Raw!$X338&gt;$C$9,IF(Raw!$X338&lt;$A$9,Raw!R338,-999),-999),-999),-999),-999),-999)</f>
        <v>0.28504800000000002</v>
      </c>
      <c r="L338" s="9">
        <f>IF(Raw!$G338&gt;$C$8,IF(Raw!$Q338&gt;$C$8,IF(Raw!$N338&gt;$C$9,IF(Raw!$N338&lt;$A$9,IF(Raw!$X338&gt;$C$9,IF(Raw!$X338&lt;$A$9,Raw!S338,-999),-999),-999),-999),-999),-999)</f>
        <v>0.53488000000000002</v>
      </c>
      <c r="M338" s="9">
        <f>Raw!Q338</f>
        <v>0.98097699999999999</v>
      </c>
      <c r="N338" s="9">
        <f>IF(Raw!$G338&gt;$C$8,IF(Raw!$Q338&gt;$C$8,IF(Raw!$N338&gt;$C$9,IF(Raw!$N338&lt;$A$9,IF(Raw!$X338&gt;$C$9,IF(Raw!$X338&lt;$A$9,Raw!V338,-999),-999),-999),-999),-999),-999)</f>
        <v>679.6</v>
      </c>
      <c r="O338" s="9">
        <f>IF(Raw!$G338&gt;$C$8,IF(Raw!$Q338&gt;$C$8,IF(Raw!$N338&gt;$C$9,IF(Raw!$N338&lt;$A$9,IF(Raw!$X338&gt;$C$9,IF(Raw!$X338&lt;$A$9,Raw!W338,-999),-999),-999),-999),-999),-999)</f>
        <v>0.337038</v>
      </c>
      <c r="P338" s="9">
        <f>IF(Raw!$G338&gt;$C$8,IF(Raw!$Q338&gt;$C$8,IF(Raw!$N338&gt;$C$9,IF(Raw!$N338&lt;$A$9,IF(Raw!$X338&gt;$C$9,IF(Raw!$X338&lt;$A$9,Raw!X338,-999),-999),-999),-999),-999),-999)</f>
        <v>529</v>
      </c>
      <c r="R338" s="9">
        <f t="shared" si="95"/>
        <v>0.22801500000000008</v>
      </c>
      <c r="S338" s="9">
        <f t="shared" si="96"/>
        <v>0.42726562368245019</v>
      </c>
      <c r="T338" s="9">
        <f t="shared" si="97"/>
        <v>0.249832</v>
      </c>
      <c r="U338" s="9">
        <f t="shared" si="98"/>
        <v>0.46708046664672448</v>
      </c>
      <c r="V338" s="15">
        <f t="shared" si="99"/>
        <v>0.20854971200000003</v>
      </c>
      <c r="X338" s="11">
        <f t="shared" si="100"/>
        <v>4.7558E+18</v>
      </c>
      <c r="Y338" s="11">
        <f t="shared" si="101"/>
        <v>5.8169999999999999E-18</v>
      </c>
      <c r="Z338" s="11">
        <f t="shared" si="102"/>
        <v>5.1099999999999995E-4</v>
      </c>
      <c r="AA338" s="16">
        <f t="shared" si="103"/>
        <v>1.3939497223897436E-2</v>
      </c>
      <c r="AB338" s="9">
        <f t="shared" si="104"/>
        <v>0.28853053247044075</v>
      </c>
      <c r="AC338" s="9">
        <f t="shared" si="105"/>
        <v>0.98606050277610269</v>
      </c>
      <c r="AD338" s="15">
        <f t="shared" si="106"/>
        <v>27.278859537959761</v>
      </c>
      <c r="AE338" s="3">
        <f t="shared" si="107"/>
        <v>700.36679999999978</v>
      </c>
      <c r="AF338" s="2">
        <f t="shared" si="108"/>
        <v>0.25</v>
      </c>
      <c r="AG338" s="9">
        <f t="shared" si="109"/>
        <v>9.8010941866005351E-3</v>
      </c>
      <c r="AH338" s="2">
        <f t="shared" si="110"/>
        <v>0.47426984695227831</v>
      </c>
    </row>
    <row r="339" spans="1:34">
      <c r="A339" s="1">
        <f>Raw!A339</f>
        <v>326</v>
      </c>
      <c r="B339" s="14">
        <f>Raw!B339</f>
        <v>0.49843750000000003</v>
      </c>
      <c r="C339" s="15">
        <f>Raw!C339</f>
        <v>107.3</v>
      </c>
      <c r="D339" s="15">
        <f>IF(C339&gt;0.5,Raw!D339*D$11,-999)</f>
        <v>7.9</v>
      </c>
      <c r="E339" s="9">
        <f>IF(Raw!$G339&gt;$C$8,IF(Raw!$Q339&gt;$C$8,IF(Raw!$N339&gt;$C$9,IF(Raw!$N339&lt;$A$9,IF(Raw!$X339&gt;$C$9,IF(Raw!$X339&lt;$A$9,Raw!H339,-999),-999),-999),-999),-999),-999)</f>
        <v>0.29516700000000001</v>
      </c>
      <c r="F339" s="9">
        <f>IF(Raw!$G339&gt;$C$8,IF(Raw!$Q339&gt;$C$8,IF(Raw!$N339&gt;$C$9,IF(Raw!$N339&lt;$A$9,IF(Raw!$X339&gt;$C$9,IF(Raw!$X339&lt;$A$9,Raw!I339,-999),-999),-999),-999),-999),-999)</f>
        <v>0.54658099999999998</v>
      </c>
      <c r="G339" s="9">
        <f>Raw!G339</f>
        <v>0.97544799999999998</v>
      </c>
      <c r="H339" s="9">
        <f>IF(Raw!$G339&gt;$C$8,IF(Raw!$Q339&gt;$C$8,IF(Raw!$N339&gt;$C$9,IF(Raw!$N339&lt;$A$9,IF(Raw!$X339&gt;$C$9,IF(Raw!$X339&lt;$A$9,Raw!L339,-999),-999),-999),-999),-999),-999)</f>
        <v>653</v>
      </c>
      <c r="I339" s="9">
        <f>IF(Raw!$G339&gt;$C$8,IF(Raw!$Q339&gt;$C$8,IF(Raw!$N339&gt;$C$9,IF(Raw!$N339&lt;$A$9,IF(Raw!$X339&gt;$C$9,IF(Raw!$X339&lt;$A$9,Raw!M339,-999),-999),-999),-999),-999),-999)</f>
        <v>4.1E-5</v>
      </c>
      <c r="J339" s="9">
        <f>IF(Raw!$G339&gt;$C$8,IF(Raw!$Q339&gt;$C$8,IF(Raw!$N339&gt;$C$9,IF(Raw!$N339&lt;$A$9,IF(Raw!$X339&gt;$C$9,IF(Raw!$X339&lt;$A$9,Raw!N339,-999),-999),-999),-999),-999),-999)</f>
        <v>453</v>
      </c>
      <c r="K339" s="9">
        <f>IF(Raw!$G339&gt;$C$8,IF(Raw!$Q339&gt;$C$8,IF(Raw!$N339&gt;$C$9,IF(Raw!$N339&lt;$A$9,IF(Raw!$X339&gt;$C$9,IF(Raw!$X339&lt;$A$9,Raw!R339,-999),-999),-999),-999),-999),-999)</f>
        <v>0.29243000000000002</v>
      </c>
      <c r="L339" s="9">
        <f>IF(Raw!$G339&gt;$C$8,IF(Raw!$Q339&gt;$C$8,IF(Raw!$N339&gt;$C$9,IF(Raw!$N339&lt;$A$9,IF(Raw!$X339&gt;$C$9,IF(Raw!$X339&lt;$A$9,Raw!S339,-999),-999),-999),-999),-999),-999)</f>
        <v>0.54134700000000002</v>
      </c>
      <c r="M339" s="9">
        <f>Raw!Q339</f>
        <v>0.97264300000000004</v>
      </c>
      <c r="N339" s="9">
        <f>IF(Raw!$G339&gt;$C$8,IF(Raw!$Q339&gt;$C$8,IF(Raw!$N339&gt;$C$9,IF(Raw!$N339&lt;$A$9,IF(Raw!$X339&gt;$C$9,IF(Raw!$X339&lt;$A$9,Raw!V339,-999),-999),-999),-999),-999),-999)</f>
        <v>696.2</v>
      </c>
      <c r="O339" s="9">
        <f>IF(Raw!$G339&gt;$C$8,IF(Raw!$Q339&gt;$C$8,IF(Raw!$N339&gt;$C$9,IF(Raw!$N339&lt;$A$9,IF(Raw!$X339&gt;$C$9,IF(Raw!$X339&lt;$A$9,Raw!W339,-999),-999),-999),-999),-999),-999)</f>
        <v>0.35534900000000003</v>
      </c>
      <c r="P339" s="9">
        <f>IF(Raw!$G339&gt;$C$8,IF(Raw!$Q339&gt;$C$8,IF(Raw!$N339&gt;$C$9,IF(Raw!$N339&lt;$A$9,IF(Raw!$X339&gt;$C$9,IF(Raw!$X339&lt;$A$9,Raw!X339,-999),-999),-999),-999),-999),-999)</f>
        <v>506</v>
      </c>
      <c r="R339" s="9">
        <f t="shared" si="95"/>
        <v>0.25141399999999997</v>
      </c>
      <c r="S339" s="9">
        <f t="shared" si="96"/>
        <v>0.45997574010073528</v>
      </c>
      <c r="T339" s="9">
        <f t="shared" si="97"/>
        <v>0.248917</v>
      </c>
      <c r="U339" s="9">
        <f t="shared" si="98"/>
        <v>0.45981043582027792</v>
      </c>
      <c r="V339" s="15">
        <f t="shared" si="99"/>
        <v>0.21107119530000001</v>
      </c>
      <c r="X339" s="11">
        <f t="shared" si="100"/>
        <v>4.7558E+18</v>
      </c>
      <c r="Y339" s="11">
        <f t="shared" si="101"/>
        <v>6.5299999999999999E-18</v>
      </c>
      <c r="Z339" s="11">
        <f t="shared" si="102"/>
        <v>4.5300000000000001E-4</v>
      </c>
      <c r="AA339" s="16">
        <f t="shared" si="103"/>
        <v>1.387291902596318E-2</v>
      </c>
      <c r="AB339" s="9">
        <f t="shared" si="104"/>
        <v>0.2958832053851857</v>
      </c>
      <c r="AC339" s="9">
        <f t="shared" si="105"/>
        <v>0.98612708097403678</v>
      </c>
      <c r="AD339" s="15">
        <f t="shared" si="106"/>
        <v>30.624545311176998</v>
      </c>
      <c r="AE339" s="3">
        <f t="shared" si="107"/>
        <v>786.21199999999976</v>
      </c>
      <c r="AF339" s="2">
        <f t="shared" si="108"/>
        <v>0.25</v>
      </c>
      <c r="AG339" s="9">
        <f t="shared" si="109"/>
        <v>1.083191194333088E-2</v>
      </c>
      <c r="AH339" s="2">
        <f t="shared" si="110"/>
        <v>0.52415058173682583</v>
      </c>
    </row>
    <row r="340" spans="1:34">
      <c r="A340" s="1">
        <f>Raw!A340</f>
        <v>327</v>
      </c>
      <c r="B340" s="14">
        <f>Raw!B340</f>
        <v>0.49849537037037034</v>
      </c>
      <c r="C340" s="15">
        <f>Raw!C340</f>
        <v>106.2</v>
      </c>
      <c r="D340" s="15">
        <f>IF(C340&gt;0.5,Raw!D340*D$11,-999)</f>
        <v>8.8000000000000007</v>
      </c>
      <c r="E340" s="9">
        <f>IF(Raw!$G340&gt;$C$8,IF(Raw!$Q340&gt;$C$8,IF(Raw!$N340&gt;$C$9,IF(Raw!$N340&lt;$A$9,IF(Raw!$X340&gt;$C$9,IF(Raw!$X340&lt;$A$9,Raw!H340,-999),-999),-999),-999),-999),-999)</f>
        <v>0.31792700000000002</v>
      </c>
      <c r="F340" s="9">
        <f>IF(Raw!$G340&gt;$C$8,IF(Raw!$Q340&gt;$C$8,IF(Raw!$N340&gt;$C$9,IF(Raw!$N340&lt;$A$9,IF(Raw!$X340&gt;$C$9,IF(Raw!$X340&lt;$A$9,Raw!I340,-999),-999),-999),-999),-999),-999)</f>
        <v>0.56138999999999994</v>
      </c>
      <c r="G340" s="9">
        <f>Raw!G340</f>
        <v>0.97306700000000002</v>
      </c>
      <c r="H340" s="9">
        <f>IF(Raw!$G340&gt;$C$8,IF(Raw!$Q340&gt;$C$8,IF(Raw!$N340&gt;$C$9,IF(Raw!$N340&lt;$A$9,IF(Raw!$X340&gt;$C$9,IF(Raw!$X340&lt;$A$9,Raw!L340,-999),-999),-999),-999),-999),-999)</f>
        <v>633.4</v>
      </c>
      <c r="I340" s="9">
        <f>IF(Raw!$G340&gt;$C$8,IF(Raw!$Q340&gt;$C$8,IF(Raw!$N340&gt;$C$9,IF(Raw!$N340&lt;$A$9,IF(Raw!$X340&gt;$C$9,IF(Raw!$X340&lt;$A$9,Raw!M340,-999),-999),-999),-999),-999),-999)</f>
        <v>0.28167900000000001</v>
      </c>
      <c r="J340" s="9">
        <f>IF(Raw!$G340&gt;$C$8,IF(Raw!$Q340&gt;$C$8,IF(Raw!$N340&gt;$C$9,IF(Raw!$N340&lt;$A$9,IF(Raw!$X340&gt;$C$9,IF(Raw!$X340&lt;$A$9,Raw!N340,-999),-999),-999),-999),-999),-999)</f>
        <v>531</v>
      </c>
      <c r="K340" s="9">
        <f>IF(Raw!$G340&gt;$C$8,IF(Raw!$Q340&gt;$C$8,IF(Raw!$N340&gt;$C$9,IF(Raw!$N340&lt;$A$9,IF(Raw!$X340&gt;$C$9,IF(Raw!$X340&lt;$A$9,Raw!R340,-999),-999),-999),-999),-999),-999)</f>
        <v>0.309251</v>
      </c>
      <c r="L340" s="9">
        <f>IF(Raw!$G340&gt;$C$8,IF(Raw!$Q340&gt;$C$8,IF(Raw!$N340&gt;$C$9,IF(Raw!$N340&lt;$A$9,IF(Raw!$X340&gt;$C$9,IF(Raw!$X340&lt;$A$9,Raw!S340,-999),-999),-999),-999),-999),-999)</f>
        <v>0.58182800000000001</v>
      </c>
      <c r="M340" s="9">
        <f>Raw!Q340</f>
        <v>0.97452499999999997</v>
      </c>
      <c r="N340" s="9">
        <f>IF(Raw!$G340&gt;$C$8,IF(Raw!$Q340&gt;$C$8,IF(Raw!$N340&gt;$C$9,IF(Raw!$N340&lt;$A$9,IF(Raw!$X340&gt;$C$9,IF(Raw!$X340&lt;$A$9,Raw!V340,-999),-999),-999),-999),-999),-999)</f>
        <v>693.9</v>
      </c>
      <c r="O340" s="9">
        <f>IF(Raw!$G340&gt;$C$8,IF(Raw!$Q340&gt;$C$8,IF(Raw!$N340&gt;$C$9,IF(Raw!$N340&lt;$A$9,IF(Raw!$X340&gt;$C$9,IF(Raw!$X340&lt;$A$9,Raw!W340,-999),-999),-999),-999),-999),-999)</f>
        <v>0.20361599999999999</v>
      </c>
      <c r="P340" s="9">
        <f>IF(Raw!$G340&gt;$C$8,IF(Raw!$Q340&gt;$C$8,IF(Raw!$N340&gt;$C$9,IF(Raw!$N340&lt;$A$9,IF(Raw!$X340&gt;$C$9,IF(Raw!$X340&lt;$A$9,Raw!X340,-999),-999),-999),-999),-999),-999)</f>
        <v>422</v>
      </c>
      <c r="R340" s="9">
        <f t="shared" si="95"/>
        <v>0.24346299999999993</v>
      </c>
      <c r="S340" s="9">
        <f t="shared" si="96"/>
        <v>0.43367890414863097</v>
      </c>
      <c r="T340" s="9">
        <f t="shared" si="97"/>
        <v>0.27257700000000001</v>
      </c>
      <c r="U340" s="9">
        <f t="shared" si="98"/>
        <v>0.46848381308565418</v>
      </c>
      <c r="V340" s="15">
        <f t="shared" si="99"/>
        <v>0.22685473720000002</v>
      </c>
      <c r="X340" s="11">
        <f t="shared" si="100"/>
        <v>5.297599999999999E+18</v>
      </c>
      <c r="Y340" s="11">
        <f t="shared" si="101"/>
        <v>6.3339999999999996E-18</v>
      </c>
      <c r="Z340" s="11">
        <f t="shared" si="102"/>
        <v>5.31E-4</v>
      </c>
      <c r="AA340" s="16">
        <f t="shared" si="103"/>
        <v>1.7505791142897159E-2</v>
      </c>
      <c r="AB340" s="9">
        <f t="shared" si="104"/>
        <v>0.31402267603235745</v>
      </c>
      <c r="AC340" s="9">
        <f t="shared" si="105"/>
        <v>0.98249420885710292</v>
      </c>
      <c r="AD340" s="15">
        <f t="shared" si="106"/>
        <v>32.967591606209339</v>
      </c>
      <c r="AE340" s="3">
        <f t="shared" si="107"/>
        <v>762.61359999999979</v>
      </c>
      <c r="AF340" s="2">
        <f t="shared" si="108"/>
        <v>0.25</v>
      </c>
      <c r="AG340" s="9">
        <f t="shared" si="109"/>
        <v>1.188060232609812E-2</v>
      </c>
      <c r="AH340" s="2">
        <f t="shared" si="110"/>
        <v>0.57489616359393203</v>
      </c>
    </row>
    <row r="341" spans="1:34">
      <c r="A341" s="1">
        <f>Raw!A341</f>
        <v>328</v>
      </c>
      <c r="B341" s="14">
        <f>Raw!B341</f>
        <v>0.49854166666666666</v>
      </c>
      <c r="C341" s="15">
        <f>Raw!C341</f>
        <v>105.3</v>
      </c>
      <c r="D341" s="15">
        <f>IF(C341&gt;0.5,Raw!D341*D$11,-999)</f>
        <v>8.8000000000000007</v>
      </c>
      <c r="E341" s="9">
        <f>IF(Raw!$G341&gt;$C$8,IF(Raw!$Q341&gt;$C$8,IF(Raw!$N341&gt;$C$9,IF(Raw!$N341&lt;$A$9,IF(Raw!$X341&gt;$C$9,IF(Raw!$X341&lt;$A$9,Raw!H341,-999),-999),-999),-999),-999),-999)</f>
        <v>0.33973799999999998</v>
      </c>
      <c r="F341" s="9">
        <f>IF(Raw!$G341&gt;$C$8,IF(Raw!$Q341&gt;$C$8,IF(Raw!$N341&gt;$C$9,IF(Raw!$N341&lt;$A$9,IF(Raw!$X341&gt;$C$9,IF(Raw!$X341&lt;$A$9,Raw!I341,-999),-999),-999),-999),-999),-999)</f>
        <v>0.59575199999999995</v>
      </c>
      <c r="G341" s="9">
        <f>Raw!G341</f>
        <v>0.97494499999999995</v>
      </c>
      <c r="H341" s="9">
        <f>IF(Raw!$G341&gt;$C$8,IF(Raw!$Q341&gt;$C$8,IF(Raw!$N341&gt;$C$9,IF(Raw!$N341&lt;$A$9,IF(Raw!$X341&gt;$C$9,IF(Raw!$X341&lt;$A$9,Raw!L341,-999),-999),-999),-999),-999),-999)</f>
        <v>629.5</v>
      </c>
      <c r="I341" s="9">
        <f>IF(Raw!$G341&gt;$C$8,IF(Raw!$Q341&gt;$C$8,IF(Raw!$N341&gt;$C$9,IF(Raw!$N341&lt;$A$9,IF(Raw!$X341&gt;$C$9,IF(Raw!$X341&lt;$A$9,Raw!M341,-999),-999),-999),-999),-999),-999)</f>
        <v>0.37081999999999998</v>
      </c>
      <c r="J341" s="9">
        <f>IF(Raw!$G341&gt;$C$8,IF(Raw!$Q341&gt;$C$8,IF(Raw!$N341&gt;$C$9,IF(Raw!$N341&lt;$A$9,IF(Raw!$X341&gt;$C$9,IF(Raw!$X341&lt;$A$9,Raw!N341,-999),-999),-999),-999),-999),-999)</f>
        <v>290</v>
      </c>
      <c r="K341" s="9">
        <f>IF(Raw!$G341&gt;$C$8,IF(Raw!$Q341&gt;$C$8,IF(Raw!$N341&gt;$C$9,IF(Raw!$N341&lt;$A$9,IF(Raw!$X341&gt;$C$9,IF(Raw!$X341&lt;$A$9,Raw!R341,-999),-999),-999),-999),-999),-999)</f>
        <v>0.32453900000000002</v>
      </c>
      <c r="L341" s="9">
        <f>IF(Raw!$G341&gt;$C$8,IF(Raw!$Q341&gt;$C$8,IF(Raw!$N341&gt;$C$9,IF(Raw!$N341&lt;$A$9,IF(Raw!$X341&gt;$C$9,IF(Raw!$X341&lt;$A$9,Raw!S341,-999),-999),-999),-999),-999),-999)</f>
        <v>0.599549</v>
      </c>
      <c r="M341" s="9">
        <f>Raw!Q341</f>
        <v>0.97856900000000002</v>
      </c>
      <c r="N341" s="9">
        <f>IF(Raw!$G341&gt;$C$8,IF(Raw!$Q341&gt;$C$8,IF(Raw!$N341&gt;$C$9,IF(Raw!$N341&lt;$A$9,IF(Raw!$X341&gt;$C$9,IF(Raw!$X341&lt;$A$9,Raw!V341,-999),-999),-999),-999),-999),-999)</f>
        <v>708.4</v>
      </c>
      <c r="O341" s="9">
        <f>IF(Raw!$G341&gt;$C$8,IF(Raw!$Q341&gt;$C$8,IF(Raw!$N341&gt;$C$9,IF(Raw!$N341&lt;$A$9,IF(Raw!$X341&gt;$C$9,IF(Raw!$X341&lt;$A$9,Raw!W341,-999),-999),-999),-999),-999),-999)</f>
        <v>0.28270000000000001</v>
      </c>
      <c r="P341" s="9">
        <f>IF(Raw!$G341&gt;$C$8,IF(Raw!$Q341&gt;$C$8,IF(Raw!$N341&gt;$C$9,IF(Raw!$N341&lt;$A$9,IF(Raw!$X341&gt;$C$9,IF(Raw!$X341&lt;$A$9,Raw!X341,-999),-999),-999),-999),-999),-999)</f>
        <v>409</v>
      </c>
      <c r="R341" s="9">
        <f t="shared" si="95"/>
        <v>0.25601399999999996</v>
      </c>
      <c r="S341" s="9">
        <f t="shared" si="96"/>
        <v>0.42973250614349595</v>
      </c>
      <c r="T341" s="9">
        <f t="shared" si="97"/>
        <v>0.27500999999999998</v>
      </c>
      <c r="U341" s="9">
        <f t="shared" si="98"/>
        <v>0.45869478558049465</v>
      </c>
      <c r="V341" s="15">
        <f t="shared" si="99"/>
        <v>0.23376415510000001</v>
      </c>
      <c r="X341" s="11">
        <f t="shared" si="100"/>
        <v>5.297599999999999E+18</v>
      </c>
      <c r="Y341" s="11">
        <f t="shared" si="101"/>
        <v>6.295E-18</v>
      </c>
      <c r="Z341" s="11">
        <f t="shared" si="102"/>
        <v>2.9E-4</v>
      </c>
      <c r="AA341" s="16">
        <f t="shared" si="103"/>
        <v>9.5784006447639531E-3</v>
      </c>
      <c r="AB341" s="9">
        <f t="shared" si="104"/>
        <v>0.32717315596131658</v>
      </c>
      <c r="AC341" s="9">
        <f t="shared" si="105"/>
        <v>0.99042159935523599</v>
      </c>
      <c r="AD341" s="15">
        <f t="shared" si="106"/>
        <v>33.028967740565356</v>
      </c>
      <c r="AE341" s="3">
        <f t="shared" si="107"/>
        <v>757.91799999999978</v>
      </c>
      <c r="AF341" s="2">
        <f t="shared" si="108"/>
        <v>0.25</v>
      </c>
      <c r="AG341" s="9">
        <f t="shared" si="109"/>
        <v>1.1654011750541309E-2</v>
      </c>
      <c r="AH341" s="2">
        <f t="shared" si="110"/>
        <v>0.56393156356620489</v>
      </c>
    </row>
    <row r="342" spans="1:34">
      <c r="A342" s="1">
        <f>Raw!A342</f>
        <v>329</v>
      </c>
      <c r="B342" s="14">
        <f>Raw!B342</f>
        <v>0.49859953703703702</v>
      </c>
      <c r="C342" s="15">
        <f>Raw!C342</f>
        <v>104.5</v>
      </c>
      <c r="D342" s="15">
        <f>IF(C342&gt;0.5,Raw!D342*D$11,-999)</f>
        <v>8.8000000000000007</v>
      </c>
      <c r="E342" s="9">
        <f>IF(Raw!$G342&gt;$C$8,IF(Raw!$Q342&gt;$C$8,IF(Raw!$N342&gt;$C$9,IF(Raw!$N342&lt;$A$9,IF(Raw!$X342&gt;$C$9,IF(Raw!$X342&lt;$A$9,Raw!H342,-999),-999),-999),-999),-999),-999)</f>
        <v>0.36521500000000001</v>
      </c>
      <c r="F342" s="9">
        <f>IF(Raw!$G342&gt;$C$8,IF(Raw!$Q342&gt;$C$8,IF(Raw!$N342&gt;$C$9,IF(Raw!$N342&lt;$A$9,IF(Raw!$X342&gt;$C$9,IF(Raw!$X342&lt;$A$9,Raw!I342,-999),-999),-999),-999),-999),-999)</f>
        <v>0.64721899999999999</v>
      </c>
      <c r="G342" s="9">
        <f>Raw!G342</f>
        <v>0.97811599999999999</v>
      </c>
      <c r="H342" s="9">
        <f>IF(Raw!$G342&gt;$C$8,IF(Raw!$Q342&gt;$C$8,IF(Raw!$N342&gt;$C$9,IF(Raw!$N342&lt;$A$9,IF(Raw!$X342&gt;$C$9,IF(Raw!$X342&lt;$A$9,Raw!L342,-999),-999),-999),-999),-999),-999)</f>
        <v>630.6</v>
      </c>
      <c r="I342" s="9">
        <f>IF(Raw!$G342&gt;$C$8,IF(Raw!$Q342&gt;$C$8,IF(Raw!$N342&gt;$C$9,IF(Raw!$N342&lt;$A$9,IF(Raw!$X342&gt;$C$9,IF(Raw!$X342&lt;$A$9,Raw!M342,-999),-999),-999),-999),-999),-999)</f>
        <v>0.35804900000000001</v>
      </c>
      <c r="J342" s="9">
        <f>IF(Raw!$G342&gt;$C$8,IF(Raw!$Q342&gt;$C$8,IF(Raw!$N342&gt;$C$9,IF(Raw!$N342&lt;$A$9,IF(Raw!$X342&gt;$C$9,IF(Raw!$X342&lt;$A$9,Raw!N342,-999),-999),-999),-999),-999),-999)</f>
        <v>310</v>
      </c>
      <c r="K342" s="9">
        <f>IF(Raw!$G342&gt;$C$8,IF(Raw!$Q342&gt;$C$8,IF(Raw!$N342&gt;$C$9,IF(Raw!$N342&lt;$A$9,IF(Raw!$X342&gt;$C$9,IF(Raw!$X342&lt;$A$9,Raw!R342,-999),-999),-999),-999),-999),-999)</f>
        <v>0.36017900000000003</v>
      </c>
      <c r="L342" s="9">
        <f>IF(Raw!$G342&gt;$C$8,IF(Raw!$Q342&gt;$C$8,IF(Raw!$N342&gt;$C$9,IF(Raw!$N342&lt;$A$9,IF(Raw!$X342&gt;$C$9,IF(Raw!$X342&lt;$A$9,Raw!S342,-999),-999),-999),-999),-999),-999)</f>
        <v>0.66029800000000005</v>
      </c>
      <c r="M342" s="9">
        <f>Raw!Q342</f>
        <v>0.98506700000000003</v>
      </c>
      <c r="N342" s="9">
        <f>IF(Raw!$G342&gt;$C$8,IF(Raw!$Q342&gt;$C$8,IF(Raw!$N342&gt;$C$9,IF(Raw!$N342&lt;$A$9,IF(Raw!$X342&gt;$C$9,IF(Raw!$X342&lt;$A$9,Raw!V342,-999),-999),-999),-999),-999),-999)</f>
        <v>687.8</v>
      </c>
      <c r="O342" s="9">
        <f>IF(Raw!$G342&gt;$C$8,IF(Raw!$Q342&gt;$C$8,IF(Raw!$N342&gt;$C$9,IF(Raw!$N342&lt;$A$9,IF(Raw!$X342&gt;$C$9,IF(Raw!$X342&lt;$A$9,Raw!W342,-999),-999),-999),-999),-999),-999)</f>
        <v>0.37081999999999998</v>
      </c>
      <c r="P342" s="9">
        <f>IF(Raw!$G342&gt;$C$8,IF(Raw!$Q342&gt;$C$8,IF(Raw!$N342&gt;$C$9,IF(Raw!$N342&lt;$A$9,IF(Raw!$X342&gt;$C$9,IF(Raw!$X342&lt;$A$9,Raw!X342,-999),-999),-999),-999),-999),-999)</f>
        <v>327</v>
      </c>
      <c r="R342" s="9">
        <f t="shared" si="95"/>
        <v>0.28200399999999998</v>
      </c>
      <c r="S342" s="9">
        <f t="shared" si="96"/>
        <v>0.43571650399632889</v>
      </c>
      <c r="T342" s="9">
        <f t="shared" si="97"/>
        <v>0.30011900000000002</v>
      </c>
      <c r="U342" s="9">
        <f t="shared" si="98"/>
        <v>0.45452053466768033</v>
      </c>
      <c r="V342" s="15">
        <f t="shared" si="99"/>
        <v>0.25745019020000004</v>
      </c>
      <c r="X342" s="11">
        <f t="shared" si="100"/>
        <v>5.297599999999999E+18</v>
      </c>
      <c r="Y342" s="11">
        <f t="shared" si="101"/>
        <v>6.3060000000000002E-18</v>
      </c>
      <c r="Z342" s="11">
        <f t="shared" si="102"/>
        <v>3.1E-4</v>
      </c>
      <c r="AA342" s="16">
        <f t="shared" si="103"/>
        <v>1.0249917510324549E-2</v>
      </c>
      <c r="AB342" s="9">
        <f t="shared" si="104"/>
        <v>0.36325519499328113</v>
      </c>
      <c r="AC342" s="9">
        <f t="shared" si="105"/>
        <v>0.98975008248967544</v>
      </c>
      <c r="AD342" s="15">
        <f t="shared" si="106"/>
        <v>33.064250033305001</v>
      </c>
      <c r="AE342" s="3">
        <f t="shared" si="107"/>
        <v>759.24239999999986</v>
      </c>
      <c r="AF342" s="2">
        <f t="shared" si="108"/>
        <v>0.25</v>
      </c>
      <c r="AG342" s="9">
        <f t="shared" si="109"/>
        <v>1.1560292771941273E-2</v>
      </c>
      <c r="AH342" s="2">
        <f t="shared" si="110"/>
        <v>0.55939655096547602</v>
      </c>
    </row>
    <row r="343" spans="1:34">
      <c r="A343" s="1">
        <f>Raw!A343</f>
        <v>330</v>
      </c>
      <c r="B343" s="14">
        <f>Raw!B343</f>
        <v>0.49865740740740744</v>
      </c>
      <c r="C343" s="15">
        <f>Raw!C343</f>
        <v>103.6</v>
      </c>
      <c r="D343" s="15">
        <f>IF(C343&gt;0.5,Raw!D343*D$11,-999)</f>
        <v>8.8000000000000007</v>
      </c>
      <c r="E343" s="9">
        <f>IF(Raw!$G343&gt;$C$8,IF(Raw!$Q343&gt;$C$8,IF(Raw!$N343&gt;$C$9,IF(Raw!$N343&lt;$A$9,IF(Raw!$X343&gt;$C$9,IF(Raw!$X343&lt;$A$9,Raw!H343,-999),-999),-999),-999),-999),-999)</f>
        <v>0.38578000000000001</v>
      </c>
      <c r="F343" s="9">
        <f>IF(Raw!$G343&gt;$C$8,IF(Raw!$Q343&gt;$C$8,IF(Raw!$N343&gt;$C$9,IF(Raw!$N343&lt;$A$9,IF(Raw!$X343&gt;$C$9,IF(Raw!$X343&lt;$A$9,Raw!I343,-999),-999),-999),-999),-999),-999)</f>
        <v>0.67195499999999997</v>
      </c>
      <c r="G343" s="9">
        <f>Raw!G343</f>
        <v>0.97783500000000001</v>
      </c>
      <c r="H343" s="9">
        <f>IF(Raw!$G343&gt;$C$8,IF(Raw!$Q343&gt;$C$8,IF(Raw!$N343&gt;$C$9,IF(Raw!$N343&lt;$A$9,IF(Raw!$X343&gt;$C$9,IF(Raw!$X343&lt;$A$9,Raw!L343,-999),-999),-999),-999),-999),-999)</f>
        <v>622</v>
      </c>
      <c r="I343" s="9">
        <f>IF(Raw!$G343&gt;$C$8,IF(Raw!$Q343&gt;$C$8,IF(Raw!$N343&gt;$C$9,IF(Raw!$N343&lt;$A$9,IF(Raw!$X343&gt;$C$9,IF(Raw!$X343&lt;$A$9,Raw!M343,-999),-999),-999),-999),-999),-999)</f>
        <v>0.35751300000000003</v>
      </c>
      <c r="J343" s="9">
        <f>IF(Raw!$G343&gt;$C$8,IF(Raw!$Q343&gt;$C$8,IF(Raw!$N343&gt;$C$9,IF(Raw!$N343&lt;$A$9,IF(Raw!$X343&gt;$C$9,IF(Raw!$X343&lt;$A$9,Raw!N343,-999),-999),-999),-999),-999),-999)</f>
        <v>420</v>
      </c>
      <c r="K343" s="9">
        <f>IF(Raw!$G343&gt;$C$8,IF(Raw!$Q343&gt;$C$8,IF(Raw!$N343&gt;$C$9,IF(Raw!$N343&lt;$A$9,IF(Raw!$X343&gt;$C$9,IF(Raw!$X343&lt;$A$9,Raw!R343,-999),-999),-999),-999),-999),-999)</f>
        <v>0.39631499999999997</v>
      </c>
      <c r="L343" s="9">
        <f>IF(Raw!$G343&gt;$C$8,IF(Raw!$Q343&gt;$C$8,IF(Raw!$N343&gt;$C$9,IF(Raw!$N343&lt;$A$9,IF(Raw!$X343&gt;$C$9,IF(Raw!$X343&lt;$A$9,Raw!S343,-999),-999),-999),-999),-999),-999)</f>
        <v>0.70470900000000003</v>
      </c>
      <c r="M343" s="9">
        <f>Raw!Q343</f>
        <v>0.97625099999999998</v>
      </c>
      <c r="N343" s="9">
        <f>IF(Raw!$G343&gt;$C$8,IF(Raw!$Q343&gt;$C$8,IF(Raw!$N343&gt;$C$9,IF(Raw!$N343&lt;$A$9,IF(Raw!$X343&gt;$C$9,IF(Raw!$X343&lt;$A$9,Raw!V343,-999),-999),-999),-999),-999),-999)</f>
        <v>710.3</v>
      </c>
      <c r="O343" s="9">
        <f>IF(Raw!$G343&gt;$C$8,IF(Raw!$Q343&gt;$C$8,IF(Raw!$N343&gt;$C$9,IF(Raw!$N343&lt;$A$9,IF(Raw!$X343&gt;$C$9,IF(Raw!$X343&lt;$A$9,Raw!W343,-999),-999),-999),-999),-999),-999)</f>
        <v>0.37081999999999998</v>
      </c>
      <c r="P343" s="9">
        <f>IF(Raw!$G343&gt;$C$8,IF(Raw!$Q343&gt;$C$8,IF(Raw!$N343&gt;$C$9,IF(Raw!$N343&lt;$A$9,IF(Raw!$X343&gt;$C$9,IF(Raw!$X343&lt;$A$9,Raw!X343,-999),-999),-999),-999),-999),-999)</f>
        <v>481</v>
      </c>
      <c r="R343" s="9">
        <f t="shared" si="95"/>
        <v>0.28617499999999996</v>
      </c>
      <c r="S343" s="9">
        <f t="shared" si="96"/>
        <v>0.4258841737913997</v>
      </c>
      <c r="T343" s="9">
        <f t="shared" si="97"/>
        <v>0.30839400000000006</v>
      </c>
      <c r="U343" s="9">
        <f t="shared" si="98"/>
        <v>0.43761893206983316</v>
      </c>
      <c r="V343" s="15">
        <f t="shared" si="99"/>
        <v>0.27476603910000003</v>
      </c>
      <c r="X343" s="11">
        <f t="shared" si="100"/>
        <v>5.297599999999999E+18</v>
      </c>
      <c r="Y343" s="11">
        <f t="shared" si="101"/>
        <v>6.22E-18</v>
      </c>
      <c r="Z343" s="11">
        <f t="shared" si="102"/>
        <v>4.1999999999999996E-4</v>
      </c>
      <c r="AA343" s="16">
        <f t="shared" si="103"/>
        <v>1.3650534349125859E-2</v>
      </c>
      <c r="AB343" s="9">
        <f t="shared" si="104"/>
        <v>0.40052474289006429</v>
      </c>
      <c r="AC343" s="9">
        <f t="shared" si="105"/>
        <v>0.98634946565087411</v>
      </c>
      <c r="AD343" s="15">
        <f t="shared" si="106"/>
        <v>32.501272259823473</v>
      </c>
      <c r="AE343" s="3">
        <f t="shared" si="107"/>
        <v>748.88799999999981</v>
      </c>
      <c r="AF343" s="2">
        <f t="shared" si="108"/>
        <v>0.25</v>
      </c>
      <c r="AG343" s="9">
        <f t="shared" si="109"/>
        <v>1.0940901582503723E-2</v>
      </c>
      <c r="AH343" s="2">
        <f t="shared" si="110"/>
        <v>0.52942453365543485</v>
      </c>
    </row>
    <row r="344" spans="1:34">
      <c r="A344" s="1">
        <f>Raw!A344</f>
        <v>331</v>
      </c>
      <c r="B344" s="14">
        <f>Raw!B344</f>
        <v>0.49871527777777774</v>
      </c>
      <c r="C344" s="15">
        <f>Raw!C344</f>
        <v>102.9</v>
      </c>
      <c r="D344" s="15">
        <f>IF(C344&gt;0.5,Raw!D344*D$11,-999)</f>
        <v>8.8000000000000007</v>
      </c>
      <c r="E344" s="9">
        <f>IF(Raw!$G344&gt;$C$8,IF(Raw!$Q344&gt;$C$8,IF(Raw!$N344&gt;$C$9,IF(Raw!$N344&lt;$A$9,IF(Raw!$X344&gt;$C$9,IF(Raw!$X344&lt;$A$9,Raw!H344,-999),-999),-999),-999),-999),-999)</f>
        <v>0.37749100000000002</v>
      </c>
      <c r="F344" s="9">
        <f>IF(Raw!$G344&gt;$C$8,IF(Raw!$Q344&gt;$C$8,IF(Raw!$N344&gt;$C$9,IF(Raw!$N344&lt;$A$9,IF(Raw!$X344&gt;$C$9,IF(Raw!$X344&lt;$A$9,Raw!I344,-999),-999),-999),-999),-999),-999)</f>
        <v>0.69757400000000003</v>
      </c>
      <c r="G344" s="9">
        <f>Raw!G344</f>
        <v>0.98164099999999999</v>
      </c>
      <c r="H344" s="9">
        <f>IF(Raw!$G344&gt;$C$8,IF(Raw!$Q344&gt;$C$8,IF(Raw!$N344&gt;$C$9,IF(Raw!$N344&lt;$A$9,IF(Raw!$X344&gt;$C$9,IF(Raw!$X344&lt;$A$9,Raw!L344,-999),-999),-999),-999),-999),-999)</f>
        <v>647</v>
      </c>
      <c r="I344" s="9">
        <f>IF(Raw!$G344&gt;$C$8,IF(Raw!$Q344&gt;$C$8,IF(Raw!$N344&gt;$C$9,IF(Raw!$N344&lt;$A$9,IF(Raw!$X344&gt;$C$9,IF(Raw!$X344&lt;$A$9,Raw!M344,-999),-999),-999),-999),-999),-999)</f>
        <v>0.21274999999999999</v>
      </c>
      <c r="J344" s="9">
        <f>IF(Raw!$G344&gt;$C$8,IF(Raw!$Q344&gt;$C$8,IF(Raw!$N344&gt;$C$9,IF(Raw!$N344&lt;$A$9,IF(Raw!$X344&gt;$C$9,IF(Raw!$X344&lt;$A$9,Raw!N344,-999),-999),-999),-999),-999),-999)</f>
        <v>625</v>
      </c>
      <c r="K344" s="9">
        <f>IF(Raw!$G344&gt;$C$8,IF(Raw!$Q344&gt;$C$8,IF(Raw!$N344&gt;$C$9,IF(Raw!$N344&lt;$A$9,IF(Raw!$X344&gt;$C$9,IF(Raw!$X344&lt;$A$9,Raw!R344,-999),-999),-999),-999),-999),-999)</f>
        <v>0.38124999999999998</v>
      </c>
      <c r="L344" s="9">
        <f>IF(Raw!$G344&gt;$C$8,IF(Raw!$Q344&gt;$C$8,IF(Raw!$N344&gt;$C$9,IF(Raw!$N344&lt;$A$9,IF(Raw!$X344&gt;$C$9,IF(Raw!$X344&lt;$A$9,Raw!S344,-999),-999),-999),-999),-999),-999)</f>
        <v>0.69838599999999995</v>
      </c>
      <c r="M344" s="9">
        <f>Raw!Q344</f>
        <v>0.98655899999999996</v>
      </c>
      <c r="N344" s="9">
        <f>IF(Raw!$G344&gt;$C$8,IF(Raw!$Q344&gt;$C$8,IF(Raw!$N344&gt;$C$9,IF(Raw!$N344&lt;$A$9,IF(Raw!$X344&gt;$C$9,IF(Raw!$X344&lt;$A$9,Raw!V344,-999),-999),-999),-999),-999),-999)</f>
        <v>690.2</v>
      </c>
      <c r="O344" s="9">
        <f>IF(Raw!$G344&gt;$C$8,IF(Raw!$Q344&gt;$C$8,IF(Raw!$N344&gt;$C$9,IF(Raw!$N344&lt;$A$9,IF(Raw!$X344&gt;$C$9,IF(Raw!$X344&lt;$A$9,Raw!W344,-999),-999),-999),-999),-999),-999)</f>
        <v>0.203184</v>
      </c>
      <c r="P344" s="9">
        <f>IF(Raw!$G344&gt;$C$8,IF(Raw!$Q344&gt;$C$8,IF(Raw!$N344&gt;$C$9,IF(Raw!$N344&lt;$A$9,IF(Raw!$X344&gt;$C$9,IF(Raw!$X344&lt;$A$9,Raw!X344,-999),-999),-999),-999),-999),-999)</f>
        <v>367</v>
      </c>
      <c r="R344" s="9">
        <f t="shared" si="95"/>
        <v>0.32008300000000001</v>
      </c>
      <c r="S344" s="9">
        <f t="shared" si="96"/>
        <v>0.4588516773847649</v>
      </c>
      <c r="T344" s="9">
        <f t="shared" si="97"/>
        <v>0.31713599999999997</v>
      </c>
      <c r="U344" s="9">
        <f t="shared" si="98"/>
        <v>0.45409844985437853</v>
      </c>
      <c r="V344" s="15">
        <f t="shared" si="99"/>
        <v>0.27230070140000001</v>
      </c>
      <c r="X344" s="11">
        <f t="shared" si="100"/>
        <v>5.297599999999999E+18</v>
      </c>
      <c r="Y344" s="11">
        <f t="shared" si="101"/>
        <v>6.4699999999999995E-18</v>
      </c>
      <c r="Z344" s="11">
        <f t="shared" si="102"/>
        <v>6.2500000000000001E-4</v>
      </c>
      <c r="AA344" s="16">
        <f t="shared" si="103"/>
        <v>2.0972885286012537E-2</v>
      </c>
      <c r="AB344" s="9">
        <f t="shared" si="104"/>
        <v>0.38790125694806488</v>
      </c>
      <c r="AC344" s="9">
        <f t="shared" si="105"/>
        <v>0.9790271147139874</v>
      </c>
      <c r="AD344" s="15">
        <f t="shared" si="106"/>
        <v>33.556616457620059</v>
      </c>
      <c r="AE344" s="3">
        <f t="shared" si="107"/>
        <v>778.98799999999972</v>
      </c>
      <c r="AF344" s="2">
        <f t="shared" si="108"/>
        <v>0.25</v>
      </c>
      <c r="AG344" s="9">
        <f t="shared" si="109"/>
        <v>1.1721544242894765E-2</v>
      </c>
      <c r="AH344" s="2">
        <f t="shared" si="110"/>
        <v>0.56719942572557136</v>
      </c>
    </row>
    <row r="345" spans="1:34">
      <c r="A345" s="1">
        <f>Raw!A345</f>
        <v>332</v>
      </c>
      <c r="B345" s="14">
        <f>Raw!B345</f>
        <v>0.49877314814814816</v>
      </c>
      <c r="C345" s="15">
        <f>Raw!C345</f>
        <v>102</v>
      </c>
      <c r="D345" s="15">
        <f>IF(C345&gt;0.5,Raw!D345*D$11,-999)</f>
        <v>8.8000000000000007</v>
      </c>
      <c r="E345" s="9">
        <f>IF(Raw!$G345&gt;$C$8,IF(Raw!$Q345&gt;$C$8,IF(Raw!$N345&gt;$C$9,IF(Raw!$N345&lt;$A$9,IF(Raw!$X345&gt;$C$9,IF(Raw!$X345&lt;$A$9,Raw!H345,-999),-999),-999),-999),-999),-999)</f>
        <v>0.39040999999999998</v>
      </c>
      <c r="F345" s="9">
        <f>IF(Raw!$G345&gt;$C$8,IF(Raw!$Q345&gt;$C$8,IF(Raw!$N345&gt;$C$9,IF(Raw!$N345&lt;$A$9,IF(Raw!$X345&gt;$C$9,IF(Raw!$X345&lt;$A$9,Raw!I345,-999),-999),-999),-999),-999),-999)</f>
        <v>0.70828999999999998</v>
      </c>
      <c r="G345" s="9">
        <f>Raw!G345</f>
        <v>0.97737600000000002</v>
      </c>
      <c r="H345" s="9">
        <f>IF(Raw!$G345&gt;$C$8,IF(Raw!$Q345&gt;$C$8,IF(Raw!$N345&gt;$C$9,IF(Raw!$N345&lt;$A$9,IF(Raw!$X345&gt;$C$9,IF(Raw!$X345&lt;$A$9,Raw!L345,-999),-999),-999),-999),-999),-999)</f>
        <v>640.1</v>
      </c>
      <c r="I345" s="9">
        <f>IF(Raw!$G345&gt;$C$8,IF(Raw!$Q345&gt;$C$8,IF(Raw!$N345&gt;$C$9,IF(Raw!$N345&lt;$A$9,IF(Raw!$X345&gt;$C$9,IF(Raw!$X345&lt;$A$9,Raw!M345,-999),-999),-999),-999),-999),-999)</f>
        <v>0.37081999999999998</v>
      </c>
      <c r="J345" s="9">
        <f>IF(Raw!$G345&gt;$C$8,IF(Raw!$Q345&gt;$C$8,IF(Raw!$N345&gt;$C$9,IF(Raw!$N345&lt;$A$9,IF(Raw!$X345&gt;$C$9,IF(Raw!$X345&lt;$A$9,Raw!N345,-999),-999),-999),-999),-999),-999)</f>
        <v>313</v>
      </c>
      <c r="K345" s="9">
        <f>IF(Raw!$G345&gt;$C$8,IF(Raw!$Q345&gt;$C$8,IF(Raw!$N345&gt;$C$9,IF(Raw!$N345&lt;$A$9,IF(Raw!$X345&gt;$C$9,IF(Raw!$X345&lt;$A$9,Raw!R345,-999),-999),-999),-999),-999),-999)</f>
        <v>0.39138200000000001</v>
      </c>
      <c r="L345" s="9">
        <f>IF(Raw!$G345&gt;$C$8,IF(Raw!$Q345&gt;$C$8,IF(Raw!$N345&gt;$C$9,IF(Raw!$N345&lt;$A$9,IF(Raw!$X345&gt;$C$9,IF(Raw!$X345&lt;$A$9,Raw!S345,-999),-999),-999),-999),-999),-999)</f>
        <v>0.73416899999999996</v>
      </c>
      <c r="M345" s="9">
        <f>Raw!Q345</f>
        <v>0.991201</v>
      </c>
      <c r="N345" s="9">
        <f>IF(Raw!$G345&gt;$C$8,IF(Raw!$Q345&gt;$C$8,IF(Raw!$N345&gt;$C$9,IF(Raw!$N345&lt;$A$9,IF(Raw!$X345&gt;$C$9,IF(Raw!$X345&lt;$A$9,Raw!V345,-999),-999),-999),-999),-999),-999)</f>
        <v>678.6</v>
      </c>
      <c r="O345" s="9">
        <f>IF(Raw!$G345&gt;$C$8,IF(Raw!$Q345&gt;$C$8,IF(Raw!$N345&gt;$C$9,IF(Raw!$N345&lt;$A$9,IF(Raw!$X345&gt;$C$9,IF(Raw!$X345&lt;$A$9,Raw!W345,-999),-999),-999),-999),-999),-999)</f>
        <v>0.15829099999999999</v>
      </c>
      <c r="P345" s="9">
        <f>IF(Raw!$G345&gt;$C$8,IF(Raw!$Q345&gt;$C$8,IF(Raw!$N345&gt;$C$9,IF(Raw!$N345&lt;$A$9,IF(Raw!$X345&gt;$C$9,IF(Raw!$X345&lt;$A$9,Raw!X345,-999),-999),-999),-999),-999),-999)</f>
        <v>328</v>
      </c>
      <c r="R345" s="9">
        <f t="shared" si="95"/>
        <v>0.31788</v>
      </c>
      <c r="S345" s="9">
        <f t="shared" si="96"/>
        <v>0.44879922065820499</v>
      </c>
      <c r="T345" s="9">
        <f t="shared" si="97"/>
        <v>0.34278699999999995</v>
      </c>
      <c r="U345" s="9">
        <f t="shared" si="98"/>
        <v>0.46690475898600997</v>
      </c>
      <c r="V345" s="15">
        <f t="shared" si="99"/>
        <v>0.28625249310000001</v>
      </c>
      <c r="X345" s="11">
        <f t="shared" si="100"/>
        <v>5.297599999999999E+18</v>
      </c>
      <c r="Y345" s="11">
        <f t="shared" si="101"/>
        <v>6.4010000000000001E-18</v>
      </c>
      <c r="Z345" s="11">
        <f t="shared" si="102"/>
        <v>3.1299999999999996E-4</v>
      </c>
      <c r="AA345" s="16">
        <f t="shared" si="103"/>
        <v>1.0502340616022751E-2</v>
      </c>
      <c r="AB345" s="9">
        <f t="shared" si="104"/>
        <v>0.39498206583274459</v>
      </c>
      <c r="AC345" s="9">
        <f t="shared" si="105"/>
        <v>0.98949765938397727</v>
      </c>
      <c r="AD345" s="15">
        <f t="shared" si="106"/>
        <v>33.553803885056716</v>
      </c>
      <c r="AE345" s="3">
        <f t="shared" si="107"/>
        <v>770.68039999999985</v>
      </c>
      <c r="AF345" s="2">
        <f t="shared" si="108"/>
        <v>0.25</v>
      </c>
      <c r="AG345" s="9">
        <f t="shared" si="109"/>
        <v>1.2051100550781731E-2</v>
      </c>
      <c r="AH345" s="2">
        <f t="shared" si="110"/>
        <v>0.5831464839547833</v>
      </c>
    </row>
    <row r="346" spans="1:34">
      <c r="A346" s="1">
        <f>Raw!A346</f>
        <v>333</v>
      </c>
      <c r="B346" s="14">
        <f>Raw!B346</f>
        <v>0.49883101851851852</v>
      </c>
      <c r="C346" s="15">
        <f>Raw!C346</f>
        <v>101.3</v>
      </c>
      <c r="D346" s="15">
        <f>IF(C346&gt;0.5,Raw!D346*D$11,-999)</f>
        <v>8.8000000000000007</v>
      </c>
      <c r="E346" s="9">
        <f>IF(Raw!$G346&gt;$C$8,IF(Raw!$Q346&gt;$C$8,IF(Raw!$N346&gt;$C$9,IF(Raw!$N346&lt;$A$9,IF(Raw!$X346&gt;$C$9,IF(Raw!$X346&lt;$A$9,Raw!H346,-999),-999),-999),-999),-999),-999)</f>
        <v>0.39719300000000002</v>
      </c>
      <c r="F346" s="9">
        <f>IF(Raw!$G346&gt;$C$8,IF(Raw!$Q346&gt;$C$8,IF(Raw!$N346&gt;$C$9,IF(Raw!$N346&lt;$A$9,IF(Raw!$X346&gt;$C$9,IF(Raw!$X346&lt;$A$9,Raw!I346,-999),-999),-999),-999),-999),-999)</f>
        <v>0.70802500000000002</v>
      </c>
      <c r="G346" s="9">
        <f>Raw!G346</f>
        <v>0.98243999999999998</v>
      </c>
      <c r="H346" s="9">
        <f>IF(Raw!$G346&gt;$C$8,IF(Raw!$Q346&gt;$C$8,IF(Raw!$N346&gt;$C$9,IF(Raw!$N346&lt;$A$9,IF(Raw!$X346&gt;$C$9,IF(Raw!$X346&lt;$A$9,Raw!L346,-999),-999),-999),-999),-999),-999)</f>
        <v>616.29999999999995</v>
      </c>
      <c r="I346" s="9">
        <f>IF(Raw!$G346&gt;$C$8,IF(Raw!$Q346&gt;$C$8,IF(Raw!$N346&gt;$C$9,IF(Raw!$N346&lt;$A$9,IF(Raw!$X346&gt;$C$9,IF(Raw!$X346&lt;$A$9,Raw!M346,-999),-999),-999),-999),-999),-999)</f>
        <v>0.37081999999999998</v>
      </c>
      <c r="J346" s="9">
        <f>IF(Raw!$G346&gt;$C$8,IF(Raw!$Q346&gt;$C$8,IF(Raw!$N346&gt;$C$9,IF(Raw!$N346&lt;$A$9,IF(Raw!$X346&gt;$C$9,IF(Raw!$X346&lt;$A$9,Raw!N346,-999),-999),-999),-999),-999),-999)</f>
        <v>496</v>
      </c>
      <c r="K346" s="9">
        <f>IF(Raw!$G346&gt;$C$8,IF(Raw!$Q346&gt;$C$8,IF(Raw!$N346&gt;$C$9,IF(Raw!$N346&lt;$A$9,IF(Raw!$X346&gt;$C$9,IF(Raw!$X346&lt;$A$9,Raw!R346,-999),-999),-999),-999),-999),-999)</f>
        <v>0.38723000000000002</v>
      </c>
      <c r="L346" s="9">
        <f>IF(Raw!$G346&gt;$C$8,IF(Raw!$Q346&gt;$C$8,IF(Raw!$N346&gt;$C$9,IF(Raw!$N346&lt;$A$9,IF(Raw!$X346&gt;$C$9,IF(Raw!$X346&lt;$A$9,Raw!S346,-999),-999),-999),-999),-999),-999)</f>
        <v>0.72446900000000003</v>
      </c>
      <c r="M346" s="9">
        <f>Raw!Q346</f>
        <v>0.98520399999999997</v>
      </c>
      <c r="N346" s="9">
        <f>IF(Raw!$G346&gt;$C$8,IF(Raw!$Q346&gt;$C$8,IF(Raw!$N346&gt;$C$9,IF(Raw!$N346&lt;$A$9,IF(Raw!$X346&gt;$C$9,IF(Raw!$X346&lt;$A$9,Raw!V346,-999),-999),-999),-999),-999),-999)</f>
        <v>701.6</v>
      </c>
      <c r="O346" s="9">
        <f>IF(Raw!$G346&gt;$C$8,IF(Raw!$Q346&gt;$C$8,IF(Raw!$N346&gt;$C$9,IF(Raw!$N346&lt;$A$9,IF(Raw!$X346&gt;$C$9,IF(Raw!$X346&lt;$A$9,Raw!W346,-999),-999),-999),-999),-999),-999)</f>
        <v>0.265793</v>
      </c>
      <c r="P346" s="9">
        <f>IF(Raw!$G346&gt;$C$8,IF(Raw!$Q346&gt;$C$8,IF(Raw!$N346&gt;$C$9,IF(Raw!$N346&lt;$A$9,IF(Raw!$X346&gt;$C$9,IF(Raw!$X346&lt;$A$9,Raw!X346,-999),-999),-999),-999),-999),-999)</f>
        <v>435</v>
      </c>
      <c r="R346" s="9">
        <f t="shared" si="95"/>
        <v>0.310832</v>
      </c>
      <c r="S346" s="9">
        <f t="shared" si="96"/>
        <v>0.43901274672504503</v>
      </c>
      <c r="T346" s="9">
        <f t="shared" si="97"/>
        <v>0.33723900000000001</v>
      </c>
      <c r="U346" s="9">
        <f t="shared" si="98"/>
        <v>0.46549817866602988</v>
      </c>
      <c r="V346" s="15">
        <f t="shared" si="99"/>
        <v>0.28247046310000001</v>
      </c>
      <c r="X346" s="11">
        <f t="shared" si="100"/>
        <v>5.297599999999999E+18</v>
      </c>
      <c r="Y346" s="11">
        <f t="shared" si="101"/>
        <v>6.1629999999999995E-18</v>
      </c>
      <c r="Z346" s="11">
        <f t="shared" si="102"/>
        <v>4.9600000000000002E-4</v>
      </c>
      <c r="AA346" s="16">
        <f t="shared" si="103"/>
        <v>1.593589278687774E-2</v>
      </c>
      <c r="AB346" s="9">
        <f t="shared" si="104"/>
        <v>0.3926042045475539</v>
      </c>
      <c r="AC346" s="9">
        <f t="shared" si="105"/>
        <v>0.98406410721312221</v>
      </c>
      <c r="AD346" s="15">
        <f t="shared" si="106"/>
        <v>32.128816102576089</v>
      </c>
      <c r="AE346" s="3">
        <f t="shared" si="107"/>
        <v>742.0251999999997</v>
      </c>
      <c r="AF346" s="2">
        <f t="shared" si="108"/>
        <v>0.25</v>
      </c>
      <c r="AG346" s="9">
        <f t="shared" si="109"/>
        <v>1.1504542598803834E-2</v>
      </c>
      <c r="AH346" s="2">
        <f t="shared" si="110"/>
        <v>0.55669882910115565</v>
      </c>
    </row>
    <row r="347" spans="1:34">
      <c r="A347" s="1">
        <f>Raw!A347</f>
        <v>334</v>
      </c>
      <c r="B347" s="14">
        <f>Raw!B347</f>
        <v>0.49888888888888888</v>
      </c>
      <c r="C347" s="15">
        <f>Raw!C347</f>
        <v>100.7</v>
      </c>
      <c r="D347" s="15">
        <f>IF(C347&gt;0.5,Raw!D347*D$11,-999)</f>
        <v>8.8000000000000007</v>
      </c>
      <c r="E347" s="9">
        <f>IF(Raw!$G347&gt;$C$8,IF(Raw!$Q347&gt;$C$8,IF(Raw!$N347&gt;$C$9,IF(Raw!$N347&lt;$A$9,IF(Raw!$X347&gt;$C$9,IF(Raw!$X347&lt;$A$9,Raw!H347,-999),-999),-999),-999),-999),-999)</f>
        <v>0.40266800000000003</v>
      </c>
      <c r="F347" s="9">
        <f>IF(Raw!$G347&gt;$C$8,IF(Raw!$Q347&gt;$C$8,IF(Raw!$N347&gt;$C$9,IF(Raw!$N347&lt;$A$9,IF(Raw!$X347&gt;$C$9,IF(Raw!$X347&lt;$A$9,Raw!I347,-999),-999),-999),-999),-999),-999)</f>
        <v>0.70169199999999998</v>
      </c>
      <c r="G347" s="9">
        <f>Raw!G347</f>
        <v>0.97260599999999997</v>
      </c>
      <c r="H347" s="9">
        <f>IF(Raw!$G347&gt;$C$8,IF(Raw!$Q347&gt;$C$8,IF(Raw!$N347&gt;$C$9,IF(Raw!$N347&lt;$A$9,IF(Raw!$X347&gt;$C$9,IF(Raw!$X347&lt;$A$9,Raw!L347,-999),-999),-999),-999),-999),-999)</f>
        <v>656.3</v>
      </c>
      <c r="I347" s="9">
        <f>IF(Raw!$G347&gt;$C$8,IF(Raw!$Q347&gt;$C$8,IF(Raw!$N347&gt;$C$9,IF(Raw!$N347&lt;$A$9,IF(Raw!$X347&gt;$C$9,IF(Raw!$X347&lt;$A$9,Raw!M347,-999),-999),-999),-999),-999),-999)</f>
        <v>0.28114600000000001</v>
      </c>
      <c r="J347" s="9">
        <f>IF(Raw!$G347&gt;$C$8,IF(Raw!$Q347&gt;$C$8,IF(Raw!$N347&gt;$C$9,IF(Raw!$N347&lt;$A$9,IF(Raw!$X347&gt;$C$9,IF(Raw!$X347&lt;$A$9,Raw!N347,-999),-999),-999),-999),-999),-999)</f>
        <v>516</v>
      </c>
      <c r="K347" s="9">
        <f>IF(Raw!$G347&gt;$C$8,IF(Raw!$Q347&gt;$C$8,IF(Raw!$N347&gt;$C$9,IF(Raw!$N347&lt;$A$9,IF(Raw!$X347&gt;$C$9,IF(Raw!$X347&lt;$A$9,Raw!R347,-999),-999),-999),-999),-999),-999)</f>
        <v>0.38306400000000002</v>
      </c>
      <c r="L347" s="9">
        <f>IF(Raw!$G347&gt;$C$8,IF(Raw!$Q347&gt;$C$8,IF(Raw!$N347&gt;$C$9,IF(Raw!$N347&lt;$A$9,IF(Raw!$X347&gt;$C$9,IF(Raw!$X347&lt;$A$9,Raw!S347,-999),-999),-999),-999),-999),-999)</f>
        <v>0.70781400000000005</v>
      </c>
      <c r="M347" s="9">
        <f>Raw!Q347</f>
        <v>0.98148400000000002</v>
      </c>
      <c r="N347" s="9">
        <f>IF(Raw!$G347&gt;$C$8,IF(Raw!$Q347&gt;$C$8,IF(Raw!$N347&gt;$C$9,IF(Raw!$N347&lt;$A$9,IF(Raw!$X347&gt;$C$9,IF(Raw!$X347&lt;$A$9,Raw!V347,-999),-999),-999),-999),-999),-999)</f>
        <v>730.4</v>
      </c>
      <c r="O347" s="9">
        <f>IF(Raw!$G347&gt;$C$8,IF(Raw!$Q347&gt;$C$8,IF(Raw!$N347&gt;$C$9,IF(Raw!$N347&lt;$A$9,IF(Raw!$X347&gt;$C$9,IF(Raw!$X347&lt;$A$9,Raw!W347,-999),-999),-999),-999),-999),-999)</f>
        <v>0.37081999999999998</v>
      </c>
      <c r="P347" s="9">
        <f>IF(Raw!$G347&gt;$C$8,IF(Raw!$Q347&gt;$C$8,IF(Raw!$N347&gt;$C$9,IF(Raw!$N347&lt;$A$9,IF(Raw!$X347&gt;$C$9,IF(Raw!$X347&lt;$A$9,Raw!X347,-999),-999),-999),-999),-999),-999)</f>
        <v>359</v>
      </c>
      <c r="R347" s="9">
        <f t="shared" si="95"/>
        <v>0.29902399999999996</v>
      </c>
      <c r="S347" s="9">
        <f t="shared" si="96"/>
        <v>0.42614708447580985</v>
      </c>
      <c r="T347" s="9">
        <f t="shared" si="97"/>
        <v>0.32475000000000004</v>
      </c>
      <c r="U347" s="9">
        <f t="shared" si="98"/>
        <v>0.45880697471369597</v>
      </c>
      <c r="V347" s="15">
        <f t="shared" si="99"/>
        <v>0.27597667860000002</v>
      </c>
      <c r="X347" s="11">
        <f t="shared" si="100"/>
        <v>5.297599999999999E+18</v>
      </c>
      <c r="Y347" s="11">
        <f t="shared" si="101"/>
        <v>6.5629999999999989E-18</v>
      </c>
      <c r="Z347" s="11">
        <f t="shared" si="102"/>
        <v>5.1599999999999997E-4</v>
      </c>
      <c r="AA347" s="16">
        <f t="shared" si="103"/>
        <v>1.7624180552721483E-2</v>
      </c>
      <c r="AB347" s="9">
        <f t="shared" si="104"/>
        <v>0.38878745263449632</v>
      </c>
      <c r="AC347" s="9">
        <f t="shared" si="105"/>
        <v>0.98237581944727848</v>
      </c>
      <c r="AD347" s="15">
        <f t="shared" si="106"/>
        <v>34.155388668064894</v>
      </c>
      <c r="AE347" s="3">
        <f t="shared" si="107"/>
        <v>790.18519999999967</v>
      </c>
      <c r="AF347" s="2">
        <f t="shared" si="108"/>
        <v>0.25</v>
      </c>
      <c r="AG347" s="9">
        <f t="shared" si="109"/>
        <v>1.2054408111511776E-2</v>
      </c>
      <c r="AH347" s="2">
        <f t="shared" si="110"/>
        <v>0.58330653509717201</v>
      </c>
    </row>
    <row r="348" spans="1:34">
      <c r="A348" s="1">
        <f>Raw!A348</f>
        <v>335</v>
      </c>
      <c r="B348" s="14">
        <f>Raw!B348</f>
        <v>0.49893518518518515</v>
      </c>
      <c r="C348" s="15">
        <f>Raw!C348</f>
        <v>99.4</v>
      </c>
      <c r="D348" s="15">
        <f>IF(C348&gt;0.5,Raw!D348*D$11,-999)</f>
        <v>9.6999999999999993</v>
      </c>
      <c r="E348" s="9">
        <f>IF(Raw!$G348&gt;$C$8,IF(Raw!$Q348&gt;$C$8,IF(Raw!$N348&gt;$C$9,IF(Raw!$N348&lt;$A$9,IF(Raw!$X348&gt;$C$9,IF(Raw!$X348&lt;$A$9,Raw!H348,-999),-999),-999),-999),-999),-999)</f>
        <v>0.40897899999999998</v>
      </c>
      <c r="F348" s="9">
        <f>IF(Raw!$G348&gt;$C$8,IF(Raw!$Q348&gt;$C$8,IF(Raw!$N348&gt;$C$9,IF(Raw!$N348&lt;$A$9,IF(Raw!$X348&gt;$C$9,IF(Raw!$X348&lt;$A$9,Raw!I348,-999),-999),-999),-999),-999),-999)</f>
        <v>0.73223300000000002</v>
      </c>
      <c r="G348" s="9">
        <f>Raw!G348</f>
        <v>0.97793399999999997</v>
      </c>
      <c r="H348" s="9">
        <f>IF(Raw!$G348&gt;$C$8,IF(Raw!$Q348&gt;$C$8,IF(Raw!$N348&gt;$C$9,IF(Raw!$N348&lt;$A$9,IF(Raw!$X348&gt;$C$9,IF(Raw!$X348&lt;$A$9,Raw!L348,-999),-999),-999),-999),-999),-999)</f>
        <v>622.9</v>
      </c>
      <c r="I348" s="9">
        <f>IF(Raw!$G348&gt;$C$8,IF(Raw!$Q348&gt;$C$8,IF(Raw!$N348&gt;$C$9,IF(Raw!$N348&lt;$A$9,IF(Raw!$X348&gt;$C$9,IF(Raw!$X348&lt;$A$9,Raw!M348,-999),-999),-999),-999),-999),-999)</f>
        <v>0.31143900000000002</v>
      </c>
      <c r="J348" s="9">
        <f>IF(Raw!$G348&gt;$C$8,IF(Raw!$Q348&gt;$C$8,IF(Raw!$N348&gt;$C$9,IF(Raw!$N348&lt;$A$9,IF(Raw!$X348&gt;$C$9,IF(Raw!$X348&lt;$A$9,Raw!N348,-999),-999),-999),-999),-999),-999)</f>
        <v>315</v>
      </c>
      <c r="K348" s="9">
        <f>IF(Raw!$G348&gt;$C$8,IF(Raw!$Q348&gt;$C$8,IF(Raw!$N348&gt;$C$9,IF(Raw!$N348&lt;$A$9,IF(Raw!$X348&gt;$C$9,IF(Raw!$X348&lt;$A$9,Raw!R348,-999),-999),-999),-999),-999),-999)</f>
        <v>0.40195700000000001</v>
      </c>
      <c r="L348" s="9">
        <f>IF(Raw!$G348&gt;$C$8,IF(Raw!$Q348&gt;$C$8,IF(Raw!$N348&gt;$C$9,IF(Raw!$N348&lt;$A$9,IF(Raw!$X348&gt;$C$9,IF(Raw!$X348&lt;$A$9,Raw!S348,-999),-999),-999),-999),-999),-999)</f>
        <v>0.74367499999999997</v>
      </c>
      <c r="M348" s="9">
        <f>Raw!Q348</f>
        <v>0.98338400000000004</v>
      </c>
      <c r="N348" s="9">
        <f>IF(Raw!$G348&gt;$C$8,IF(Raw!$Q348&gt;$C$8,IF(Raw!$N348&gt;$C$9,IF(Raw!$N348&lt;$A$9,IF(Raw!$X348&gt;$C$9,IF(Raw!$X348&lt;$A$9,Raw!V348,-999),-999),-999),-999),-999),-999)</f>
        <v>706.9</v>
      </c>
      <c r="O348" s="9">
        <f>IF(Raw!$G348&gt;$C$8,IF(Raw!$Q348&gt;$C$8,IF(Raw!$N348&gt;$C$9,IF(Raw!$N348&lt;$A$9,IF(Raw!$X348&gt;$C$9,IF(Raw!$X348&lt;$A$9,Raw!W348,-999),-999),-999),-999),-999),-999)</f>
        <v>0.37081999999999998</v>
      </c>
      <c r="P348" s="9">
        <f>IF(Raw!$G348&gt;$C$8,IF(Raw!$Q348&gt;$C$8,IF(Raw!$N348&gt;$C$9,IF(Raw!$N348&lt;$A$9,IF(Raw!$X348&gt;$C$9,IF(Raw!$X348&lt;$A$9,Raw!X348,-999),-999),-999),-999),-999),-999)</f>
        <v>381</v>
      </c>
      <c r="R348" s="9">
        <f t="shared" si="95"/>
        <v>0.32325400000000004</v>
      </c>
      <c r="S348" s="9">
        <f t="shared" si="96"/>
        <v>0.44146330471311729</v>
      </c>
      <c r="T348" s="9">
        <f t="shared" si="97"/>
        <v>0.34171799999999997</v>
      </c>
      <c r="U348" s="9">
        <f t="shared" si="98"/>
        <v>0.45949910915386422</v>
      </c>
      <c r="V348" s="15">
        <f t="shared" si="99"/>
        <v>0.28995888250000001</v>
      </c>
      <c r="X348" s="11">
        <f t="shared" si="100"/>
        <v>5.839399999999998E+18</v>
      </c>
      <c r="Y348" s="11">
        <f t="shared" si="101"/>
        <v>6.2289999999999997E-18</v>
      </c>
      <c r="Z348" s="11">
        <f t="shared" si="102"/>
        <v>3.1499999999999996E-4</v>
      </c>
      <c r="AA348" s="16">
        <f t="shared" si="103"/>
        <v>1.1327899544986477E-2</v>
      </c>
      <c r="AB348" s="9">
        <f t="shared" si="104"/>
        <v>0.40582794717671372</v>
      </c>
      <c r="AC348" s="9">
        <f t="shared" si="105"/>
        <v>0.98867210045501341</v>
      </c>
      <c r="AD348" s="15">
        <f t="shared" si="106"/>
        <v>35.961585857099926</v>
      </c>
      <c r="AE348" s="3">
        <f t="shared" si="107"/>
        <v>749.97159999999974</v>
      </c>
      <c r="AF348" s="2">
        <f t="shared" si="108"/>
        <v>0.25</v>
      </c>
      <c r="AG348" s="9">
        <f t="shared" si="109"/>
        <v>1.2711012819305862E-2</v>
      </c>
      <c r="AH348" s="2">
        <f t="shared" si="110"/>
        <v>0.6150792951936298</v>
      </c>
    </row>
    <row r="349" spans="1:34">
      <c r="A349" s="1">
        <f>Raw!A349</f>
        <v>336</v>
      </c>
      <c r="B349" s="14">
        <f>Raw!B349</f>
        <v>0.49899305555555556</v>
      </c>
      <c r="C349" s="15">
        <f>Raw!C349</f>
        <v>98.7</v>
      </c>
      <c r="D349" s="15">
        <f>IF(C349&gt;0.5,Raw!D349*D$11,-999)</f>
        <v>9.6999999999999993</v>
      </c>
      <c r="E349" s="9">
        <f>IF(Raw!$G349&gt;$C$8,IF(Raw!$Q349&gt;$C$8,IF(Raw!$N349&gt;$C$9,IF(Raw!$N349&lt;$A$9,IF(Raw!$X349&gt;$C$9,IF(Raw!$X349&lt;$A$9,Raw!H349,-999),-999),-999),-999),-999),-999)</f>
        <v>0.42442400000000002</v>
      </c>
      <c r="F349" s="9">
        <f>IF(Raw!$G349&gt;$C$8,IF(Raw!$Q349&gt;$C$8,IF(Raw!$N349&gt;$C$9,IF(Raw!$N349&lt;$A$9,IF(Raw!$X349&gt;$C$9,IF(Raw!$X349&lt;$A$9,Raw!I349,-999),-999),-999),-999),-999),-999)</f>
        <v>0.74722599999999995</v>
      </c>
      <c r="G349" s="9">
        <f>Raw!G349</f>
        <v>0.97832200000000002</v>
      </c>
      <c r="H349" s="9">
        <f>IF(Raw!$G349&gt;$C$8,IF(Raw!$Q349&gt;$C$8,IF(Raw!$N349&gt;$C$9,IF(Raw!$N349&lt;$A$9,IF(Raw!$X349&gt;$C$9,IF(Raw!$X349&lt;$A$9,Raw!L349,-999),-999),-999),-999),-999),-999)</f>
        <v>640.5</v>
      </c>
      <c r="I349" s="9">
        <f>IF(Raw!$G349&gt;$C$8,IF(Raw!$Q349&gt;$C$8,IF(Raw!$N349&gt;$C$9,IF(Raw!$N349&lt;$A$9,IF(Raw!$X349&gt;$C$9,IF(Raw!$X349&lt;$A$9,Raw!M349,-999),-999),-999),-999),-999),-999)</f>
        <v>0.363819</v>
      </c>
      <c r="J349" s="9">
        <f>IF(Raw!$G349&gt;$C$8,IF(Raw!$Q349&gt;$C$8,IF(Raw!$N349&gt;$C$9,IF(Raw!$N349&lt;$A$9,IF(Raw!$X349&gt;$C$9,IF(Raw!$X349&lt;$A$9,Raw!N349,-999),-999),-999),-999),-999),-999)</f>
        <v>328</v>
      </c>
      <c r="K349" s="9">
        <f>IF(Raw!$G349&gt;$C$8,IF(Raw!$Q349&gt;$C$8,IF(Raw!$N349&gt;$C$9,IF(Raw!$N349&lt;$A$9,IF(Raw!$X349&gt;$C$9,IF(Raw!$X349&lt;$A$9,Raw!R349,-999),-999),-999),-999),-999),-999)</f>
        <v>0.42878899999999998</v>
      </c>
      <c r="L349" s="9">
        <f>IF(Raw!$G349&gt;$C$8,IF(Raw!$Q349&gt;$C$8,IF(Raw!$N349&gt;$C$9,IF(Raw!$N349&lt;$A$9,IF(Raw!$X349&gt;$C$9,IF(Raw!$X349&lt;$A$9,Raw!S349,-999),-999),-999),-999),-999),-999)</f>
        <v>0.76938399999999996</v>
      </c>
      <c r="M349" s="9">
        <f>Raw!Q349</f>
        <v>0.98717600000000005</v>
      </c>
      <c r="N349" s="9">
        <f>IF(Raw!$G349&gt;$C$8,IF(Raw!$Q349&gt;$C$8,IF(Raw!$N349&gt;$C$9,IF(Raw!$N349&lt;$A$9,IF(Raw!$X349&gt;$C$9,IF(Raw!$X349&lt;$A$9,Raw!V349,-999),-999),-999),-999),-999),-999)</f>
        <v>670.6</v>
      </c>
      <c r="O349" s="9">
        <f>IF(Raw!$G349&gt;$C$8,IF(Raw!$Q349&gt;$C$8,IF(Raw!$N349&gt;$C$9,IF(Raw!$N349&lt;$A$9,IF(Raw!$X349&gt;$C$9,IF(Raw!$X349&lt;$A$9,Raw!W349,-999),-999),-999),-999),-999),-999)</f>
        <v>0.356873</v>
      </c>
      <c r="P349" s="9">
        <f>IF(Raw!$G349&gt;$C$8,IF(Raw!$Q349&gt;$C$8,IF(Raw!$N349&gt;$C$9,IF(Raw!$N349&lt;$A$9,IF(Raw!$X349&gt;$C$9,IF(Raw!$X349&lt;$A$9,Raw!X349,-999),-999),-999),-999),-999),-999)</f>
        <v>442</v>
      </c>
      <c r="R349" s="9">
        <f t="shared" si="95"/>
        <v>0.32280199999999992</v>
      </c>
      <c r="S349" s="9">
        <f t="shared" si="96"/>
        <v>0.43200049248821637</v>
      </c>
      <c r="T349" s="9">
        <f t="shared" si="97"/>
        <v>0.34059499999999998</v>
      </c>
      <c r="U349" s="9">
        <f t="shared" si="98"/>
        <v>0.44268531708483672</v>
      </c>
      <c r="V349" s="15">
        <f t="shared" si="99"/>
        <v>0.2999828216</v>
      </c>
      <c r="X349" s="11">
        <f t="shared" si="100"/>
        <v>5.839399999999998E+18</v>
      </c>
      <c r="Y349" s="11">
        <f t="shared" si="101"/>
        <v>6.4049999999999994E-18</v>
      </c>
      <c r="Z349" s="11">
        <f t="shared" si="102"/>
        <v>3.28E-4</v>
      </c>
      <c r="AA349" s="16">
        <f t="shared" si="103"/>
        <v>1.2118973826172793E-2</v>
      </c>
      <c r="AB349" s="9">
        <f t="shared" si="104"/>
        <v>0.43291666189032529</v>
      </c>
      <c r="AC349" s="9">
        <f t="shared" si="105"/>
        <v>0.98788102617382723</v>
      </c>
      <c r="AD349" s="15">
        <f t="shared" si="106"/>
        <v>36.948090933453642</v>
      </c>
      <c r="AE349" s="3">
        <f t="shared" si="107"/>
        <v>771.16199999999969</v>
      </c>
      <c r="AF349" s="2">
        <f t="shared" si="108"/>
        <v>0.25</v>
      </c>
      <c r="AG349" s="9">
        <f t="shared" si="109"/>
        <v>1.2581828731196388E-2</v>
      </c>
      <c r="AH349" s="2">
        <f t="shared" si="110"/>
        <v>0.60882814440067934</v>
      </c>
    </row>
    <row r="350" spans="1:34">
      <c r="A350" s="1">
        <f>Raw!A350</f>
        <v>337</v>
      </c>
      <c r="B350" s="14">
        <f>Raw!B350</f>
        <v>0.49905092592592593</v>
      </c>
      <c r="C350" s="15">
        <f>Raw!C350</f>
        <v>98</v>
      </c>
      <c r="D350" s="15">
        <f>IF(C350&gt;0.5,Raw!D350*D$11,-999)</f>
        <v>9.6999999999999993</v>
      </c>
      <c r="E350" s="9">
        <f>IF(Raw!$G350&gt;$C$8,IF(Raw!$Q350&gt;$C$8,IF(Raw!$N350&gt;$C$9,IF(Raw!$N350&lt;$A$9,IF(Raw!$X350&gt;$C$9,IF(Raw!$X350&lt;$A$9,Raw!H350,-999),-999),-999),-999),-999),-999)</f>
        <v>0.42337200000000003</v>
      </c>
      <c r="F350" s="9">
        <f>IF(Raw!$G350&gt;$C$8,IF(Raw!$Q350&gt;$C$8,IF(Raw!$N350&gt;$C$9,IF(Raw!$N350&lt;$A$9,IF(Raw!$X350&gt;$C$9,IF(Raw!$X350&lt;$A$9,Raw!I350,-999),-999),-999),-999),-999),-999)</f>
        <v>0.74840300000000004</v>
      </c>
      <c r="G350" s="9">
        <f>Raw!G350</f>
        <v>0.97940000000000005</v>
      </c>
      <c r="H350" s="9">
        <f>IF(Raw!$G350&gt;$C$8,IF(Raw!$Q350&gt;$C$8,IF(Raw!$N350&gt;$C$9,IF(Raw!$N350&lt;$A$9,IF(Raw!$X350&gt;$C$9,IF(Raw!$X350&lt;$A$9,Raw!L350,-999),-999),-999),-999),-999),-999)</f>
        <v>648.70000000000005</v>
      </c>
      <c r="I350" s="9">
        <f>IF(Raw!$G350&gt;$C$8,IF(Raw!$Q350&gt;$C$8,IF(Raw!$N350&gt;$C$9,IF(Raw!$N350&lt;$A$9,IF(Raw!$X350&gt;$C$9,IF(Raw!$X350&lt;$A$9,Raw!M350,-999),-999),-999),-999),-999),-999)</f>
        <v>0.37081999999999998</v>
      </c>
      <c r="J350" s="9">
        <f>IF(Raw!$G350&gt;$C$8,IF(Raw!$Q350&gt;$C$8,IF(Raw!$N350&gt;$C$9,IF(Raw!$N350&lt;$A$9,IF(Raw!$X350&gt;$C$9,IF(Raw!$X350&lt;$A$9,Raw!N350,-999),-999),-999),-999),-999),-999)</f>
        <v>532</v>
      </c>
      <c r="K350" s="9">
        <f>IF(Raw!$G350&gt;$C$8,IF(Raw!$Q350&gt;$C$8,IF(Raw!$N350&gt;$C$9,IF(Raw!$N350&lt;$A$9,IF(Raw!$X350&gt;$C$9,IF(Raw!$X350&lt;$A$9,Raw!R350,-999),-999),-999),-999),-999),-999)</f>
        <v>0.39563500000000001</v>
      </c>
      <c r="L350" s="9">
        <f>IF(Raw!$G350&gt;$C$8,IF(Raw!$Q350&gt;$C$8,IF(Raw!$N350&gt;$C$9,IF(Raw!$N350&lt;$A$9,IF(Raw!$X350&gt;$C$9,IF(Raw!$X350&lt;$A$9,Raw!S350,-999),-999),-999),-999),-999),-999)</f>
        <v>0.77349000000000001</v>
      </c>
      <c r="M350" s="9">
        <f>Raw!Q350</f>
        <v>0.98175800000000002</v>
      </c>
      <c r="N350" s="9">
        <f>IF(Raw!$G350&gt;$C$8,IF(Raw!$Q350&gt;$C$8,IF(Raw!$N350&gt;$C$9,IF(Raw!$N350&lt;$A$9,IF(Raw!$X350&gt;$C$9,IF(Raw!$X350&lt;$A$9,Raw!V350,-999),-999),-999),-999),-999),-999)</f>
        <v>742.4</v>
      </c>
      <c r="O350" s="9">
        <f>IF(Raw!$G350&gt;$C$8,IF(Raw!$Q350&gt;$C$8,IF(Raw!$N350&gt;$C$9,IF(Raw!$N350&lt;$A$9,IF(Raw!$X350&gt;$C$9,IF(Raw!$X350&lt;$A$9,Raw!W350,-999),-999),-999),-999),-999),-999)</f>
        <v>0.22781999999999999</v>
      </c>
      <c r="P350" s="9">
        <f>IF(Raw!$G350&gt;$C$8,IF(Raw!$Q350&gt;$C$8,IF(Raw!$N350&gt;$C$9,IF(Raw!$N350&lt;$A$9,IF(Raw!$X350&gt;$C$9,IF(Raw!$X350&lt;$A$9,Raw!X350,-999),-999),-999),-999),-999),-999)</f>
        <v>322</v>
      </c>
      <c r="R350" s="9">
        <f t="shared" si="95"/>
        <v>0.32503100000000001</v>
      </c>
      <c r="S350" s="9">
        <f t="shared" si="96"/>
        <v>0.43429943493011119</v>
      </c>
      <c r="T350" s="9">
        <f t="shared" si="97"/>
        <v>0.377855</v>
      </c>
      <c r="U350" s="9">
        <f t="shared" si="98"/>
        <v>0.48850663874128947</v>
      </c>
      <c r="V350" s="15">
        <f t="shared" si="99"/>
        <v>0.30158375100000001</v>
      </c>
      <c r="X350" s="11">
        <f t="shared" si="100"/>
        <v>5.839399999999998E+18</v>
      </c>
      <c r="Y350" s="11">
        <f t="shared" si="101"/>
        <v>6.4870000000000002E-18</v>
      </c>
      <c r="Z350" s="11">
        <f t="shared" si="102"/>
        <v>5.3200000000000003E-4</v>
      </c>
      <c r="AA350" s="16">
        <f t="shared" si="103"/>
        <v>1.9754168766322952E-2</v>
      </c>
      <c r="AB350" s="9">
        <f t="shared" si="104"/>
        <v>0.40309921143919897</v>
      </c>
      <c r="AC350" s="9">
        <f t="shared" si="105"/>
        <v>0.98024583123367703</v>
      </c>
      <c r="AD350" s="15">
        <f t="shared" si="106"/>
        <v>37.131896177298778</v>
      </c>
      <c r="AE350" s="3">
        <f t="shared" si="107"/>
        <v>781.03479999999979</v>
      </c>
      <c r="AF350" s="2">
        <f t="shared" si="108"/>
        <v>0.25</v>
      </c>
      <c r="AG350" s="9">
        <f t="shared" si="109"/>
        <v>1.3953213685894432E-2</v>
      </c>
      <c r="AH350" s="2">
        <f t="shared" si="110"/>
        <v>0.67518874865509981</v>
      </c>
    </row>
    <row r="351" spans="1:34">
      <c r="A351" s="1">
        <f>Raw!A351</f>
        <v>338</v>
      </c>
      <c r="B351" s="14">
        <f>Raw!B351</f>
        <v>0.49910879629629629</v>
      </c>
      <c r="C351" s="15">
        <f>Raw!C351</f>
        <v>97.6</v>
      </c>
      <c r="D351" s="15">
        <f>IF(C351&gt;0.5,Raw!D351*D$11,-999)</f>
        <v>9.6999999999999993</v>
      </c>
      <c r="E351" s="9">
        <f>IF(Raw!$G351&gt;$C$8,IF(Raw!$Q351&gt;$C$8,IF(Raw!$N351&gt;$C$9,IF(Raw!$N351&lt;$A$9,IF(Raw!$X351&gt;$C$9,IF(Raw!$X351&lt;$A$9,Raw!H351,-999),-999),-999),-999),-999),-999)</f>
        <v>0.40395900000000001</v>
      </c>
      <c r="F351" s="9">
        <f>IF(Raw!$G351&gt;$C$8,IF(Raw!$Q351&gt;$C$8,IF(Raw!$N351&gt;$C$9,IF(Raw!$N351&lt;$A$9,IF(Raw!$X351&gt;$C$9,IF(Raw!$X351&lt;$A$9,Raw!I351,-999),-999),-999),-999),-999),-999)</f>
        <v>0.75338499999999997</v>
      </c>
      <c r="G351" s="9">
        <f>Raw!G351</f>
        <v>0.98426899999999995</v>
      </c>
      <c r="H351" s="9">
        <f>IF(Raw!$G351&gt;$C$8,IF(Raw!$Q351&gt;$C$8,IF(Raw!$N351&gt;$C$9,IF(Raw!$N351&lt;$A$9,IF(Raw!$X351&gt;$C$9,IF(Raw!$X351&lt;$A$9,Raw!L351,-999),-999),-999),-999),-999),-999)</f>
        <v>655.9</v>
      </c>
      <c r="I351" s="9">
        <f>IF(Raw!$G351&gt;$C$8,IF(Raw!$Q351&gt;$C$8,IF(Raw!$N351&gt;$C$9,IF(Raw!$N351&lt;$A$9,IF(Raw!$X351&gt;$C$9,IF(Raw!$X351&lt;$A$9,Raw!M351,-999),-999),-999),-999),-999),-999)</f>
        <v>0.23927000000000001</v>
      </c>
      <c r="J351" s="9">
        <f>IF(Raw!$G351&gt;$C$8,IF(Raw!$Q351&gt;$C$8,IF(Raw!$N351&gt;$C$9,IF(Raw!$N351&lt;$A$9,IF(Raw!$X351&gt;$C$9,IF(Raw!$X351&lt;$A$9,Raw!N351,-999),-999),-999),-999),-999),-999)</f>
        <v>397</v>
      </c>
      <c r="K351" s="9">
        <f>IF(Raw!$G351&gt;$C$8,IF(Raw!$Q351&gt;$C$8,IF(Raw!$N351&gt;$C$9,IF(Raw!$N351&lt;$A$9,IF(Raw!$X351&gt;$C$9,IF(Raw!$X351&lt;$A$9,Raw!R351,-999),-999),-999),-999),-999),-999)</f>
        <v>0.41247800000000001</v>
      </c>
      <c r="L351" s="9">
        <f>IF(Raw!$G351&gt;$C$8,IF(Raw!$Q351&gt;$C$8,IF(Raw!$N351&gt;$C$9,IF(Raw!$N351&lt;$A$9,IF(Raw!$X351&gt;$C$9,IF(Raw!$X351&lt;$A$9,Raw!S351,-999),-999),-999),-999),-999),-999)</f>
        <v>0.76773599999999997</v>
      </c>
      <c r="M351" s="9">
        <f>Raw!Q351</f>
        <v>0.97967800000000005</v>
      </c>
      <c r="N351" s="9">
        <f>IF(Raw!$G351&gt;$C$8,IF(Raw!$Q351&gt;$C$8,IF(Raw!$N351&gt;$C$9,IF(Raw!$N351&lt;$A$9,IF(Raw!$X351&gt;$C$9,IF(Raw!$X351&lt;$A$9,Raw!V351,-999),-999),-999),-999),-999),-999)</f>
        <v>697.8</v>
      </c>
      <c r="O351" s="9">
        <f>IF(Raw!$G351&gt;$C$8,IF(Raw!$Q351&gt;$C$8,IF(Raw!$N351&gt;$C$9,IF(Raw!$N351&lt;$A$9,IF(Raw!$X351&gt;$C$9,IF(Raw!$X351&lt;$A$9,Raw!W351,-999),-999),-999),-999),-999),-999)</f>
        <v>0.302313</v>
      </c>
      <c r="P351" s="9">
        <f>IF(Raw!$G351&gt;$C$8,IF(Raw!$Q351&gt;$C$8,IF(Raw!$N351&gt;$C$9,IF(Raw!$N351&lt;$A$9,IF(Raw!$X351&gt;$C$9,IF(Raw!$X351&lt;$A$9,Raw!X351,-999),-999),-999),-999),-999),-999)</f>
        <v>400</v>
      </c>
      <c r="R351" s="9">
        <f t="shared" si="95"/>
        <v>0.34942599999999996</v>
      </c>
      <c r="S351" s="9">
        <f t="shared" si="96"/>
        <v>0.46380801316723852</v>
      </c>
      <c r="T351" s="9">
        <f t="shared" si="97"/>
        <v>0.35525799999999996</v>
      </c>
      <c r="U351" s="9">
        <f t="shared" si="98"/>
        <v>0.46273458584721827</v>
      </c>
      <c r="V351" s="15">
        <f t="shared" si="99"/>
        <v>0.2993402664</v>
      </c>
      <c r="X351" s="11">
        <f t="shared" si="100"/>
        <v>5.839399999999998E+18</v>
      </c>
      <c r="Y351" s="11">
        <f t="shared" si="101"/>
        <v>6.5589999999999995E-18</v>
      </c>
      <c r="Z351" s="11">
        <f t="shared" si="102"/>
        <v>3.97E-4</v>
      </c>
      <c r="AA351" s="16">
        <f t="shared" si="103"/>
        <v>1.4977608221490808E-2</v>
      </c>
      <c r="AB351" s="9">
        <f t="shared" si="104"/>
        <v>0.41779891514155038</v>
      </c>
      <c r="AC351" s="9">
        <f t="shared" si="105"/>
        <v>0.98502239177850925</v>
      </c>
      <c r="AD351" s="15">
        <f t="shared" si="106"/>
        <v>37.726972850102797</v>
      </c>
      <c r="AE351" s="3">
        <f t="shared" si="107"/>
        <v>789.70359999999971</v>
      </c>
      <c r="AF351" s="2">
        <f t="shared" si="108"/>
        <v>0.25</v>
      </c>
      <c r="AG351" s="9">
        <f t="shared" si="109"/>
        <v>1.3428903966970433E-2</v>
      </c>
      <c r="AH351" s="2">
        <f t="shared" si="110"/>
        <v>0.64981767422040693</v>
      </c>
    </row>
    <row r="352" spans="1:34">
      <c r="A352" s="1">
        <f>Raw!A352</f>
        <v>339</v>
      </c>
      <c r="B352" s="14">
        <f>Raw!B352</f>
        <v>0.4991666666666667</v>
      </c>
      <c r="C352" s="15">
        <f>Raw!C352</f>
        <v>96.2</v>
      </c>
      <c r="D352" s="15">
        <f>IF(C352&gt;0.5,Raw!D352*D$11,-999)</f>
        <v>9.6999999999999993</v>
      </c>
      <c r="E352" s="9">
        <f>IF(Raw!$G352&gt;$C$8,IF(Raw!$Q352&gt;$C$8,IF(Raw!$N352&gt;$C$9,IF(Raw!$N352&lt;$A$9,IF(Raw!$X352&gt;$C$9,IF(Raw!$X352&lt;$A$9,Raw!H352,-999),-999),-999),-999),-999),-999)</f>
        <v>0.42312699999999998</v>
      </c>
      <c r="F352" s="9">
        <f>IF(Raw!$G352&gt;$C$8,IF(Raw!$Q352&gt;$C$8,IF(Raw!$N352&gt;$C$9,IF(Raw!$N352&lt;$A$9,IF(Raw!$X352&gt;$C$9,IF(Raw!$X352&lt;$A$9,Raw!I352,-999),-999),-999),-999),-999),-999)</f>
        <v>0.75872099999999998</v>
      </c>
      <c r="G352" s="9">
        <f>Raw!G352</f>
        <v>0.98632900000000001</v>
      </c>
      <c r="H352" s="9">
        <f>IF(Raw!$G352&gt;$C$8,IF(Raw!$Q352&gt;$C$8,IF(Raw!$N352&gt;$C$9,IF(Raw!$N352&lt;$A$9,IF(Raw!$X352&gt;$C$9,IF(Raw!$X352&lt;$A$9,Raw!L352,-999),-999),-999),-999),-999),-999)</f>
        <v>615.4</v>
      </c>
      <c r="I352" s="9">
        <f>IF(Raw!$G352&gt;$C$8,IF(Raw!$Q352&gt;$C$8,IF(Raw!$N352&gt;$C$9,IF(Raw!$N352&lt;$A$9,IF(Raw!$X352&gt;$C$9,IF(Raw!$X352&lt;$A$9,Raw!M352,-999),-999),-999),-999),-999),-999)</f>
        <v>0.19512499999999999</v>
      </c>
      <c r="J352" s="9">
        <f>IF(Raw!$G352&gt;$C$8,IF(Raw!$Q352&gt;$C$8,IF(Raw!$N352&gt;$C$9,IF(Raw!$N352&lt;$A$9,IF(Raw!$X352&gt;$C$9,IF(Raw!$X352&lt;$A$9,Raw!N352,-999),-999),-999),-999),-999),-999)</f>
        <v>355</v>
      </c>
      <c r="K352" s="9">
        <f>IF(Raw!$G352&gt;$C$8,IF(Raw!$Q352&gt;$C$8,IF(Raw!$N352&gt;$C$9,IF(Raw!$N352&lt;$A$9,IF(Raw!$X352&gt;$C$9,IF(Raw!$X352&lt;$A$9,Raw!R352,-999),-999),-999),-999),-999),-999)</f>
        <v>0.42127100000000001</v>
      </c>
      <c r="L352" s="9">
        <f>IF(Raw!$G352&gt;$C$8,IF(Raw!$Q352&gt;$C$8,IF(Raw!$N352&gt;$C$9,IF(Raw!$N352&lt;$A$9,IF(Raw!$X352&gt;$C$9,IF(Raw!$X352&lt;$A$9,Raw!S352,-999),-999),-999),-999),-999),-999)</f>
        <v>0.77691500000000002</v>
      </c>
      <c r="M352" s="9">
        <f>Raw!Q352</f>
        <v>0.98396700000000004</v>
      </c>
      <c r="N352" s="9">
        <f>IF(Raw!$G352&gt;$C$8,IF(Raw!$Q352&gt;$C$8,IF(Raw!$N352&gt;$C$9,IF(Raw!$N352&lt;$A$9,IF(Raw!$X352&gt;$C$9,IF(Raw!$X352&lt;$A$9,Raw!V352,-999),-999),-999),-999),-999),-999)</f>
        <v>681</v>
      </c>
      <c r="O352" s="9">
        <f>IF(Raw!$G352&gt;$C$8,IF(Raw!$Q352&gt;$C$8,IF(Raw!$N352&gt;$C$9,IF(Raw!$N352&lt;$A$9,IF(Raw!$X352&gt;$C$9,IF(Raw!$X352&lt;$A$9,Raw!W352,-999),-999),-999),-999),-999),-999)</f>
        <v>0.30235400000000001</v>
      </c>
      <c r="P352" s="9">
        <f>IF(Raw!$G352&gt;$C$8,IF(Raw!$Q352&gt;$C$8,IF(Raw!$N352&gt;$C$9,IF(Raw!$N352&lt;$A$9,IF(Raw!$X352&gt;$C$9,IF(Raw!$X352&lt;$A$9,Raw!X352,-999),-999),-999),-999),-999),-999)</f>
        <v>395</v>
      </c>
      <c r="R352" s="9">
        <f t="shared" si="95"/>
        <v>0.335594</v>
      </c>
      <c r="S352" s="9">
        <f t="shared" si="96"/>
        <v>0.44231542292885001</v>
      </c>
      <c r="T352" s="9">
        <f t="shared" si="97"/>
        <v>0.35564400000000002</v>
      </c>
      <c r="U352" s="9">
        <f t="shared" si="98"/>
        <v>0.45776436289684203</v>
      </c>
      <c r="V352" s="15">
        <f t="shared" si="99"/>
        <v>0.30291915850000001</v>
      </c>
      <c r="X352" s="11">
        <f t="shared" si="100"/>
        <v>5.839399999999998E+18</v>
      </c>
      <c r="Y352" s="11">
        <f t="shared" si="101"/>
        <v>6.1539999999999998E-18</v>
      </c>
      <c r="Z352" s="11">
        <f t="shared" si="102"/>
        <v>3.5500000000000001E-4</v>
      </c>
      <c r="AA352" s="16">
        <f t="shared" si="103"/>
        <v>1.2596466830046657E-2</v>
      </c>
      <c r="AB352" s="9">
        <f t="shared" si="104"/>
        <v>0.42575085784930511</v>
      </c>
      <c r="AC352" s="9">
        <f t="shared" si="105"/>
        <v>0.98740353316995333</v>
      </c>
      <c r="AD352" s="15">
        <f t="shared" si="106"/>
        <v>35.483005155061008</v>
      </c>
      <c r="AE352" s="3">
        <f t="shared" si="107"/>
        <v>740.94159999999977</v>
      </c>
      <c r="AF352" s="2">
        <f t="shared" si="108"/>
        <v>0.25</v>
      </c>
      <c r="AG352" s="9">
        <f t="shared" si="109"/>
        <v>1.2494504037286049E-2</v>
      </c>
      <c r="AH352" s="2">
        <f t="shared" si="110"/>
        <v>0.60460254790833756</v>
      </c>
    </row>
    <row r="353" spans="1:34">
      <c r="A353" s="1">
        <f>Raw!A353</f>
        <v>340</v>
      </c>
      <c r="B353" s="14">
        <f>Raw!B353</f>
        <v>0.49922453703703701</v>
      </c>
      <c r="C353" s="15">
        <f>Raw!C353</f>
        <v>95.8</v>
      </c>
      <c r="D353" s="15">
        <f>IF(C353&gt;0.5,Raw!D353*D$11,-999)</f>
        <v>9.6999999999999993</v>
      </c>
      <c r="E353" s="9">
        <f>IF(Raw!$G353&gt;$C$8,IF(Raw!$Q353&gt;$C$8,IF(Raw!$N353&gt;$C$9,IF(Raw!$N353&lt;$A$9,IF(Raw!$X353&gt;$C$9,IF(Raw!$X353&lt;$A$9,Raw!H353,-999),-999),-999),-999),-999),-999)</f>
        <v>0.43835400000000002</v>
      </c>
      <c r="F353" s="9">
        <f>IF(Raw!$G353&gt;$C$8,IF(Raw!$Q353&gt;$C$8,IF(Raw!$N353&gt;$C$9,IF(Raw!$N353&lt;$A$9,IF(Raw!$X353&gt;$C$9,IF(Raw!$X353&lt;$A$9,Raw!I353,-999),-999),-999),-999),-999),-999)</f>
        <v>0.78070899999999999</v>
      </c>
      <c r="G353" s="9">
        <f>Raw!G353</f>
        <v>0.97865800000000003</v>
      </c>
      <c r="H353" s="9">
        <f>IF(Raw!$G353&gt;$C$8,IF(Raw!$Q353&gt;$C$8,IF(Raw!$N353&gt;$C$9,IF(Raw!$N353&lt;$A$9,IF(Raw!$X353&gt;$C$9,IF(Raw!$X353&lt;$A$9,Raw!L353,-999),-999),-999),-999),-999),-999)</f>
        <v>629.6</v>
      </c>
      <c r="I353" s="9">
        <f>IF(Raw!$G353&gt;$C$8,IF(Raw!$Q353&gt;$C$8,IF(Raw!$N353&gt;$C$9,IF(Raw!$N353&lt;$A$9,IF(Raw!$X353&gt;$C$9,IF(Raw!$X353&lt;$A$9,Raw!M353,-999),-999),-999),-999),-999),-999)</f>
        <v>0.34125800000000001</v>
      </c>
      <c r="J353" s="9">
        <f>IF(Raw!$G353&gt;$C$8,IF(Raw!$Q353&gt;$C$8,IF(Raw!$N353&gt;$C$9,IF(Raw!$N353&lt;$A$9,IF(Raw!$X353&gt;$C$9,IF(Raw!$X353&lt;$A$9,Raw!N353,-999),-999),-999),-999),-999),-999)</f>
        <v>518</v>
      </c>
      <c r="K353" s="9">
        <f>IF(Raw!$G353&gt;$C$8,IF(Raw!$Q353&gt;$C$8,IF(Raw!$N353&gt;$C$9,IF(Raw!$N353&lt;$A$9,IF(Raw!$X353&gt;$C$9,IF(Raw!$X353&lt;$A$9,Raw!R353,-999),-999),-999),-999),-999),-999)</f>
        <v>0.40402100000000002</v>
      </c>
      <c r="L353" s="9">
        <f>IF(Raw!$G353&gt;$C$8,IF(Raw!$Q353&gt;$C$8,IF(Raw!$N353&gt;$C$9,IF(Raw!$N353&lt;$A$9,IF(Raw!$X353&gt;$C$9,IF(Raw!$X353&lt;$A$9,Raw!S353,-999),-999),-999),-999),-999),-999)</f>
        <v>0.775146</v>
      </c>
      <c r="M353" s="9">
        <f>Raw!Q353</f>
        <v>0.98820799999999998</v>
      </c>
      <c r="N353" s="9">
        <f>IF(Raw!$G353&gt;$C$8,IF(Raw!$Q353&gt;$C$8,IF(Raw!$N353&gt;$C$9,IF(Raw!$N353&lt;$A$9,IF(Raw!$X353&gt;$C$9,IF(Raw!$X353&lt;$A$9,Raw!V353,-999),-999),-999),-999),-999),-999)</f>
        <v>696.1</v>
      </c>
      <c r="O353" s="9">
        <f>IF(Raw!$G353&gt;$C$8,IF(Raw!$Q353&gt;$C$8,IF(Raw!$N353&gt;$C$9,IF(Raw!$N353&lt;$A$9,IF(Raw!$X353&gt;$C$9,IF(Raw!$X353&lt;$A$9,Raw!W353,-999),-999),-999),-999),-999),-999)</f>
        <v>0.19031200000000001</v>
      </c>
      <c r="P353" s="9">
        <f>IF(Raw!$G353&gt;$C$8,IF(Raw!$Q353&gt;$C$8,IF(Raw!$N353&gt;$C$9,IF(Raw!$N353&lt;$A$9,IF(Raw!$X353&gt;$C$9,IF(Raw!$X353&lt;$A$9,Raw!X353,-999),-999),-999),-999),-999),-999)</f>
        <v>383</v>
      </c>
      <c r="R353" s="9">
        <f t="shared" si="95"/>
        <v>0.34235499999999996</v>
      </c>
      <c r="S353" s="9">
        <f t="shared" si="96"/>
        <v>0.43851806498964402</v>
      </c>
      <c r="T353" s="9">
        <f t="shared" si="97"/>
        <v>0.37112499999999998</v>
      </c>
      <c r="U353" s="9">
        <f t="shared" si="98"/>
        <v>0.4787807716223782</v>
      </c>
      <c r="V353" s="15">
        <f t="shared" si="99"/>
        <v>0.30222942540000003</v>
      </c>
      <c r="X353" s="11">
        <f t="shared" si="100"/>
        <v>5.839399999999998E+18</v>
      </c>
      <c r="Y353" s="11">
        <f t="shared" si="101"/>
        <v>6.2960000000000002E-18</v>
      </c>
      <c r="Z353" s="11">
        <f t="shared" si="102"/>
        <v>5.1800000000000001E-4</v>
      </c>
      <c r="AA353" s="16">
        <f t="shared" si="103"/>
        <v>1.8688295117190414E-2</v>
      </c>
      <c r="AB353" s="9">
        <f t="shared" si="104"/>
        <v>0.41095669352536729</v>
      </c>
      <c r="AC353" s="9">
        <f t="shared" si="105"/>
        <v>0.98131170488280961</v>
      </c>
      <c r="AD353" s="15">
        <f t="shared" si="106"/>
        <v>36.077789801525896</v>
      </c>
      <c r="AE353" s="3">
        <f t="shared" si="107"/>
        <v>758.0383999999998</v>
      </c>
      <c r="AF353" s="2">
        <f t="shared" si="108"/>
        <v>0.25</v>
      </c>
      <c r="AG353" s="9">
        <f t="shared" si="109"/>
        <v>1.3287193876618872E-2</v>
      </c>
      <c r="AH353" s="2">
        <f t="shared" si="110"/>
        <v>0.64296039669781035</v>
      </c>
    </row>
    <row r="354" spans="1:34">
      <c r="A354" s="1">
        <f>Raw!A354</f>
        <v>341</v>
      </c>
      <c r="B354" s="14">
        <f>Raw!B354</f>
        <v>0.49928240740740742</v>
      </c>
      <c r="C354" s="15">
        <f>Raw!C354</f>
        <v>94.3</v>
      </c>
      <c r="D354" s="15">
        <f>IF(C354&gt;0.5,Raw!D354*D$11,-999)</f>
        <v>10.6</v>
      </c>
      <c r="E354" s="9">
        <f>IF(Raw!$G354&gt;$C$8,IF(Raw!$Q354&gt;$C$8,IF(Raw!$N354&gt;$C$9,IF(Raw!$N354&lt;$A$9,IF(Raw!$X354&gt;$C$9,IF(Raw!$X354&lt;$A$9,Raw!H354,-999),-999),-999),-999),-999),-999)</f>
        <v>0.41655999999999999</v>
      </c>
      <c r="F354" s="9">
        <f>IF(Raw!$G354&gt;$C$8,IF(Raw!$Q354&gt;$C$8,IF(Raw!$N354&gt;$C$9,IF(Raw!$N354&lt;$A$9,IF(Raw!$X354&gt;$C$9,IF(Raw!$X354&lt;$A$9,Raw!I354,-999),-999),-999),-999),-999),-999)</f>
        <v>0.75015299999999996</v>
      </c>
      <c r="G354" s="9">
        <f>Raw!G354</f>
        <v>0.98310500000000001</v>
      </c>
      <c r="H354" s="9">
        <f>IF(Raw!$G354&gt;$C$8,IF(Raw!$Q354&gt;$C$8,IF(Raw!$N354&gt;$C$9,IF(Raw!$N354&lt;$A$9,IF(Raw!$X354&gt;$C$9,IF(Raw!$X354&lt;$A$9,Raw!L354,-999),-999),-999),-999),-999),-999)</f>
        <v>624.5</v>
      </c>
      <c r="I354" s="9">
        <f>IF(Raw!$G354&gt;$C$8,IF(Raw!$Q354&gt;$C$8,IF(Raw!$N354&gt;$C$9,IF(Raw!$N354&lt;$A$9,IF(Raw!$X354&gt;$C$9,IF(Raw!$X354&lt;$A$9,Raw!M354,-999),-999),-999),-999),-999),-999)</f>
        <v>0.26159700000000002</v>
      </c>
      <c r="J354" s="9">
        <f>IF(Raw!$G354&gt;$C$8,IF(Raw!$Q354&gt;$C$8,IF(Raw!$N354&gt;$C$9,IF(Raw!$N354&lt;$A$9,IF(Raw!$X354&gt;$C$9,IF(Raw!$X354&lt;$A$9,Raw!N354,-999),-999),-999),-999),-999),-999)</f>
        <v>440</v>
      </c>
      <c r="K354" s="9">
        <f>IF(Raw!$G354&gt;$C$8,IF(Raw!$Q354&gt;$C$8,IF(Raw!$N354&gt;$C$9,IF(Raw!$N354&lt;$A$9,IF(Raw!$X354&gt;$C$9,IF(Raw!$X354&lt;$A$9,Raw!R354,-999),-999),-999),-999),-999),-999)</f>
        <v>0.42240499999999997</v>
      </c>
      <c r="L354" s="9">
        <f>IF(Raw!$G354&gt;$C$8,IF(Raw!$Q354&gt;$C$8,IF(Raw!$N354&gt;$C$9,IF(Raw!$N354&lt;$A$9,IF(Raw!$X354&gt;$C$9,IF(Raw!$X354&lt;$A$9,Raw!S354,-999),-999),-999),-999),-999),-999)</f>
        <v>0.76817500000000005</v>
      </c>
      <c r="M354" s="9">
        <f>Raw!Q354</f>
        <v>0.98485</v>
      </c>
      <c r="N354" s="9">
        <f>IF(Raw!$G354&gt;$C$8,IF(Raw!$Q354&gt;$C$8,IF(Raw!$N354&gt;$C$9,IF(Raw!$N354&lt;$A$9,IF(Raw!$X354&gt;$C$9,IF(Raw!$X354&lt;$A$9,Raw!V354,-999),-999),-999),-999),-999),-999)</f>
        <v>705.3</v>
      </c>
      <c r="O354" s="9">
        <f>IF(Raw!$G354&gt;$C$8,IF(Raw!$Q354&gt;$C$8,IF(Raw!$N354&gt;$C$9,IF(Raw!$N354&lt;$A$9,IF(Raw!$X354&gt;$C$9,IF(Raw!$X354&lt;$A$9,Raw!W354,-999),-999),-999),-999),-999),-999)</f>
        <v>0.34755900000000001</v>
      </c>
      <c r="P354" s="9">
        <f>IF(Raw!$G354&gt;$C$8,IF(Raw!$Q354&gt;$C$8,IF(Raw!$N354&gt;$C$9,IF(Raw!$N354&lt;$A$9,IF(Raw!$X354&gt;$C$9,IF(Raw!$X354&lt;$A$9,Raw!X354,-999),-999),-999),-999),-999),-999)</f>
        <v>435</v>
      </c>
      <c r="R354" s="9">
        <f t="shared" si="95"/>
        <v>0.33359299999999997</v>
      </c>
      <c r="S354" s="9">
        <f t="shared" si="96"/>
        <v>0.44469994787729966</v>
      </c>
      <c r="T354" s="9">
        <f t="shared" si="97"/>
        <v>0.34577000000000008</v>
      </c>
      <c r="U354" s="9">
        <f t="shared" si="98"/>
        <v>0.45011878803658029</v>
      </c>
      <c r="V354" s="15">
        <f t="shared" si="99"/>
        <v>0.29951143250000006</v>
      </c>
      <c r="X354" s="11">
        <f t="shared" si="100"/>
        <v>6.381199999999998E+18</v>
      </c>
      <c r="Y354" s="11">
        <f t="shared" si="101"/>
        <v>6.2449999999999995E-18</v>
      </c>
      <c r="Z354" s="11">
        <f t="shared" si="102"/>
        <v>4.3999999999999996E-4</v>
      </c>
      <c r="AA354" s="16">
        <f t="shared" si="103"/>
        <v>1.7232109056027581E-2</v>
      </c>
      <c r="AB354" s="9">
        <f t="shared" si="104"/>
        <v>0.42836334634830264</v>
      </c>
      <c r="AC354" s="9">
        <f t="shared" si="105"/>
        <v>0.98276789094397243</v>
      </c>
      <c r="AD354" s="15">
        <f t="shared" si="106"/>
        <v>39.163884218244512</v>
      </c>
      <c r="AE354" s="3">
        <f t="shared" si="107"/>
        <v>751.89799999999968</v>
      </c>
      <c r="AF354" s="2">
        <f t="shared" si="108"/>
        <v>0.25</v>
      </c>
      <c r="AG354" s="9">
        <f t="shared" si="109"/>
        <v>1.356030776855475E-2</v>
      </c>
      <c r="AH354" s="2">
        <f t="shared" si="110"/>
        <v>0.65617623579321005</v>
      </c>
    </row>
    <row r="355" spans="1:34">
      <c r="A355" s="1">
        <f>Raw!A355</f>
        <v>342</v>
      </c>
      <c r="B355" s="14">
        <f>Raw!B355</f>
        <v>0.49932870370370369</v>
      </c>
      <c r="C355" s="15">
        <f>Raw!C355</f>
        <v>94.2</v>
      </c>
      <c r="D355" s="15">
        <f>IF(C355&gt;0.5,Raw!D355*D$11,-999)</f>
        <v>10.6</v>
      </c>
      <c r="E355" s="9">
        <f>IF(Raw!$G355&gt;$C$8,IF(Raw!$Q355&gt;$C$8,IF(Raw!$N355&gt;$C$9,IF(Raw!$N355&lt;$A$9,IF(Raw!$X355&gt;$C$9,IF(Raw!$X355&lt;$A$9,Raw!H355,-999),-999),-999),-999),-999),-999)</f>
        <v>0.43139</v>
      </c>
      <c r="F355" s="9">
        <f>IF(Raw!$G355&gt;$C$8,IF(Raw!$Q355&gt;$C$8,IF(Raw!$N355&gt;$C$9,IF(Raw!$N355&lt;$A$9,IF(Raw!$X355&gt;$C$9,IF(Raw!$X355&lt;$A$9,Raw!I355,-999),-999),-999),-999),-999),-999)</f>
        <v>0.77349199999999996</v>
      </c>
      <c r="G355" s="9">
        <f>Raw!G355</f>
        <v>0.98154399999999997</v>
      </c>
      <c r="H355" s="9">
        <f>IF(Raw!$G355&gt;$C$8,IF(Raw!$Q355&gt;$C$8,IF(Raw!$N355&gt;$C$9,IF(Raw!$N355&lt;$A$9,IF(Raw!$X355&gt;$C$9,IF(Raw!$X355&lt;$A$9,Raw!L355,-999),-999),-999),-999),-999),-999)</f>
        <v>647.4</v>
      </c>
      <c r="I355" s="9">
        <f>IF(Raw!$G355&gt;$C$8,IF(Raw!$Q355&gt;$C$8,IF(Raw!$N355&gt;$C$9,IF(Raw!$N355&lt;$A$9,IF(Raw!$X355&gt;$C$9,IF(Raw!$X355&lt;$A$9,Raw!M355,-999),-999),-999),-999),-999),-999)</f>
        <v>0.29056700000000002</v>
      </c>
      <c r="J355" s="9">
        <f>IF(Raw!$G355&gt;$C$8,IF(Raw!$Q355&gt;$C$8,IF(Raw!$N355&gt;$C$9,IF(Raw!$N355&lt;$A$9,IF(Raw!$X355&gt;$C$9,IF(Raw!$X355&lt;$A$9,Raw!N355,-999),-999),-999),-999),-999),-999)</f>
        <v>417</v>
      </c>
      <c r="K355" s="9">
        <f>IF(Raw!$G355&gt;$C$8,IF(Raw!$Q355&gt;$C$8,IF(Raw!$N355&gt;$C$9,IF(Raw!$N355&lt;$A$9,IF(Raw!$X355&gt;$C$9,IF(Raw!$X355&lt;$A$9,Raw!R355,-999),-999),-999),-999),-999),-999)</f>
        <v>0.41965999999999998</v>
      </c>
      <c r="L355" s="9">
        <f>IF(Raw!$G355&gt;$C$8,IF(Raw!$Q355&gt;$C$8,IF(Raw!$N355&gt;$C$9,IF(Raw!$N355&lt;$A$9,IF(Raw!$X355&gt;$C$9,IF(Raw!$X355&lt;$A$9,Raw!S355,-999),-999),-999),-999),-999),-999)</f>
        <v>0.79783999999999999</v>
      </c>
      <c r="M355" s="9">
        <f>Raw!Q355</f>
        <v>0.98745300000000003</v>
      </c>
      <c r="N355" s="9">
        <f>IF(Raw!$G355&gt;$C$8,IF(Raw!$Q355&gt;$C$8,IF(Raw!$N355&gt;$C$9,IF(Raw!$N355&lt;$A$9,IF(Raw!$X355&gt;$C$9,IF(Raw!$X355&lt;$A$9,Raw!V355,-999),-999),-999),-999),-999),-999)</f>
        <v>706.6</v>
      </c>
      <c r="O355" s="9">
        <f>IF(Raw!$G355&gt;$C$8,IF(Raw!$Q355&gt;$C$8,IF(Raw!$N355&gt;$C$9,IF(Raw!$N355&lt;$A$9,IF(Raw!$X355&gt;$C$9,IF(Raw!$X355&lt;$A$9,Raw!W355,-999),-999),-999),-999),-999),-999)</f>
        <v>0.195024</v>
      </c>
      <c r="P355" s="9">
        <f>IF(Raw!$G355&gt;$C$8,IF(Raw!$Q355&gt;$C$8,IF(Raw!$N355&gt;$C$9,IF(Raw!$N355&lt;$A$9,IF(Raw!$X355&gt;$C$9,IF(Raw!$X355&lt;$A$9,Raw!X355,-999),-999),-999),-999),-999),-999)</f>
        <v>405</v>
      </c>
      <c r="R355" s="9">
        <f t="shared" si="95"/>
        <v>0.34210199999999996</v>
      </c>
      <c r="S355" s="9">
        <f t="shared" si="96"/>
        <v>0.44228253168746412</v>
      </c>
      <c r="T355" s="9">
        <f t="shared" si="97"/>
        <v>0.37818000000000002</v>
      </c>
      <c r="U355" s="9">
        <f t="shared" si="98"/>
        <v>0.47400481299508673</v>
      </c>
      <c r="V355" s="15">
        <f t="shared" si="99"/>
        <v>0.31107781600000001</v>
      </c>
      <c r="X355" s="11">
        <f t="shared" si="100"/>
        <v>6.381199999999998E+18</v>
      </c>
      <c r="Y355" s="11">
        <f t="shared" si="101"/>
        <v>6.4739999999999996E-18</v>
      </c>
      <c r="Z355" s="11">
        <f t="shared" si="102"/>
        <v>4.17E-4</v>
      </c>
      <c r="AA355" s="16">
        <f t="shared" si="103"/>
        <v>1.693531203322831E-2</v>
      </c>
      <c r="AB355" s="9">
        <f t="shared" si="104"/>
        <v>0.42606459630472626</v>
      </c>
      <c r="AC355" s="9">
        <f t="shared" si="105"/>
        <v>0.98306468796677171</v>
      </c>
      <c r="AD355" s="15">
        <f t="shared" si="106"/>
        <v>40.612259072489955</v>
      </c>
      <c r="AE355" s="3">
        <f t="shared" si="107"/>
        <v>779.46959999999979</v>
      </c>
      <c r="AF355" s="2">
        <f t="shared" si="108"/>
        <v>0.25</v>
      </c>
      <c r="AG355" s="9">
        <f t="shared" si="109"/>
        <v>1.4808004820741242E-2</v>
      </c>
      <c r="AH355" s="2">
        <f t="shared" si="110"/>
        <v>0.7165516468154095</v>
      </c>
    </row>
    <row r="356" spans="1:34">
      <c r="A356" s="1">
        <f>Raw!A356</f>
        <v>343</v>
      </c>
      <c r="B356" s="14">
        <f>Raw!B356</f>
        <v>0.49938657407407411</v>
      </c>
      <c r="C356" s="15">
        <f>Raw!C356</f>
        <v>93.2</v>
      </c>
      <c r="D356" s="15">
        <f>IF(C356&gt;0.5,Raw!D356*D$11,-999)</f>
        <v>10.6</v>
      </c>
      <c r="E356" s="9">
        <f>IF(Raw!$G356&gt;$C$8,IF(Raw!$Q356&gt;$C$8,IF(Raw!$N356&gt;$C$9,IF(Raw!$N356&lt;$A$9,IF(Raw!$X356&gt;$C$9,IF(Raw!$X356&lt;$A$9,Raw!H356,-999),-999),-999),-999),-999),-999)</f>
        <v>0.43047299999999999</v>
      </c>
      <c r="F356" s="9">
        <f>IF(Raw!$G356&gt;$C$8,IF(Raw!$Q356&gt;$C$8,IF(Raw!$N356&gt;$C$9,IF(Raw!$N356&lt;$A$9,IF(Raw!$X356&gt;$C$9,IF(Raw!$X356&lt;$A$9,Raw!I356,-999),-999),-999),-999),-999),-999)</f>
        <v>0.79533200000000004</v>
      </c>
      <c r="G356" s="9">
        <f>Raw!G356</f>
        <v>0.97818700000000003</v>
      </c>
      <c r="H356" s="9">
        <f>IF(Raw!$G356&gt;$C$8,IF(Raw!$Q356&gt;$C$8,IF(Raw!$N356&gt;$C$9,IF(Raw!$N356&lt;$A$9,IF(Raw!$X356&gt;$C$9,IF(Raw!$X356&lt;$A$9,Raw!L356,-999),-999),-999),-999),-999),-999)</f>
        <v>617</v>
      </c>
      <c r="I356" s="9">
        <f>IF(Raw!$G356&gt;$C$8,IF(Raw!$Q356&gt;$C$8,IF(Raw!$N356&gt;$C$9,IF(Raw!$N356&lt;$A$9,IF(Raw!$X356&gt;$C$9,IF(Raw!$X356&lt;$A$9,Raw!M356,-999),-999),-999),-999),-999),-999)</f>
        <v>0.14161599999999999</v>
      </c>
      <c r="J356" s="9">
        <f>IF(Raw!$G356&gt;$C$8,IF(Raw!$Q356&gt;$C$8,IF(Raw!$N356&gt;$C$9,IF(Raw!$N356&lt;$A$9,IF(Raw!$X356&gt;$C$9,IF(Raw!$X356&lt;$A$9,Raw!N356,-999),-999),-999),-999),-999),-999)</f>
        <v>391</v>
      </c>
      <c r="K356" s="9">
        <f>IF(Raw!$G356&gt;$C$8,IF(Raw!$Q356&gt;$C$8,IF(Raw!$N356&gt;$C$9,IF(Raw!$N356&lt;$A$9,IF(Raw!$X356&gt;$C$9,IF(Raw!$X356&lt;$A$9,Raw!R356,-999),-999),-999),-999),-999),-999)</f>
        <v>0.43965300000000002</v>
      </c>
      <c r="L356" s="9">
        <f>IF(Raw!$G356&gt;$C$8,IF(Raw!$Q356&gt;$C$8,IF(Raw!$N356&gt;$C$9,IF(Raw!$N356&lt;$A$9,IF(Raw!$X356&gt;$C$9,IF(Raw!$X356&lt;$A$9,Raw!S356,-999),-999),-999),-999),-999),-999)</f>
        <v>0.80185899999999999</v>
      </c>
      <c r="M356" s="9">
        <f>Raw!Q356</f>
        <v>0.98612100000000003</v>
      </c>
      <c r="N356" s="9">
        <f>IF(Raw!$G356&gt;$C$8,IF(Raw!$Q356&gt;$C$8,IF(Raw!$N356&gt;$C$9,IF(Raw!$N356&lt;$A$9,IF(Raw!$X356&gt;$C$9,IF(Raw!$X356&lt;$A$9,Raw!V356,-999),-999),-999),-999),-999),-999)</f>
        <v>704.6</v>
      </c>
      <c r="O356" s="9">
        <f>IF(Raw!$G356&gt;$C$8,IF(Raw!$Q356&gt;$C$8,IF(Raw!$N356&gt;$C$9,IF(Raw!$N356&lt;$A$9,IF(Raw!$X356&gt;$C$9,IF(Raw!$X356&lt;$A$9,Raw!W356,-999),-999),-999),-999),-999),-999)</f>
        <v>0.37081999999999998</v>
      </c>
      <c r="P356" s="9">
        <f>IF(Raw!$G356&gt;$C$8,IF(Raw!$Q356&gt;$C$8,IF(Raw!$N356&gt;$C$9,IF(Raw!$N356&lt;$A$9,IF(Raw!$X356&gt;$C$9,IF(Raw!$X356&lt;$A$9,Raw!X356,-999),-999),-999),-999),-999),-999)</f>
        <v>312</v>
      </c>
      <c r="R356" s="9">
        <f t="shared" si="95"/>
        <v>0.36485900000000004</v>
      </c>
      <c r="S356" s="9">
        <f t="shared" si="96"/>
        <v>0.45875055951476873</v>
      </c>
      <c r="T356" s="9">
        <f t="shared" si="97"/>
        <v>0.36220599999999997</v>
      </c>
      <c r="U356" s="9">
        <f t="shared" si="98"/>
        <v>0.4517078438977426</v>
      </c>
      <c r="V356" s="15">
        <f t="shared" si="99"/>
        <v>0.3126448241</v>
      </c>
      <c r="X356" s="11">
        <f t="shared" si="100"/>
        <v>6.381199999999998E+18</v>
      </c>
      <c r="Y356" s="11">
        <f t="shared" si="101"/>
        <v>6.1699999999999995E-18</v>
      </c>
      <c r="Z356" s="11">
        <f t="shared" si="102"/>
        <v>3.9099999999999996E-4</v>
      </c>
      <c r="AA356" s="16">
        <f t="shared" si="103"/>
        <v>1.5161057370331287E-2</v>
      </c>
      <c r="AB356" s="9">
        <f t="shared" si="104"/>
        <v>0.44514442594587822</v>
      </c>
      <c r="AC356" s="9">
        <f t="shared" si="105"/>
        <v>0.98483894262966876</v>
      </c>
      <c r="AD356" s="15">
        <f t="shared" si="106"/>
        <v>38.775082788571069</v>
      </c>
      <c r="AE356" s="3">
        <f t="shared" si="107"/>
        <v>742.86799999999971</v>
      </c>
      <c r="AF356" s="2">
        <f t="shared" si="108"/>
        <v>0.25</v>
      </c>
      <c r="AG356" s="9">
        <f t="shared" si="109"/>
        <v>1.3473083879524544E-2</v>
      </c>
      <c r="AH356" s="2">
        <f t="shared" si="110"/>
        <v>0.65195551719655642</v>
      </c>
    </row>
    <row r="357" spans="1:34">
      <c r="A357" s="1">
        <f>Raw!A357</f>
        <v>344</v>
      </c>
      <c r="B357" s="14">
        <f>Raw!B357</f>
        <v>0.49944444444444441</v>
      </c>
      <c r="C357" s="15">
        <f>Raw!C357</f>
        <v>92</v>
      </c>
      <c r="D357" s="15">
        <f>IF(C357&gt;0.5,Raw!D357*D$11,-999)</f>
        <v>10.6</v>
      </c>
      <c r="E357" s="9">
        <f>IF(Raw!$G357&gt;$C$8,IF(Raw!$Q357&gt;$C$8,IF(Raw!$N357&gt;$C$9,IF(Raw!$N357&lt;$A$9,IF(Raw!$X357&gt;$C$9,IF(Raw!$X357&lt;$A$9,Raw!H357,-999),-999),-999),-999),-999),-999)</f>
        <v>0.44545200000000001</v>
      </c>
      <c r="F357" s="9">
        <f>IF(Raw!$G357&gt;$C$8,IF(Raw!$Q357&gt;$C$8,IF(Raw!$N357&gt;$C$9,IF(Raw!$N357&lt;$A$9,IF(Raw!$X357&gt;$C$9,IF(Raw!$X357&lt;$A$9,Raw!I357,-999),-999),-999),-999),-999),-999)</f>
        <v>0.78927199999999997</v>
      </c>
      <c r="G357" s="9">
        <f>Raw!G357</f>
        <v>0.97307500000000002</v>
      </c>
      <c r="H357" s="9">
        <f>IF(Raw!$G357&gt;$C$8,IF(Raw!$Q357&gt;$C$8,IF(Raw!$N357&gt;$C$9,IF(Raw!$N357&lt;$A$9,IF(Raw!$X357&gt;$C$9,IF(Raw!$X357&lt;$A$9,Raw!L357,-999),-999),-999),-999),-999),-999)</f>
        <v>615.4</v>
      </c>
      <c r="I357" s="9">
        <f>IF(Raw!$G357&gt;$C$8,IF(Raw!$Q357&gt;$C$8,IF(Raw!$N357&gt;$C$9,IF(Raw!$N357&lt;$A$9,IF(Raw!$X357&gt;$C$9,IF(Raw!$X357&lt;$A$9,Raw!M357,-999),-999),-999),-999),-999),-999)</f>
        <v>0.27753699999999998</v>
      </c>
      <c r="J357" s="9">
        <f>IF(Raw!$G357&gt;$C$8,IF(Raw!$Q357&gt;$C$8,IF(Raw!$N357&gt;$C$9,IF(Raw!$N357&lt;$A$9,IF(Raw!$X357&gt;$C$9,IF(Raw!$X357&lt;$A$9,Raw!N357,-999),-999),-999),-999),-999),-999)</f>
        <v>417</v>
      </c>
      <c r="K357" s="9">
        <f>IF(Raw!$G357&gt;$C$8,IF(Raw!$Q357&gt;$C$8,IF(Raw!$N357&gt;$C$9,IF(Raw!$N357&lt;$A$9,IF(Raw!$X357&gt;$C$9,IF(Raw!$X357&lt;$A$9,Raw!R357,-999),-999),-999),-999),-999),-999)</f>
        <v>0.44173899999999999</v>
      </c>
      <c r="L357" s="9">
        <f>IF(Raw!$G357&gt;$C$8,IF(Raw!$Q357&gt;$C$8,IF(Raw!$N357&gt;$C$9,IF(Raw!$N357&lt;$A$9,IF(Raw!$X357&gt;$C$9,IF(Raw!$X357&lt;$A$9,Raw!S357,-999),-999),-999),-999),-999),-999)</f>
        <v>0.80644700000000002</v>
      </c>
      <c r="M357" s="9">
        <f>Raw!Q357</f>
        <v>0.98843199999999998</v>
      </c>
      <c r="N357" s="9">
        <f>IF(Raw!$G357&gt;$C$8,IF(Raw!$Q357&gt;$C$8,IF(Raw!$N357&gt;$C$9,IF(Raw!$N357&lt;$A$9,IF(Raw!$X357&gt;$C$9,IF(Raw!$X357&lt;$A$9,Raw!V357,-999),-999),-999),-999),-999),-999)</f>
        <v>692.8</v>
      </c>
      <c r="O357" s="9">
        <f>IF(Raw!$G357&gt;$C$8,IF(Raw!$Q357&gt;$C$8,IF(Raw!$N357&gt;$C$9,IF(Raw!$N357&lt;$A$9,IF(Raw!$X357&gt;$C$9,IF(Raw!$X357&lt;$A$9,Raw!W357,-999),-999),-999),-999),-999),-999)</f>
        <v>0.28116999999999998</v>
      </c>
      <c r="P357" s="9">
        <f>IF(Raw!$G357&gt;$C$8,IF(Raw!$Q357&gt;$C$8,IF(Raw!$N357&gt;$C$9,IF(Raw!$N357&lt;$A$9,IF(Raw!$X357&gt;$C$9,IF(Raw!$X357&lt;$A$9,Raw!X357,-999),-999),-999),-999),-999),-999)</f>
        <v>395</v>
      </c>
      <c r="R357" s="9">
        <f t="shared" si="95"/>
        <v>0.34381999999999996</v>
      </c>
      <c r="S357" s="9">
        <f t="shared" si="96"/>
        <v>0.4356166188588978</v>
      </c>
      <c r="T357" s="9">
        <f t="shared" si="97"/>
        <v>0.36470800000000003</v>
      </c>
      <c r="U357" s="9">
        <f t="shared" si="98"/>
        <v>0.45224050681569899</v>
      </c>
      <c r="V357" s="15">
        <f t="shared" si="99"/>
        <v>0.31443368530000004</v>
      </c>
      <c r="X357" s="11">
        <f t="shared" si="100"/>
        <v>6.381199999999998E+18</v>
      </c>
      <c r="Y357" s="11">
        <f t="shared" si="101"/>
        <v>6.1539999999999998E-18</v>
      </c>
      <c r="Z357" s="11">
        <f t="shared" si="102"/>
        <v>4.17E-4</v>
      </c>
      <c r="AA357" s="16">
        <f t="shared" si="103"/>
        <v>1.6111712148861413E-2</v>
      </c>
      <c r="AB357" s="9">
        <f t="shared" si="104"/>
        <v>0.44761507031438696</v>
      </c>
      <c r="AC357" s="9">
        <f t="shared" si="105"/>
        <v>0.98388828785113858</v>
      </c>
      <c r="AD357" s="15">
        <f t="shared" si="106"/>
        <v>38.637199397749193</v>
      </c>
      <c r="AE357" s="3">
        <f t="shared" si="107"/>
        <v>740.94159999999977</v>
      </c>
      <c r="AF357" s="2">
        <f t="shared" si="108"/>
        <v>0.25</v>
      </c>
      <c r="AG357" s="9">
        <f t="shared" si="109"/>
        <v>1.3441005105828704E-2</v>
      </c>
      <c r="AH357" s="2">
        <f t="shared" si="110"/>
        <v>0.65040324203202005</v>
      </c>
    </row>
    <row r="358" spans="1:34">
      <c r="A358" s="1">
        <f>Raw!A358</f>
        <v>345</v>
      </c>
      <c r="B358" s="14">
        <f>Raw!B358</f>
        <v>0.49950231481481483</v>
      </c>
      <c r="C358" s="15">
        <f>Raw!C358</f>
        <v>91.6</v>
      </c>
      <c r="D358" s="15">
        <f>IF(C358&gt;0.5,Raw!D358*D$11,-999)</f>
        <v>10.6</v>
      </c>
      <c r="E358" s="9">
        <f>IF(Raw!$G358&gt;$C$8,IF(Raw!$Q358&gt;$C$8,IF(Raw!$N358&gt;$C$9,IF(Raw!$N358&lt;$A$9,IF(Raw!$X358&gt;$C$9,IF(Raw!$X358&lt;$A$9,Raw!H358,-999),-999),-999),-999),-999),-999)</f>
        <v>0.43335099999999999</v>
      </c>
      <c r="F358" s="9">
        <f>IF(Raw!$G358&gt;$C$8,IF(Raw!$Q358&gt;$C$8,IF(Raw!$N358&gt;$C$9,IF(Raw!$N358&lt;$A$9,IF(Raw!$X358&gt;$C$9,IF(Raw!$X358&lt;$A$9,Raw!I358,-999),-999),-999),-999),-999),-999)</f>
        <v>0.78608100000000003</v>
      </c>
      <c r="G358" s="9">
        <f>Raw!G358</f>
        <v>0.98241500000000004</v>
      </c>
      <c r="H358" s="9">
        <f>IF(Raw!$G358&gt;$C$8,IF(Raw!$Q358&gt;$C$8,IF(Raw!$N358&gt;$C$9,IF(Raw!$N358&lt;$A$9,IF(Raw!$X358&gt;$C$9,IF(Raw!$X358&lt;$A$9,Raw!L358,-999),-999),-999),-999),-999),-999)</f>
        <v>619.5</v>
      </c>
      <c r="I358" s="9">
        <f>IF(Raw!$G358&gt;$C$8,IF(Raw!$Q358&gt;$C$8,IF(Raw!$N358&gt;$C$9,IF(Raw!$N358&lt;$A$9,IF(Raw!$X358&gt;$C$9,IF(Raw!$X358&lt;$A$9,Raw!M358,-999),-999),-999),-999),-999),-999)</f>
        <v>0.117136</v>
      </c>
      <c r="J358" s="9">
        <f>IF(Raw!$G358&gt;$C$8,IF(Raw!$Q358&gt;$C$8,IF(Raw!$N358&gt;$C$9,IF(Raw!$N358&lt;$A$9,IF(Raw!$X358&gt;$C$9,IF(Raw!$X358&lt;$A$9,Raw!N358,-999),-999),-999),-999),-999),-999)</f>
        <v>535</v>
      </c>
      <c r="K358" s="9">
        <f>IF(Raw!$G358&gt;$C$8,IF(Raw!$Q358&gt;$C$8,IF(Raw!$N358&gt;$C$9,IF(Raw!$N358&lt;$A$9,IF(Raw!$X358&gt;$C$9,IF(Raw!$X358&lt;$A$9,Raw!R358,-999),-999),-999),-999),-999),-999)</f>
        <v>0.43008299999999999</v>
      </c>
      <c r="L358" s="9">
        <f>IF(Raw!$G358&gt;$C$8,IF(Raw!$Q358&gt;$C$8,IF(Raw!$N358&gt;$C$9,IF(Raw!$N358&lt;$A$9,IF(Raw!$X358&gt;$C$9,IF(Raw!$X358&lt;$A$9,Raw!S358,-999),-999),-999),-999),-999),-999)</f>
        <v>0.80021100000000001</v>
      </c>
      <c r="M358" s="9">
        <f>Raw!Q358</f>
        <v>0.98536500000000005</v>
      </c>
      <c r="N358" s="9">
        <f>IF(Raw!$G358&gt;$C$8,IF(Raw!$Q358&gt;$C$8,IF(Raw!$N358&gt;$C$9,IF(Raw!$N358&lt;$A$9,IF(Raw!$X358&gt;$C$9,IF(Raw!$X358&lt;$A$9,Raw!V358,-999),-999),-999),-999),-999),-999)</f>
        <v>668.4</v>
      </c>
      <c r="O358" s="9">
        <f>IF(Raw!$G358&gt;$C$8,IF(Raw!$Q358&gt;$C$8,IF(Raw!$N358&gt;$C$9,IF(Raw!$N358&lt;$A$9,IF(Raw!$X358&gt;$C$9,IF(Raw!$X358&lt;$A$9,Raw!W358,-999),-999),-999),-999),-999),-999)</f>
        <v>0.27163700000000002</v>
      </c>
      <c r="P358" s="9">
        <f>IF(Raw!$G358&gt;$C$8,IF(Raw!$Q358&gt;$C$8,IF(Raw!$N358&gt;$C$9,IF(Raw!$N358&lt;$A$9,IF(Raw!$X358&gt;$C$9,IF(Raw!$X358&lt;$A$9,Raw!X358,-999),-999),-999),-999),-999),-999)</f>
        <v>452</v>
      </c>
      <c r="R358" s="9">
        <f t="shared" si="95"/>
        <v>0.35273000000000004</v>
      </c>
      <c r="S358" s="9">
        <f t="shared" si="96"/>
        <v>0.44871966120539747</v>
      </c>
      <c r="T358" s="9">
        <f t="shared" si="97"/>
        <v>0.37012800000000001</v>
      </c>
      <c r="U358" s="9">
        <f t="shared" si="98"/>
        <v>0.46253800560102276</v>
      </c>
      <c r="V358" s="15">
        <f t="shared" si="99"/>
        <v>0.31200226890000005</v>
      </c>
      <c r="X358" s="11">
        <f t="shared" si="100"/>
        <v>6.381199999999998E+18</v>
      </c>
      <c r="Y358" s="11">
        <f t="shared" si="101"/>
        <v>6.1949999999999998E-18</v>
      </c>
      <c r="Z358" s="11">
        <f t="shared" si="102"/>
        <v>5.3499999999999999E-4</v>
      </c>
      <c r="AA358" s="16">
        <f t="shared" si="103"/>
        <v>2.0711338905990972E-2</v>
      </c>
      <c r="AB358" s="9">
        <f t="shared" si="104"/>
        <v>0.43774884644659662</v>
      </c>
      <c r="AC358" s="9">
        <f t="shared" si="105"/>
        <v>0.97928866109400903</v>
      </c>
      <c r="AD358" s="15">
        <f t="shared" si="106"/>
        <v>38.71278300185228</v>
      </c>
      <c r="AE358" s="3">
        <f t="shared" si="107"/>
        <v>745.87799999999982</v>
      </c>
      <c r="AF358" s="2">
        <f t="shared" si="108"/>
        <v>0.25</v>
      </c>
      <c r="AG358" s="9">
        <f t="shared" si="109"/>
        <v>1.3773948800724561E-2</v>
      </c>
      <c r="AH358" s="2">
        <f t="shared" si="110"/>
        <v>0.66651421415571022</v>
      </c>
    </row>
    <row r="359" spans="1:34">
      <c r="A359" s="1">
        <f>Raw!A359</f>
        <v>346</v>
      </c>
      <c r="B359" s="14">
        <f>Raw!B359</f>
        <v>0.49956018518518519</v>
      </c>
      <c r="C359" s="15">
        <f>Raw!C359</f>
        <v>90.5</v>
      </c>
      <c r="D359" s="15">
        <f>IF(C359&gt;0.5,Raw!D359*D$11,-999)</f>
        <v>11.4</v>
      </c>
      <c r="E359" s="9">
        <f>IF(Raw!$G359&gt;$C$8,IF(Raw!$Q359&gt;$C$8,IF(Raw!$N359&gt;$C$9,IF(Raw!$N359&lt;$A$9,IF(Raw!$X359&gt;$C$9,IF(Raw!$X359&lt;$A$9,Raw!H359,-999),-999),-999),-999),-999),-999)</f>
        <v>0.46026699999999998</v>
      </c>
      <c r="F359" s="9">
        <f>IF(Raw!$G359&gt;$C$8,IF(Raw!$Q359&gt;$C$8,IF(Raw!$N359&gt;$C$9,IF(Raw!$N359&lt;$A$9,IF(Raw!$X359&gt;$C$9,IF(Raw!$X359&lt;$A$9,Raw!I359,-999),-999),-999),-999),-999),-999)</f>
        <v>0.79295700000000002</v>
      </c>
      <c r="G359" s="9">
        <f>Raw!G359</f>
        <v>0.97858999999999996</v>
      </c>
      <c r="H359" s="9">
        <f>IF(Raw!$G359&gt;$C$8,IF(Raw!$Q359&gt;$C$8,IF(Raw!$N359&gt;$C$9,IF(Raw!$N359&lt;$A$9,IF(Raw!$X359&gt;$C$9,IF(Raw!$X359&lt;$A$9,Raw!L359,-999),-999),-999),-999),-999),-999)</f>
        <v>590.9</v>
      </c>
      <c r="I359" s="9">
        <f>IF(Raw!$G359&gt;$C$8,IF(Raw!$Q359&gt;$C$8,IF(Raw!$N359&gt;$C$9,IF(Raw!$N359&lt;$A$9,IF(Raw!$X359&gt;$C$9,IF(Raw!$X359&lt;$A$9,Raw!M359,-999),-999),-999),-999),-999),-999)</f>
        <v>0.37081999999999998</v>
      </c>
      <c r="J359" s="9">
        <f>IF(Raw!$G359&gt;$C$8,IF(Raw!$Q359&gt;$C$8,IF(Raw!$N359&gt;$C$9,IF(Raw!$N359&lt;$A$9,IF(Raw!$X359&gt;$C$9,IF(Raw!$X359&lt;$A$9,Raw!N359,-999),-999),-999),-999),-999),-999)</f>
        <v>437</v>
      </c>
      <c r="K359" s="9">
        <f>IF(Raw!$G359&gt;$C$8,IF(Raw!$Q359&gt;$C$8,IF(Raw!$N359&gt;$C$9,IF(Raw!$N359&lt;$A$9,IF(Raw!$X359&gt;$C$9,IF(Raw!$X359&lt;$A$9,Raw!R359,-999),-999),-999),-999),-999),-999)</f>
        <v>0.43655300000000002</v>
      </c>
      <c r="L359" s="9">
        <f>IF(Raw!$G359&gt;$C$8,IF(Raw!$Q359&gt;$C$8,IF(Raw!$N359&gt;$C$9,IF(Raw!$N359&lt;$A$9,IF(Raw!$X359&gt;$C$9,IF(Raw!$X359&lt;$A$9,Raw!S359,-999),-999),-999),-999),-999),-999)</f>
        <v>0.81551399999999996</v>
      </c>
      <c r="M359" s="9">
        <f>Raw!Q359</f>
        <v>0.98790999999999995</v>
      </c>
      <c r="N359" s="9">
        <f>IF(Raw!$G359&gt;$C$8,IF(Raw!$Q359&gt;$C$8,IF(Raw!$N359&gt;$C$9,IF(Raw!$N359&lt;$A$9,IF(Raw!$X359&gt;$C$9,IF(Raw!$X359&lt;$A$9,Raw!V359,-999),-999),-999),-999),-999),-999)</f>
        <v>700.8</v>
      </c>
      <c r="O359" s="9">
        <f>IF(Raw!$G359&gt;$C$8,IF(Raw!$Q359&gt;$C$8,IF(Raw!$N359&gt;$C$9,IF(Raw!$N359&lt;$A$9,IF(Raw!$X359&gt;$C$9,IF(Raw!$X359&lt;$A$9,Raw!W359,-999),-999),-999),-999),-999),-999)</f>
        <v>0.30109999999999998</v>
      </c>
      <c r="P359" s="9">
        <f>IF(Raw!$G359&gt;$C$8,IF(Raw!$Q359&gt;$C$8,IF(Raw!$N359&gt;$C$9,IF(Raw!$N359&lt;$A$9,IF(Raw!$X359&gt;$C$9,IF(Raw!$X359&lt;$A$9,Raw!X359,-999),-999),-999),-999),-999),-999)</f>
        <v>360</v>
      </c>
      <c r="R359" s="9">
        <f t="shared" si="95"/>
        <v>0.33269000000000004</v>
      </c>
      <c r="S359" s="9">
        <f t="shared" si="96"/>
        <v>0.41955616761060188</v>
      </c>
      <c r="T359" s="9">
        <f t="shared" si="97"/>
        <v>0.37896099999999994</v>
      </c>
      <c r="U359" s="9">
        <f t="shared" si="98"/>
        <v>0.46468975394659068</v>
      </c>
      <c r="V359" s="15">
        <f t="shared" si="99"/>
        <v>0.31796890859999999</v>
      </c>
      <c r="X359" s="11">
        <f t="shared" si="100"/>
        <v>6.862799999999999E+18</v>
      </c>
      <c r="Y359" s="11">
        <f t="shared" si="101"/>
        <v>5.9089999999999991E-18</v>
      </c>
      <c r="Z359" s="11">
        <f t="shared" si="102"/>
        <v>4.37E-4</v>
      </c>
      <c r="AA359" s="16">
        <f t="shared" si="103"/>
        <v>1.7412770849519567E-2</v>
      </c>
      <c r="AB359" s="9">
        <f t="shared" si="104"/>
        <v>0.4431517610539048</v>
      </c>
      <c r="AC359" s="9">
        <f t="shared" si="105"/>
        <v>0.98258722915048047</v>
      </c>
      <c r="AD359" s="15">
        <f t="shared" si="106"/>
        <v>39.846157550388021</v>
      </c>
      <c r="AE359" s="3">
        <f t="shared" si="107"/>
        <v>711.44359999999972</v>
      </c>
      <c r="AF359" s="2">
        <f t="shared" si="108"/>
        <v>0.25</v>
      </c>
      <c r="AG359" s="9">
        <f t="shared" si="109"/>
        <v>1.4243154729082226E-2</v>
      </c>
      <c r="AH359" s="2">
        <f t="shared" si="110"/>
        <v>0.68921884484230456</v>
      </c>
    </row>
    <row r="360" spans="1:34">
      <c r="A360" s="1">
        <f>Raw!A360</f>
        <v>347</v>
      </c>
      <c r="B360" s="14">
        <f>Raw!B360</f>
        <v>0.49961805555555555</v>
      </c>
      <c r="C360" s="15">
        <f>Raw!C360</f>
        <v>90.2</v>
      </c>
      <c r="D360" s="15">
        <f>IF(C360&gt;0.5,Raw!D360*D$11,-999)</f>
        <v>11.4</v>
      </c>
      <c r="E360" s="9">
        <f>IF(Raw!$G360&gt;$C$8,IF(Raw!$Q360&gt;$C$8,IF(Raw!$N360&gt;$C$9,IF(Raw!$N360&lt;$A$9,IF(Raw!$X360&gt;$C$9,IF(Raw!$X360&lt;$A$9,Raw!H360,-999),-999),-999),-999),-999),-999)</f>
        <v>0.451374</v>
      </c>
      <c r="F360" s="9">
        <f>IF(Raw!$G360&gt;$C$8,IF(Raw!$Q360&gt;$C$8,IF(Raw!$N360&gt;$C$9,IF(Raw!$N360&lt;$A$9,IF(Raw!$X360&gt;$C$9,IF(Raw!$X360&lt;$A$9,Raw!I360,-999),-999),-999),-999),-999),-999)</f>
        <v>0.79740800000000001</v>
      </c>
      <c r="G360" s="9">
        <f>Raw!G360</f>
        <v>0.98360800000000004</v>
      </c>
      <c r="H360" s="9">
        <f>IF(Raw!$G360&gt;$C$8,IF(Raw!$Q360&gt;$C$8,IF(Raw!$N360&gt;$C$9,IF(Raw!$N360&lt;$A$9,IF(Raw!$X360&gt;$C$9,IF(Raw!$X360&lt;$A$9,Raw!L360,-999),-999),-999),-999),-999),-999)</f>
        <v>605.6</v>
      </c>
      <c r="I360" s="9">
        <f>IF(Raw!$G360&gt;$C$8,IF(Raw!$Q360&gt;$C$8,IF(Raw!$N360&gt;$C$9,IF(Raw!$N360&lt;$A$9,IF(Raw!$X360&gt;$C$9,IF(Raw!$X360&lt;$A$9,Raw!M360,-999),-999),-999),-999),-999),-999)</f>
        <v>0.27341500000000002</v>
      </c>
      <c r="J360" s="9">
        <f>IF(Raw!$G360&gt;$C$8,IF(Raw!$Q360&gt;$C$8,IF(Raw!$N360&gt;$C$9,IF(Raw!$N360&lt;$A$9,IF(Raw!$X360&gt;$C$9,IF(Raw!$X360&lt;$A$9,Raw!N360,-999),-999),-999),-999),-999),-999)</f>
        <v>429</v>
      </c>
      <c r="K360" s="9">
        <f>IF(Raw!$G360&gt;$C$8,IF(Raw!$Q360&gt;$C$8,IF(Raw!$N360&gt;$C$9,IF(Raw!$N360&lt;$A$9,IF(Raw!$X360&gt;$C$9,IF(Raw!$X360&lt;$A$9,Raw!R360,-999),-999),-999),-999),-999),-999)</f>
        <v>0.44010100000000002</v>
      </c>
      <c r="L360" s="9">
        <f>IF(Raw!$G360&gt;$C$8,IF(Raw!$Q360&gt;$C$8,IF(Raw!$N360&gt;$C$9,IF(Raw!$N360&lt;$A$9,IF(Raw!$X360&gt;$C$9,IF(Raw!$X360&lt;$A$9,Raw!S360,-999),-999),-999),-999),-999),-999)</f>
        <v>0.80566199999999999</v>
      </c>
      <c r="M360" s="9">
        <f>Raw!Q360</f>
        <v>0.98424599999999995</v>
      </c>
      <c r="N360" s="9">
        <f>IF(Raw!$G360&gt;$C$8,IF(Raw!$Q360&gt;$C$8,IF(Raw!$N360&gt;$C$9,IF(Raw!$N360&lt;$A$9,IF(Raw!$X360&gt;$C$9,IF(Raw!$X360&lt;$A$9,Raw!V360,-999),-999),-999),-999),-999),-999)</f>
        <v>673.2</v>
      </c>
      <c r="O360" s="9">
        <f>IF(Raw!$G360&gt;$C$8,IF(Raw!$Q360&gt;$C$8,IF(Raw!$N360&gt;$C$9,IF(Raw!$N360&lt;$A$9,IF(Raw!$X360&gt;$C$9,IF(Raw!$X360&lt;$A$9,Raw!W360,-999),-999),-999),-999),-999),-999)</f>
        <v>0.37081900000000001</v>
      </c>
      <c r="P360" s="9">
        <f>IF(Raw!$G360&gt;$C$8,IF(Raw!$Q360&gt;$C$8,IF(Raw!$N360&gt;$C$9,IF(Raw!$N360&lt;$A$9,IF(Raw!$X360&gt;$C$9,IF(Raw!$X360&lt;$A$9,Raw!X360,-999),-999),-999),-999),-999),-999)</f>
        <v>378</v>
      </c>
      <c r="R360" s="9">
        <f t="shared" si="95"/>
        <v>0.34603400000000001</v>
      </c>
      <c r="S360" s="9">
        <f t="shared" si="96"/>
        <v>0.43394849311770134</v>
      </c>
      <c r="T360" s="9">
        <f t="shared" si="97"/>
        <v>0.36556099999999997</v>
      </c>
      <c r="U360" s="9">
        <f t="shared" si="98"/>
        <v>0.45373990581658308</v>
      </c>
      <c r="V360" s="15">
        <f t="shared" si="99"/>
        <v>0.31412761380000004</v>
      </c>
      <c r="X360" s="11">
        <f t="shared" si="100"/>
        <v>6.862799999999999E+18</v>
      </c>
      <c r="Y360" s="11">
        <f t="shared" si="101"/>
        <v>6.056E-18</v>
      </c>
      <c r="Z360" s="11">
        <f t="shared" si="102"/>
        <v>4.2899999999999997E-4</v>
      </c>
      <c r="AA360" s="16">
        <f t="shared" si="103"/>
        <v>1.7517388982156584E-2</v>
      </c>
      <c r="AB360" s="9">
        <f t="shared" si="104"/>
        <v>0.44650467423370616</v>
      </c>
      <c r="AC360" s="9">
        <f t="shared" si="105"/>
        <v>0.9824826110178434</v>
      </c>
      <c r="AD360" s="15">
        <f t="shared" si="106"/>
        <v>40.833074550481548</v>
      </c>
      <c r="AE360" s="3">
        <f t="shared" si="107"/>
        <v>729.14239999999984</v>
      </c>
      <c r="AF360" s="2">
        <f t="shared" si="108"/>
        <v>0.25</v>
      </c>
      <c r="AG360" s="9">
        <f t="shared" si="109"/>
        <v>1.4251996462105395E-2</v>
      </c>
      <c r="AH360" s="2">
        <f t="shared" si="110"/>
        <v>0.68964669170183412</v>
      </c>
    </row>
    <row r="361" spans="1:34">
      <c r="A361" s="1">
        <f>Raw!A361</f>
        <v>348</v>
      </c>
      <c r="B361" s="14">
        <f>Raw!B361</f>
        <v>0.49966435185185182</v>
      </c>
      <c r="C361" s="15">
        <f>Raw!C361</f>
        <v>88.9</v>
      </c>
      <c r="D361" s="15">
        <f>IF(C361&gt;0.5,Raw!D361*D$11,-999)</f>
        <v>11.4</v>
      </c>
      <c r="E361" s="9">
        <f>IF(Raw!$G361&gt;$C$8,IF(Raw!$Q361&gt;$C$8,IF(Raw!$N361&gt;$C$9,IF(Raw!$N361&lt;$A$9,IF(Raw!$X361&gt;$C$9,IF(Raw!$X361&lt;$A$9,Raw!H361,-999),-999),-999),-999),-999),-999)</f>
        <v>0.43441800000000003</v>
      </c>
      <c r="F361" s="9">
        <f>IF(Raw!$G361&gt;$C$8,IF(Raw!$Q361&gt;$C$8,IF(Raw!$N361&gt;$C$9,IF(Raw!$N361&lt;$A$9,IF(Raw!$X361&gt;$C$9,IF(Raw!$X361&lt;$A$9,Raw!I361,-999),-999),-999),-999),-999),-999)</f>
        <v>0.78644000000000003</v>
      </c>
      <c r="G361" s="9">
        <f>Raw!G361</f>
        <v>0.98414999999999997</v>
      </c>
      <c r="H361" s="9">
        <f>IF(Raw!$G361&gt;$C$8,IF(Raw!$Q361&gt;$C$8,IF(Raw!$N361&gt;$C$9,IF(Raw!$N361&lt;$A$9,IF(Raw!$X361&gt;$C$9,IF(Raw!$X361&lt;$A$9,Raw!L361,-999),-999),-999),-999),-999),-999)</f>
        <v>631</v>
      </c>
      <c r="I361" s="9">
        <f>IF(Raw!$G361&gt;$C$8,IF(Raw!$Q361&gt;$C$8,IF(Raw!$N361&gt;$C$9,IF(Raw!$N361&lt;$A$9,IF(Raw!$X361&gt;$C$9,IF(Raw!$X361&lt;$A$9,Raw!M361,-999),-999),-999),-999),-999),-999)</f>
        <v>0.31181900000000001</v>
      </c>
      <c r="J361" s="9">
        <f>IF(Raw!$G361&gt;$C$8,IF(Raw!$Q361&gt;$C$8,IF(Raw!$N361&gt;$C$9,IF(Raw!$N361&lt;$A$9,IF(Raw!$X361&gt;$C$9,IF(Raw!$X361&lt;$A$9,Raw!N361,-999),-999),-999),-999),-999),-999)</f>
        <v>386</v>
      </c>
      <c r="K361" s="9">
        <f>IF(Raw!$G361&gt;$C$8,IF(Raw!$Q361&gt;$C$8,IF(Raw!$N361&gt;$C$9,IF(Raw!$N361&lt;$A$9,IF(Raw!$X361&gt;$C$9,IF(Raw!$X361&lt;$A$9,Raw!R361,-999),-999),-999),-999),-999),-999)</f>
        <v>0.43648300000000001</v>
      </c>
      <c r="L361" s="9">
        <f>IF(Raw!$G361&gt;$C$8,IF(Raw!$Q361&gt;$C$8,IF(Raw!$N361&gt;$C$9,IF(Raw!$N361&lt;$A$9,IF(Raw!$X361&gt;$C$9,IF(Raw!$X361&lt;$A$9,Raw!S361,-999),-999),-999),-999),-999),-999)</f>
        <v>0.80055699999999996</v>
      </c>
      <c r="M361" s="9">
        <f>Raw!Q361</f>
        <v>0.98583100000000001</v>
      </c>
      <c r="N361" s="9">
        <f>IF(Raw!$G361&gt;$C$8,IF(Raw!$Q361&gt;$C$8,IF(Raw!$N361&gt;$C$9,IF(Raw!$N361&lt;$A$9,IF(Raw!$X361&gt;$C$9,IF(Raw!$X361&lt;$A$9,Raw!V361,-999),-999),-999),-999),-999),-999)</f>
        <v>683.7</v>
      </c>
      <c r="O361" s="9">
        <f>IF(Raw!$G361&gt;$C$8,IF(Raw!$Q361&gt;$C$8,IF(Raw!$N361&gt;$C$9,IF(Raw!$N361&lt;$A$9,IF(Raw!$X361&gt;$C$9,IF(Raw!$X361&lt;$A$9,Raw!W361,-999),-999),-999),-999),-999),-999)</f>
        <v>0.28321400000000002</v>
      </c>
      <c r="P361" s="9">
        <f>IF(Raw!$G361&gt;$C$8,IF(Raw!$Q361&gt;$C$8,IF(Raw!$N361&gt;$C$9,IF(Raw!$N361&lt;$A$9,IF(Raw!$X361&gt;$C$9,IF(Raw!$X361&lt;$A$9,Raw!X361,-999),-999),-999),-999),-999),-999)</f>
        <v>372</v>
      </c>
      <c r="R361" s="9">
        <f t="shared" si="95"/>
        <v>0.352022</v>
      </c>
      <c r="S361" s="9">
        <f t="shared" si="96"/>
        <v>0.44761456690910939</v>
      </c>
      <c r="T361" s="9">
        <f t="shared" si="97"/>
        <v>0.36407399999999995</v>
      </c>
      <c r="U361" s="9">
        <f t="shared" si="98"/>
        <v>0.45477586230586953</v>
      </c>
      <c r="V361" s="15">
        <f t="shared" si="99"/>
        <v>0.31213717429999999</v>
      </c>
      <c r="X361" s="11">
        <f t="shared" si="100"/>
        <v>6.862799999999999E+18</v>
      </c>
      <c r="Y361" s="11">
        <f t="shared" si="101"/>
        <v>6.3099999999999996E-18</v>
      </c>
      <c r="Z361" s="11">
        <f t="shared" si="102"/>
        <v>3.86E-4</v>
      </c>
      <c r="AA361" s="16">
        <f t="shared" si="103"/>
        <v>1.6440634879657329E-2</v>
      </c>
      <c r="AB361" s="9">
        <f t="shared" si="104"/>
        <v>0.44246860770317636</v>
      </c>
      <c r="AC361" s="9">
        <f t="shared" si="105"/>
        <v>0.9835593651203427</v>
      </c>
      <c r="AD361" s="15">
        <f t="shared" si="106"/>
        <v>42.592318341081167</v>
      </c>
      <c r="AE361" s="3">
        <f t="shared" si="107"/>
        <v>759.72399999999971</v>
      </c>
      <c r="AF361" s="2">
        <f t="shared" si="108"/>
        <v>0.25</v>
      </c>
      <c r="AG361" s="9">
        <f t="shared" si="109"/>
        <v>1.4899967923977913E-2</v>
      </c>
      <c r="AH361" s="2">
        <f t="shared" si="110"/>
        <v>0.72100169352110699</v>
      </c>
    </row>
    <row r="362" spans="1:34">
      <c r="A362" s="1">
        <f>Raw!A362</f>
        <v>349</v>
      </c>
      <c r="B362" s="14">
        <f>Raw!B362</f>
        <v>0.49972222222222223</v>
      </c>
      <c r="C362" s="15">
        <f>Raw!C362</f>
        <v>88.1</v>
      </c>
      <c r="D362" s="15">
        <f>IF(C362&gt;0.5,Raw!D362*D$11,-999)</f>
        <v>12.3</v>
      </c>
      <c r="E362" s="9">
        <f>IF(Raw!$G362&gt;$C$8,IF(Raw!$Q362&gt;$C$8,IF(Raw!$N362&gt;$C$9,IF(Raw!$N362&lt;$A$9,IF(Raw!$X362&gt;$C$9,IF(Raw!$X362&lt;$A$9,Raw!H362,-999),-999),-999),-999),-999),-999)</f>
        <v>0.44219199999999997</v>
      </c>
      <c r="F362" s="9">
        <f>IF(Raw!$G362&gt;$C$8,IF(Raw!$Q362&gt;$C$8,IF(Raw!$N362&gt;$C$9,IF(Raw!$N362&lt;$A$9,IF(Raw!$X362&gt;$C$9,IF(Raw!$X362&lt;$A$9,Raw!I362,-999),-999),-999),-999),-999),-999)</f>
        <v>0.78001699999999996</v>
      </c>
      <c r="G362" s="9">
        <f>Raw!G362</f>
        <v>0.97706899999999997</v>
      </c>
      <c r="H362" s="9">
        <f>IF(Raw!$G362&gt;$C$8,IF(Raw!$Q362&gt;$C$8,IF(Raw!$N362&gt;$C$9,IF(Raw!$N362&lt;$A$9,IF(Raw!$X362&gt;$C$9,IF(Raw!$X362&lt;$A$9,Raw!L362,-999),-999),-999),-999),-999),-999)</f>
        <v>631.79999999999995</v>
      </c>
      <c r="I362" s="9">
        <f>IF(Raw!$G362&gt;$C$8,IF(Raw!$Q362&gt;$C$8,IF(Raw!$N362&gt;$C$9,IF(Raw!$N362&lt;$A$9,IF(Raw!$X362&gt;$C$9,IF(Raw!$X362&lt;$A$9,Raw!M362,-999),-999),-999),-999),-999),-999)</f>
        <v>0.34198400000000001</v>
      </c>
      <c r="J362" s="9">
        <f>IF(Raw!$G362&gt;$C$8,IF(Raw!$Q362&gt;$C$8,IF(Raw!$N362&gt;$C$9,IF(Raw!$N362&lt;$A$9,IF(Raw!$X362&gt;$C$9,IF(Raw!$X362&lt;$A$9,Raw!N362,-999),-999),-999),-999),-999),-999)</f>
        <v>332</v>
      </c>
      <c r="K362" s="9">
        <f>IF(Raw!$G362&gt;$C$8,IF(Raw!$Q362&gt;$C$8,IF(Raw!$N362&gt;$C$9,IF(Raw!$N362&lt;$A$9,IF(Raw!$X362&gt;$C$9,IF(Raw!$X362&lt;$A$9,Raw!R362,-999),-999),-999),-999),-999),-999)</f>
        <v>0.445129</v>
      </c>
      <c r="L362" s="9">
        <f>IF(Raw!$G362&gt;$C$8,IF(Raw!$Q362&gt;$C$8,IF(Raw!$N362&gt;$C$9,IF(Raw!$N362&lt;$A$9,IF(Raw!$X362&gt;$C$9,IF(Raw!$X362&lt;$A$9,Raw!S362,-999),-999),-999),-999),-999),-999)</f>
        <v>0.80547599999999997</v>
      </c>
      <c r="M362" s="9">
        <f>Raw!Q362</f>
        <v>0.98047600000000001</v>
      </c>
      <c r="N362" s="9">
        <f>IF(Raw!$G362&gt;$C$8,IF(Raw!$Q362&gt;$C$8,IF(Raw!$N362&gt;$C$9,IF(Raw!$N362&lt;$A$9,IF(Raw!$X362&gt;$C$9,IF(Raw!$X362&lt;$A$9,Raw!V362,-999),-999),-999),-999),-999),-999)</f>
        <v>698.6</v>
      </c>
      <c r="O362" s="9">
        <f>IF(Raw!$G362&gt;$C$8,IF(Raw!$Q362&gt;$C$8,IF(Raw!$N362&gt;$C$9,IF(Raw!$N362&lt;$A$9,IF(Raw!$X362&gt;$C$9,IF(Raw!$X362&lt;$A$9,Raw!W362,-999),-999),-999),-999),-999),-999)</f>
        <v>0.37081999999999998</v>
      </c>
      <c r="P362" s="9">
        <f>IF(Raw!$G362&gt;$C$8,IF(Raw!$Q362&gt;$C$8,IF(Raw!$N362&gt;$C$9,IF(Raw!$N362&lt;$A$9,IF(Raw!$X362&gt;$C$9,IF(Raw!$X362&lt;$A$9,Raw!X362,-999),-999),-999),-999),-999),-999)</f>
        <v>442</v>
      </c>
      <c r="R362" s="9">
        <f t="shared" si="95"/>
        <v>0.33782499999999999</v>
      </c>
      <c r="S362" s="9">
        <f t="shared" si="96"/>
        <v>0.43309953501013437</v>
      </c>
      <c r="T362" s="9">
        <f t="shared" si="97"/>
        <v>0.36034699999999997</v>
      </c>
      <c r="U362" s="9">
        <f t="shared" si="98"/>
        <v>0.44737149213632682</v>
      </c>
      <c r="V362" s="15">
        <f t="shared" si="99"/>
        <v>0.31405509240000001</v>
      </c>
      <c r="X362" s="11">
        <f t="shared" si="100"/>
        <v>7.404599999999998E+18</v>
      </c>
      <c r="Y362" s="11">
        <f t="shared" si="101"/>
        <v>6.317999999999999E-18</v>
      </c>
      <c r="Z362" s="11">
        <f t="shared" si="102"/>
        <v>3.3199999999999999E-4</v>
      </c>
      <c r="AA362" s="16">
        <f t="shared" si="103"/>
        <v>1.5294166669092392E-2</v>
      </c>
      <c r="AB362" s="9">
        <f t="shared" si="104"/>
        <v>0.45064020707670743</v>
      </c>
      <c r="AC362" s="9">
        <f t="shared" si="105"/>
        <v>0.98470583333090755</v>
      </c>
      <c r="AD362" s="15">
        <f t="shared" si="106"/>
        <v>46.066767075579492</v>
      </c>
      <c r="AE362" s="3">
        <f t="shared" si="107"/>
        <v>760.68719999999973</v>
      </c>
      <c r="AF362" s="2">
        <f t="shared" si="108"/>
        <v>0.25</v>
      </c>
      <c r="AG362" s="9">
        <f t="shared" si="109"/>
        <v>1.585304486499893E-2</v>
      </c>
      <c r="AH362" s="2">
        <f t="shared" si="110"/>
        <v>0.76712059069176697</v>
      </c>
    </row>
    <row r="363" spans="1:34">
      <c r="A363" s="1">
        <f>Raw!A363</f>
        <v>350</v>
      </c>
      <c r="B363" s="14">
        <f>Raw!B363</f>
        <v>0.4997800925925926</v>
      </c>
      <c r="C363" s="15">
        <f>Raw!C363</f>
        <v>87.8</v>
      </c>
      <c r="D363" s="15">
        <f>IF(C363&gt;0.5,Raw!D363*D$11,-999)</f>
        <v>12.3</v>
      </c>
      <c r="E363" s="9">
        <f>IF(Raw!$G363&gt;$C$8,IF(Raw!$Q363&gt;$C$8,IF(Raw!$N363&gt;$C$9,IF(Raw!$N363&lt;$A$9,IF(Raw!$X363&gt;$C$9,IF(Raw!$X363&lt;$A$9,Raw!H363,-999),-999),-999),-999),-999),-999)</f>
        <v>0.43654100000000001</v>
      </c>
      <c r="F363" s="9">
        <f>IF(Raw!$G363&gt;$C$8,IF(Raw!$Q363&gt;$C$8,IF(Raw!$N363&gt;$C$9,IF(Raw!$N363&lt;$A$9,IF(Raw!$X363&gt;$C$9,IF(Raw!$X363&lt;$A$9,Raw!I363,-999),-999),-999),-999),-999),-999)</f>
        <v>0.76228899999999999</v>
      </c>
      <c r="G363" s="9">
        <f>Raw!G363</f>
        <v>0.98509899999999995</v>
      </c>
      <c r="H363" s="9">
        <f>IF(Raw!$G363&gt;$C$8,IF(Raw!$Q363&gt;$C$8,IF(Raw!$N363&gt;$C$9,IF(Raw!$N363&lt;$A$9,IF(Raw!$X363&gt;$C$9,IF(Raw!$X363&lt;$A$9,Raw!L363,-999),-999),-999),-999),-999),-999)</f>
        <v>589.79999999999995</v>
      </c>
      <c r="I363" s="9">
        <f>IF(Raw!$G363&gt;$C$8,IF(Raw!$Q363&gt;$C$8,IF(Raw!$N363&gt;$C$9,IF(Raw!$N363&lt;$A$9,IF(Raw!$X363&gt;$C$9,IF(Raw!$X363&lt;$A$9,Raw!M363,-999),-999),-999),-999),-999),-999)</f>
        <v>0.24395700000000001</v>
      </c>
      <c r="J363" s="9">
        <f>IF(Raw!$G363&gt;$C$8,IF(Raw!$Q363&gt;$C$8,IF(Raw!$N363&gt;$C$9,IF(Raw!$N363&lt;$A$9,IF(Raw!$X363&gt;$C$9,IF(Raw!$X363&lt;$A$9,Raw!N363,-999),-999),-999),-999),-999),-999)</f>
        <v>460</v>
      </c>
      <c r="K363" s="9">
        <f>IF(Raw!$G363&gt;$C$8,IF(Raw!$Q363&gt;$C$8,IF(Raw!$N363&gt;$C$9,IF(Raw!$N363&lt;$A$9,IF(Raw!$X363&gt;$C$9,IF(Raw!$X363&lt;$A$9,Raw!R363,-999),-999),-999),-999),-999),-999)</f>
        <v>0.41298899999999999</v>
      </c>
      <c r="L363" s="9">
        <f>IF(Raw!$G363&gt;$C$8,IF(Raw!$Q363&gt;$C$8,IF(Raw!$N363&gt;$C$9,IF(Raw!$N363&lt;$A$9,IF(Raw!$X363&gt;$C$9,IF(Raw!$X363&lt;$A$9,Raw!S363,-999),-999),-999),-999),-999),-999)</f>
        <v>0.77151700000000001</v>
      </c>
      <c r="M363" s="9">
        <f>Raw!Q363</f>
        <v>0.98539200000000005</v>
      </c>
      <c r="N363" s="9">
        <f>IF(Raw!$G363&gt;$C$8,IF(Raw!$Q363&gt;$C$8,IF(Raw!$N363&gt;$C$9,IF(Raw!$N363&lt;$A$9,IF(Raw!$X363&gt;$C$9,IF(Raw!$X363&lt;$A$9,Raw!V363,-999),-999),-999),-999),-999),-999)</f>
        <v>712.1</v>
      </c>
      <c r="O363" s="9">
        <f>IF(Raw!$G363&gt;$C$8,IF(Raw!$Q363&gt;$C$8,IF(Raw!$N363&gt;$C$9,IF(Raw!$N363&lt;$A$9,IF(Raw!$X363&gt;$C$9,IF(Raw!$X363&lt;$A$9,Raw!W363,-999),-999),-999),-999),-999),-999)</f>
        <v>0.25597799999999998</v>
      </c>
      <c r="P363" s="9">
        <f>IF(Raw!$G363&gt;$C$8,IF(Raw!$Q363&gt;$C$8,IF(Raw!$N363&gt;$C$9,IF(Raw!$N363&lt;$A$9,IF(Raw!$X363&gt;$C$9,IF(Raw!$X363&lt;$A$9,Raw!X363,-999),-999),-999),-999),-999),-999)</f>
        <v>360</v>
      </c>
      <c r="R363" s="9">
        <f t="shared" si="95"/>
        <v>0.32574799999999998</v>
      </c>
      <c r="S363" s="9">
        <f t="shared" si="96"/>
        <v>0.42732874277341004</v>
      </c>
      <c r="T363" s="9">
        <f t="shared" si="97"/>
        <v>0.35852800000000001</v>
      </c>
      <c r="U363" s="9">
        <f t="shared" si="98"/>
        <v>0.46470524952787823</v>
      </c>
      <c r="V363" s="15">
        <f t="shared" si="99"/>
        <v>0.30081447830000002</v>
      </c>
      <c r="X363" s="11">
        <f t="shared" si="100"/>
        <v>7.404599999999998E+18</v>
      </c>
      <c r="Y363" s="11">
        <f t="shared" si="101"/>
        <v>5.897999999999999E-18</v>
      </c>
      <c r="Z363" s="11">
        <f t="shared" si="102"/>
        <v>4.5999999999999996E-4</v>
      </c>
      <c r="AA363" s="16">
        <f t="shared" si="103"/>
        <v>1.9693641248970471E-2</v>
      </c>
      <c r="AB363" s="9">
        <f t="shared" si="104"/>
        <v>0.4200497218097109</v>
      </c>
      <c r="AC363" s="9">
        <f t="shared" si="105"/>
        <v>0.98030635875102945</v>
      </c>
      <c r="AD363" s="15">
        <f t="shared" si="106"/>
        <v>42.812263584718416</v>
      </c>
      <c r="AE363" s="3">
        <f t="shared" si="107"/>
        <v>710.11919999999964</v>
      </c>
      <c r="AF363" s="2">
        <f t="shared" si="108"/>
        <v>0.25</v>
      </c>
      <c r="AG363" s="9">
        <f t="shared" si="109"/>
        <v>1.5303910486146049E-2</v>
      </c>
      <c r="AH363" s="2">
        <f t="shared" si="110"/>
        <v>0.7405482638824965</v>
      </c>
    </row>
    <row r="364" spans="1:34">
      <c r="A364" s="1">
        <f>Raw!A364</f>
        <v>351</v>
      </c>
      <c r="B364" s="14">
        <f>Raw!B364</f>
        <v>0.49983796296296296</v>
      </c>
      <c r="C364" s="15">
        <f>Raw!C364</f>
        <v>86.7</v>
      </c>
      <c r="D364" s="15">
        <f>IF(C364&gt;0.5,Raw!D364*D$11,-999)</f>
        <v>12.3</v>
      </c>
      <c r="E364" s="9">
        <f>IF(Raw!$G364&gt;$C$8,IF(Raw!$Q364&gt;$C$8,IF(Raw!$N364&gt;$C$9,IF(Raw!$N364&lt;$A$9,IF(Raw!$X364&gt;$C$9,IF(Raw!$X364&lt;$A$9,Raw!H364,-999),-999),-999),-999),-999),-999)</f>
        <v>0.42171999999999998</v>
      </c>
      <c r="F364" s="9">
        <f>IF(Raw!$G364&gt;$C$8,IF(Raw!$Q364&gt;$C$8,IF(Raw!$N364&gt;$C$9,IF(Raw!$N364&lt;$A$9,IF(Raw!$X364&gt;$C$9,IF(Raw!$X364&lt;$A$9,Raw!I364,-999),-999),-999),-999),-999),-999)</f>
        <v>0.76733799999999996</v>
      </c>
      <c r="G364" s="9">
        <f>Raw!G364</f>
        <v>0.96849099999999999</v>
      </c>
      <c r="H364" s="9">
        <f>IF(Raw!$G364&gt;$C$8,IF(Raw!$Q364&gt;$C$8,IF(Raw!$N364&gt;$C$9,IF(Raw!$N364&lt;$A$9,IF(Raw!$X364&gt;$C$9,IF(Raw!$X364&lt;$A$9,Raw!L364,-999),-999),-999),-999),-999),-999)</f>
        <v>629.4</v>
      </c>
      <c r="I364" s="9">
        <f>IF(Raw!$G364&gt;$C$8,IF(Raw!$Q364&gt;$C$8,IF(Raw!$N364&gt;$C$9,IF(Raw!$N364&lt;$A$9,IF(Raw!$X364&gt;$C$9,IF(Raw!$X364&lt;$A$9,Raw!M364,-999),-999),-999),-999),-999),-999)</f>
        <v>0.23743900000000001</v>
      </c>
      <c r="J364" s="9">
        <f>IF(Raw!$G364&gt;$C$8,IF(Raw!$Q364&gt;$C$8,IF(Raw!$N364&gt;$C$9,IF(Raw!$N364&lt;$A$9,IF(Raw!$X364&gt;$C$9,IF(Raw!$X364&lt;$A$9,Raw!N364,-999),-999),-999),-999),-999),-999)</f>
        <v>421</v>
      </c>
      <c r="K364" s="9">
        <f>IF(Raw!$G364&gt;$C$8,IF(Raw!$Q364&gt;$C$8,IF(Raw!$N364&gt;$C$9,IF(Raw!$N364&lt;$A$9,IF(Raw!$X364&gt;$C$9,IF(Raw!$X364&lt;$A$9,Raw!R364,-999),-999),-999),-999),-999),-999)</f>
        <v>0.44330999999999998</v>
      </c>
      <c r="L364" s="9">
        <f>IF(Raw!$G364&gt;$C$8,IF(Raw!$Q364&gt;$C$8,IF(Raw!$N364&gt;$C$9,IF(Raw!$N364&lt;$A$9,IF(Raw!$X364&gt;$C$9,IF(Raw!$X364&lt;$A$9,Raw!S364,-999),-999),-999),-999),-999),-999)</f>
        <v>0.80506699999999998</v>
      </c>
      <c r="M364" s="9">
        <f>Raw!Q364</f>
        <v>0.98430899999999999</v>
      </c>
      <c r="N364" s="9">
        <f>IF(Raw!$G364&gt;$C$8,IF(Raw!$Q364&gt;$C$8,IF(Raw!$N364&gt;$C$9,IF(Raw!$N364&lt;$A$9,IF(Raw!$X364&gt;$C$9,IF(Raw!$X364&lt;$A$9,Raw!V364,-999),-999),-999),-999),-999),-999)</f>
        <v>673.7</v>
      </c>
      <c r="O364" s="9">
        <f>IF(Raw!$G364&gt;$C$8,IF(Raw!$Q364&gt;$C$8,IF(Raw!$N364&gt;$C$9,IF(Raw!$N364&lt;$A$9,IF(Raw!$X364&gt;$C$9,IF(Raw!$X364&lt;$A$9,Raw!W364,-999),-999),-999),-999),-999),-999)</f>
        <v>0.37081999999999998</v>
      </c>
      <c r="P364" s="9">
        <f>IF(Raw!$G364&gt;$C$8,IF(Raw!$Q364&gt;$C$8,IF(Raw!$N364&gt;$C$9,IF(Raw!$N364&lt;$A$9,IF(Raw!$X364&gt;$C$9,IF(Raw!$X364&lt;$A$9,Raw!X364,-999),-999),-999),-999),-999),-999)</f>
        <v>344</v>
      </c>
      <c r="R364" s="9">
        <f t="shared" si="95"/>
        <v>0.34561799999999998</v>
      </c>
      <c r="S364" s="9">
        <f t="shared" si="96"/>
        <v>0.45041168298715822</v>
      </c>
      <c r="T364" s="9">
        <f t="shared" si="97"/>
        <v>0.361757</v>
      </c>
      <c r="U364" s="9">
        <f t="shared" si="98"/>
        <v>0.44935017830814084</v>
      </c>
      <c r="V364" s="15">
        <f t="shared" si="99"/>
        <v>0.31389562330000004</v>
      </c>
      <c r="X364" s="11">
        <f t="shared" si="100"/>
        <v>7.404599999999998E+18</v>
      </c>
      <c r="Y364" s="11">
        <f t="shared" si="101"/>
        <v>6.2939999999999998E-18</v>
      </c>
      <c r="Z364" s="11">
        <f t="shared" si="102"/>
        <v>4.2099999999999999E-4</v>
      </c>
      <c r="AA364" s="16">
        <f t="shared" si="103"/>
        <v>1.924295974995489E-2</v>
      </c>
      <c r="AB364" s="9">
        <f t="shared" si="104"/>
        <v>0.4502712753902644</v>
      </c>
      <c r="AC364" s="9">
        <f t="shared" si="105"/>
        <v>0.98075704025004518</v>
      </c>
      <c r="AD364" s="15">
        <f t="shared" si="106"/>
        <v>45.707742874002129</v>
      </c>
      <c r="AE364" s="3">
        <f t="shared" si="107"/>
        <v>757.79759999999976</v>
      </c>
      <c r="AF364" s="2">
        <f t="shared" si="108"/>
        <v>0.25</v>
      </c>
      <c r="AG364" s="9">
        <f t="shared" si="109"/>
        <v>1.5799063392688856E-2</v>
      </c>
      <c r="AH364" s="2">
        <f t="shared" si="110"/>
        <v>0.764508455340006</v>
      </c>
    </row>
    <row r="365" spans="1:34">
      <c r="A365" s="1">
        <f>Raw!A365</f>
        <v>352</v>
      </c>
      <c r="B365" s="14">
        <f>Raw!B365</f>
        <v>0.49989583333333337</v>
      </c>
      <c r="C365" s="15">
        <f>Raw!C365</f>
        <v>86.1</v>
      </c>
      <c r="D365" s="15">
        <f>IF(C365&gt;0.5,Raw!D365*D$11,-999)</f>
        <v>12.3</v>
      </c>
      <c r="E365" s="9">
        <f>IF(Raw!$G365&gt;$C$8,IF(Raw!$Q365&gt;$C$8,IF(Raw!$N365&gt;$C$9,IF(Raw!$N365&lt;$A$9,IF(Raw!$X365&gt;$C$9,IF(Raw!$X365&lt;$A$9,Raw!H365,-999),-999),-999),-999),-999),-999)</f>
        <v>0.423425</v>
      </c>
      <c r="F365" s="9">
        <f>IF(Raw!$G365&gt;$C$8,IF(Raw!$Q365&gt;$C$8,IF(Raw!$N365&gt;$C$9,IF(Raw!$N365&lt;$A$9,IF(Raw!$X365&gt;$C$9,IF(Raw!$X365&lt;$A$9,Raw!I365,-999),-999),-999),-999),-999),-999)</f>
        <v>0.76628700000000005</v>
      </c>
      <c r="G365" s="9">
        <f>Raw!G365</f>
        <v>0.986205</v>
      </c>
      <c r="H365" s="9">
        <f>IF(Raw!$G365&gt;$C$8,IF(Raw!$Q365&gt;$C$8,IF(Raw!$N365&gt;$C$9,IF(Raw!$N365&lt;$A$9,IF(Raw!$X365&gt;$C$9,IF(Raw!$X365&lt;$A$9,Raw!L365,-999),-999),-999),-999),-999),-999)</f>
        <v>611.5</v>
      </c>
      <c r="I365" s="9">
        <f>IF(Raw!$G365&gt;$C$8,IF(Raw!$Q365&gt;$C$8,IF(Raw!$N365&gt;$C$9,IF(Raw!$N365&lt;$A$9,IF(Raw!$X365&gt;$C$9,IF(Raw!$X365&lt;$A$9,Raw!M365,-999),-999),-999),-999),-999),-999)</f>
        <v>0.27135500000000001</v>
      </c>
      <c r="J365" s="9">
        <f>IF(Raw!$G365&gt;$C$8,IF(Raw!$Q365&gt;$C$8,IF(Raw!$N365&gt;$C$9,IF(Raw!$N365&lt;$A$9,IF(Raw!$X365&gt;$C$9,IF(Raw!$X365&lt;$A$9,Raw!N365,-999),-999),-999),-999),-999),-999)</f>
        <v>543</v>
      </c>
      <c r="K365" s="9">
        <f>IF(Raw!$G365&gt;$C$8,IF(Raw!$Q365&gt;$C$8,IF(Raw!$N365&gt;$C$9,IF(Raw!$N365&lt;$A$9,IF(Raw!$X365&gt;$C$9,IF(Raw!$X365&lt;$A$9,Raw!R365,-999),-999),-999),-999),-999),-999)</f>
        <v>0.420871</v>
      </c>
      <c r="L365" s="9">
        <f>IF(Raw!$G365&gt;$C$8,IF(Raw!$Q365&gt;$C$8,IF(Raw!$N365&gt;$C$9,IF(Raw!$N365&lt;$A$9,IF(Raw!$X365&gt;$C$9,IF(Raw!$X365&lt;$A$9,Raw!S365,-999),-999),-999),-999),-999),-999)</f>
        <v>0.78746499999999997</v>
      </c>
      <c r="M365" s="9">
        <f>Raw!Q365</f>
        <v>0.98095600000000005</v>
      </c>
      <c r="N365" s="9">
        <f>IF(Raw!$G365&gt;$C$8,IF(Raw!$Q365&gt;$C$8,IF(Raw!$N365&gt;$C$9,IF(Raw!$N365&lt;$A$9,IF(Raw!$X365&gt;$C$9,IF(Raw!$X365&lt;$A$9,Raw!V365,-999),-999),-999),-999),-999),-999)</f>
        <v>693.3</v>
      </c>
      <c r="O365" s="9">
        <f>IF(Raw!$G365&gt;$C$8,IF(Raw!$Q365&gt;$C$8,IF(Raw!$N365&gt;$C$9,IF(Raw!$N365&lt;$A$9,IF(Raw!$X365&gt;$C$9,IF(Raw!$X365&lt;$A$9,Raw!W365,-999),-999),-999),-999),-999),-999)</f>
        <v>0.37081999999999998</v>
      </c>
      <c r="P365" s="9">
        <f>IF(Raw!$G365&gt;$C$8,IF(Raw!$Q365&gt;$C$8,IF(Raw!$N365&gt;$C$9,IF(Raw!$N365&lt;$A$9,IF(Raw!$X365&gt;$C$9,IF(Raw!$X365&lt;$A$9,Raw!X365,-999),-999),-999),-999),-999),-999)</f>
        <v>450</v>
      </c>
      <c r="R365" s="9">
        <f t="shared" si="95"/>
        <v>0.34286200000000006</v>
      </c>
      <c r="S365" s="9">
        <f t="shared" si="96"/>
        <v>0.44743288089188521</v>
      </c>
      <c r="T365" s="9">
        <f t="shared" si="97"/>
        <v>0.36659399999999998</v>
      </c>
      <c r="U365" s="9">
        <f t="shared" si="98"/>
        <v>0.46553688100423507</v>
      </c>
      <c r="V365" s="15">
        <f t="shared" si="99"/>
        <v>0.3070326035</v>
      </c>
      <c r="X365" s="11">
        <f t="shared" si="100"/>
        <v>7.404599999999998E+18</v>
      </c>
      <c r="Y365" s="11">
        <f t="shared" si="101"/>
        <v>6.1149999999999994E-18</v>
      </c>
      <c r="Z365" s="11">
        <f t="shared" si="102"/>
        <v>5.4299999999999997E-4</v>
      </c>
      <c r="AA365" s="16">
        <f t="shared" si="103"/>
        <v>2.3996573679334748E-2</v>
      </c>
      <c r="AB365" s="9">
        <f t="shared" si="104"/>
        <v>0.42966799993140203</v>
      </c>
      <c r="AC365" s="9">
        <f t="shared" si="105"/>
        <v>0.97600342632066528</v>
      </c>
      <c r="AD365" s="15">
        <f t="shared" si="106"/>
        <v>44.192585044815381</v>
      </c>
      <c r="AE365" s="3">
        <f t="shared" si="107"/>
        <v>736.24599999999975</v>
      </c>
      <c r="AF365" s="2">
        <f t="shared" si="108"/>
        <v>0.25</v>
      </c>
      <c r="AG365" s="9">
        <f t="shared" si="109"/>
        <v>1.582559861944443E-2</v>
      </c>
      <c r="AH365" s="2">
        <f t="shared" si="110"/>
        <v>0.76579248115310494</v>
      </c>
    </row>
    <row r="366" spans="1:34">
      <c r="A366" s="1">
        <f>Raw!A366</f>
        <v>353</v>
      </c>
      <c r="B366" s="14">
        <f>Raw!B366</f>
        <v>0.49995370370370368</v>
      </c>
      <c r="C366" s="15">
        <f>Raw!C366</f>
        <v>85.2</v>
      </c>
      <c r="D366" s="15">
        <f>IF(C366&gt;0.5,Raw!D366*D$11,-999)</f>
        <v>13.2</v>
      </c>
      <c r="E366" s="9">
        <f>IF(Raw!$G366&gt;$C$8,IF(Raw!$Q366&gt;$C$8,IF(Raw!$N366&gt;$C$9,IF(Raw!$N366&lt;$A$9,IF(Raw!$X366&gt;$C$9,IF(Raw!$X366&lt;$A$9,Raw!H366,-999),-999),-999),-999),-999),-999)</f>
        <v>0.435811</v>
      </c>
      <c r="F366" s="9">
        <f>IF(Raw!$G366&gt;$C$8,IF(Raw!$Q366&gt;$C$8,IF(Raw!$N366&gt;$C$9,IF(Raw!$N366&lt;$A$9,IF(Raw!$X366&gt;$C$9,IF(Raw!$X366&lt;$A$9,Raw!I366,-999),-999),-999),-999),-999),-999)</f>
        <v>0.78378700000000001</v>
      </c>
      <c r="G366" s="9">
        <f>Raw!G366</f>
        <v>0.97740899999999997</v>
      </c>
      <c r="H366" s="9">
        <f>IF(Raw!$G366&gt;$C$8,IF(Raw!$Q366&gt;$C$8,IF(Raw!$N366&gt;$C$9,IF(Raw!$N366&lt;$A$9,IF(Raw!$X366&gt;$C$9,IF(Raw!$X366&lt;$A$9,Raw!L366,-999),-999),-999),-999),-999),-999)</f>
        <v>646.5</v>
      </c>
      <c r="I366" s="9">
        <f>IF(Raw!$G366&gt;$C$8,IF(Raw!$Q366&gt;$C$8,IF(Raw!$N366&gt;$C$9,IF(Raw!$N366&lt;$A$9,IF(Raw!$X366&gt;$C$9,IF(Raw!$X366&lt;$A$9,Raw!M366,-999),-999),-999),-999),-999),-999)</f>
        <v>0.32019199999999998</v>
      </c>
      <c r="J366" s="9">
        <f>IF(Raw!$G366&gt;$C$8,IF(Raw!$Q366&gt;$C$8,IF(Raw!$N366&gt;$C$9,IF(Raw!$N366&lt;$A$9,IF(Raw!$X366&gt;$C$9,IF(Raw!$X366&lt;$A$9,Raw!N366,-999),-999),-999),-999),-999),-999)</f>
        <v>469</v>
      </c>
      <c r="K366" s="9">
        <f>IF(Raw!$G366&gt;$C$8,IF(Raw!$Q366&gt;$C$8,IF(Raw!$N366&gt;$C$9,IF(Raw!$N366&lt;$A$9,IF(Raw!$X366&gt;$C$9,IF(Raw!$X366&lt;$A$9,Raw!R366,-999),-999),-999),-999),-999),-999)</f>
        <v>0.416321</v>
      </c>
      <c r="L366" s="9">
        <f>IF(Raw!$G366&gt;$C$8,IF(Raw!$Q366&gt;$C$8,IF(Raw!$N366&gt;$C$9,IF(Raw!$N366&lt;$A$9,IF(Raw!$X366&gt;$C$9,IF(Raw!$X366&lt;$A$9,Raw!S366,-999),-999),-999),-999),-999),-999)</f>
        <v>0.78683899999999996</v>
      </c>
      <c r="M366" s="9">
        <f>Raw!Q366</f>
        <v>0.98186200000000001</v>
      </c>
      <c r="N366" s="9">
        <f>IF(Raw!$G366&gt;$C$8,IF(Raw!$Q366&gt;$C$8,IF(Raw!$N366&gt;$C$9,IF(Raw!$N366&lt;$A$9,IF(Raw!$X366&gt;$C$9,IF(Raw!$X366&lt;$A$9,Raw!V366,-999),-999),-999),-999),-999),-999)</f>
        <v>690</v>
      </c>
      <c r="O366" s="9">
        <f>IF(Raw!$G366&gt;$C$8,IF(Raw!$Q366&gt;$C$8,IF(Raw!$N366&gt;$C$9,IF(Raw!$N366&lt;$A$9,IF(Raw!$X366&gt;$C$9,IF(Raw!$X366&lt;$A$9,Raw!W366,-999),-999),-999),-999),-999),-999)</f>
        <v>0.30197800000000002</v>
      </c>
      <c r="P366" s="9">
        <f>IF(Raw!$G366&gt;$C$8,IF(Raw!$Q366&gt;$C$8,IF(Raw!$N366&gt;$C$9,IF(Raw!$N366&lt;$A$9,IF(Raw!$X366&gt;$C$9,IF(Raw!$X366&lt;$A$9,Raw!X366,-999),-999),-999),-999),-999),-999)</f>
        <v>405</v>
      </c>
      <c r="R366" s="9">
        <f t="shared" si="95"/>
        <v>0.34797600000000001</v>
      </c>
      <c r="S366" s="9">
        <f t="shared" si="96"/>
        <v>0.44396755751243644</v>
      </c>
      <c r="T366" s="9">
        <f t="shared" si="97"/>
        <v>0.37051799999999996</v>
      </c>
      <c r="U366" s="9">
        <f t="shared" si="98"/>
        <v>0.47089429985041409</v>
      </c>
      <c r="V366" s="15">
        <f t="shared" si="99"/>
        <v>0.30678852610000001</v>
      </c>
      <c r="X366" s="11">
        <f t="shared" si="100"/>
        <v>7.9463999999999969E+18</v>
      </c>
      <c r="Y366" s="11">
        <f t="shared" si="101"/>
        <v>6.4649999999999999E-18</v>
      </c>
      <c r="Z366" s="11">
        <f t="shared" si="102"/>
        <v>4.6899999999999996E-4</v>
      </c>
      <c r="AA366" s="16">
        <f t="shared" si="103"/>
        <v>2.3527289949841462E-2</v>
      </c>
      <c r="AB366" s="9">
        <f t="shared" si="104"/>
        <v>0.42503828441763536</v>
      </c>
      <c r="AC366" s="9">
        <f t="shared" si="105"/>
        <v>0.97647271005015857</v>
      </c>
      <c r="AD366" s="15">
        <f t="shared" si="106"/>
        <v>50.164797334416761</v>
      </c>
      <c r="AE366" s="3">
        <f t="shared" si="107"/>
        <v>778.38599999999974</v>
      </c>
      <c r="AF366" s="2">
        <f t="shared" si="108"/>
        <v>0.25</v>
      </c>
      <c r="AG366" s="9">
        <f t="shared" si="109"/>
        <v>1.8171013167637001E-2</v>
      </c>
      <c r="AH366" s="2">
        <f t="shared" si="110"/>
        <v>0.87928587052708818</v>
      </c>
    </row>
    <row r="367" spans="1:34">
      <c r="A367" s="1">
        <f>Raw!A367</f>
        <v>354</v>
      </c>
      <c r="B367" s="14">
        <f>Raw!B367</f>
        <v>0.50001157407407404</v>
      </c>
      <c r="C367" s="15">
        <f>Raw!C367</f>
        <v>84</v>
      </c>
      <c r="D367" s="15">
        <f>IF(C367&gt;0.5,Raw!D367*D$11,-999)</f>
        <v>13.2</v>
      </c>
      <c r="E367" s="9">
        <f>IF(Raw!$G367&gt;$C$8,IF(Raw!$Q367&gt;$C$8,IF(Raw!$N367&gt;$C$9,IF(Raw!$N367&lt;$A$9,IF(Raw!$X367&gt;$C$9,IF(Raw!$X367&lt;$A$9,Raw!H367,-999),-999),-999),-999),-999),-999)</f>
        <v>0.43792199999999998</v>
      </c>
      <c r="F367" s="9">
        <f>IF(Raw!$G367&gt;$C$8,IF(Raw!$Q367&gt;$C$8,IF(Raw!$N367&gt;$C$9,IF(Raw!$N367&lt;$A$9,IF(Raw!$X367&gt;$C$9,IF(Raw!$X367&lt;$A$9,Raw!I367,-999),-999),-999),-999),-999),-999)</f>
        <v>0.78042299999999998</v>
      </c>
      <c r="G367" s="9">
        <f>Raw!G367</f>
        <v>0.98365199999999997</v>
      </c>
      <c r="H367" s="9">
        <f>IF(Raw!$G367&gt;$C$8,IF(Raw!$Q367&gt;$C$8,IF(Raw!$N367&gt;$C$9,IF(Raw!$N367&lt;$A$9,IF(Raw!$X367&gt;$C$9,IF(Raw!$X367&lt;$A$9,Raw!L367,-999),-999),-999),-999),-999),-999)</f>
        <v>638</v>
      </c>
      <c r="I367" s="9">
        <f>IF(Raw!$G367&gt;$C$8,IF(Raw!$Q367&gt;$C$8,IF(Raw!$N367&gt;$C$9,IF(Raw!$N367&lt;$A$9,IF(Raw!$X367&gt;$C$9,IF(Raw!$X367&lt;$A$9,Raw!M367,-999),-999),-999),-999),-999),-999)</f>
        <v>0.30995299999999998</v>
      </c>
      <c r="J367" s="9">
        <f>IF(Raw!$G367&gt;$C$8,IF(Raw!$Q367&gt;$C$8,IF(Raw!$N367&gt;$C$9,IF(Raw!$N367&lt;$A$9,IF(Raw!$X367&gt;$C$9,IF(Raw!$X367&lt;$A$9,Raw!N367,-999),-999),-999),-999),-999),-999)</f>
        <v>278</v>
      </c>
      <c r="K367" s="9">
        <f>IF(Raw!$G367&gt;$C$8,IF(Raw!$Q367&gt;$C$8,IF(Raw!$N367&gt;$C$9,IF(Raw!$N367&lt;$A$9,IF(Raw!$X367&gt;$C$9,IF(Raw!$X367&lt;$A$9,Raw!R367,-999),-999),-999),-999),-999),-999)</f>
        <v>0.41021200000000002</v>
      </c>
      <c r="L367" s="9">
        <f>IF(Raw!$G367&gt;$C$8,IF(Raw!$Q367&gt;$C$8,IF(Raw!$N367&gt;$C$9,IF(Raw!$N367&lt;$A$9,IF(Raw!$X367&gt;$C$9,IF(Raw!$X367&lt;$A$9,Raw!S367,-999),-999),-999),-999),-999),-999)</f>
        <v>0.77844599999999997</v>
      </c>
      <c r="M367" s="9">
        <f>Raw!Q367</f>
        <v>0.98440799999999995</v>
      </c>
      <c r="N367" s="9">
        <f>IF(Raw!$G367&gt;$C$8,IF(Raw!$Q367&gt;$C$8,IF(Raw!$N367&gt;$C$9,IF(Raw!$N367&lt;$A$9,IF(Raw!$X367&gt;$C$9,IF(Raw!$X367&lt;$A$9,Raw!V367,-999),-999),-999),-999),-999),-999)</f>
        <v>710.6</v>
      </c>
      <c r="O367" s="9">
        <f>IF(Raw!$G367&gt;$C$8,IF(Raw!$Q367&gt;$C$8,IF(Raw!$N367&gt;$C$9,IF(Raw!$N367&lt;$A$9,IF(Raw!$X367&gt;$C$9,IF(Raw!$X367&lt;$A$9,Raw!W367,-999),-999),-999),-999),-999),-999)</f>
        <v>0.24954499999999999</v>
      </c>
      <c r="P367" s="9">
        <f>IF(Raw!$G367&gt;$C$8,IF(Raw!$Q367&gt;$C$8,IF(Raw!$N367&gt;$C$9,IF(Raw!$N367&lt;$A$9,IF(Raw!$X367&gt;$C$9,IF(Raw!$X367&lt;$A$9,Raw!X367,-999),-999),-999),-999),-999),-999)</f>
        <v>371</v>
      </c>
      <c r="R367" s="9">
        <f t="shared" si="95"/>
        <v>0.342501</v>
      </c>
      <c r="S367" s="9">
        <f t="shared" si="96"/>
        <v>0.43886584582976157</v>
      </c>
      <c r="T367" s="9">
        <f t="shared" si="97"/>
        <v>0.36823399999999995</v>
      </c>
      <c r="U367" s="9">
        <f t="shared" si="98"/>
        <v>0.47303730766167462</v>
      </c>
      <c r="V367" s="15">
        <f t="shared" si="99"/>
        <v>0.30351609540000002</v>
      </c>
      <c r="X367" s="11">
        <f t="shared" si="100"/>
        <v>7.9463999999999969E+18</v>
      </c>
      <c r="Y367" s="11">
        <f t="shared" si="101"/>
        <v>6.3799999999999999E-18</v>
      </c>
      <c r="Z367" s="11">
        <f t="shared" si="102"/>
        <v>2.7799999999999998E-4</v>
      </c>
      <c r="AA367" s="16">
        <f t="shared" si="103"/>
        <v>1.3898171334060079E-2</v>
      </c>
      <c r="AB367" s="9">
        <f t="shared" si="104"/>
        <v>0.41532977922302627</v>
      </c>
      <c r="AC367" s="9">
        <f t="shared" si="105"/>
        <v>0.98610182866593998</v>
      </c>
      <c r="AD367" s="15">
        <f t="shared" si="106"/>
        <v>49.993422064964321</v>
      </c>
      <c r="AE367" s="3">
        <f t="shared" si="107"/>
        <v>768.15199999999982</v>
      </c>
      <c r="AF367" s="2">
        <f t="shared" si="108"/>
        <v>0.25</v>
      </c>
      <c r="AG367" s="9">
        <f t="shared" si="109"/>
        <v>1.8191349057234213E-2</v>
      </c>
      <c r="AH367" s="2">
        <f t="shared" si="110"/>
        <v>0.88026991364138607</v>
      </c>
    </row>
    <row r="368" spans="1:34">
      <c r="A368" s="1">
        <f>Raw!A368</f>
        <v>355</v>
      </c>
      <c r="B368" s="14">
        <f>Raw!B368</f>
        <v>0.50005787037037031</v>
      </c>
      <c r="C368" s="15">
        <f>Raw!C368</f>
        <v>84</v>
      </c>
      <c r="D368" s="15">
        <f>IF(C368&gt;0.5,Raw!D368*D$11,-999)</f>
        <v>14.1</v>
      </c>
      <c r="E368" s="9">
        <f>IF(Raw!$G368&gt;$C$8,IF(Raw!$Q368&gt;$C$8,IF(Raw!$N368&gt;$C$9,IF(Raw!$N368&lt;$A$9,IF(Raw!$X368&gt;$C$9,IF(Raw!$X368&lt;$A$9,Raw!H368,-999),-999),-999),-999),-999),-999)</f>
        <v>0.42601600000000001</v>
      </c>
      <c r="F368" s="9">
        <f>IF(Raw!$G368&gt;$C$8,IF(Raw!$Q368&gt;$C$8,IF(Raw!$N368&gt;$C$9,IF(Raw!$N368&lt;$A$9,IF(Raw!$X368&gt;$C$9,IF(Raw!$X368&lt;$A$9,Raw!I368,-999),-999),-999),-999),-999),-999)</f>
        <v>0.78915500000000005</v>
      </c>
      <c r="G368" s="9">
        <f>Raw!G368</f>
        <v>0.98210600000000003</v>
      </c>
      <c r="H368" s="9">
        <f>IF(Raw!$G368&gt;$C$8,IF(Raw!$Q368&gt;$C$8,IF(Raw!$N368&gt;$C$9,IF(Raw!$N368&lt;$A$9,IF(Raw!$X368&gt;$C$9,IF(Raw!$X368&lt;$A$9,Raw!L368,-999),-999),-999),-999),-999),-999)</f>
        <v>627.9</v>
      </c>
      <c r="I368" s="9">
        <f>IF(Raw!$G368&gt;$C$8,IF(Raw!$Q368&gt;$C$8,IF(Raw!$N368&gt;$C$9,IF(Raw!$N368&lt;$A$9,IF(Raw!$X368&gt;$C$9,IF(Raw!$X368&lt;$A$9,Raw!M368,-999),-999),-999),-999),-999),-999)</f>
        <v>0.14164099999999999</v>
      </c>
      <c r="J368" s="9">
        <f>IF(Raw!$G368&gt;$C$8,IF(Raw!$Q368&gt;$C$8,IF(Raw!$N368&gt;$C$9,IF(Raw!$N368&lt;$A$9,IF(Raw!$X368&gt;$C$9,IF(Raw!$X368&lt;$A$9,Raw!N368,-999),-999),-999),-999),-999),-999)</f>
        <v>433</v>
      </c>
      <c r="K368" s="9">
        <f>IF(Raw!$G368&gt;$C$8,IF(Raw!$Q368&gt;$C$8,IF(Raw!$N368&gt;$C$9,IF(Raw!$N368&lt;$A$9,IF(Raw!$X368&gt;$C$9,IF(Raw!$X368&lt;$A$9,Raw!R368,-999),-999),-999),-999),-999),-999)</f>
        <v>0.420095</v>
      </c>
      <c r="L368" s="9">
        <f>IF(Raw!$G368&gt;$C$8,IF(Raw!$Q368&gt;$C$8,IF(Raw!$N368&gt;$C$9,IF(Raw!$N368&lt;$A$9,IF(Raw!$X368&gt;$C$9,IF(Raw!$X368&lt;$A$9,Raw!S368,-999),-999),-999),-999),-999),-999)</f>
        <v>0.779304</v>
      </c>
      <c r="M368" s="9">
        <f>Raw!Q368</f>
        <v>0.98838999999999999</v>
      </c>
      <c r="N368" s="9">
        <f>IF(Raw!$G368&gt;$C$8,IF(Raw!$Q368&gt;$C$8,IF(Raw!$N368&gt;$C$9,IF(Raw!$N368&lt;$A$9,IF(Raw!$X368&gt;$C$9,IF(Raw!$X368&lt;$A$9,Raw!V368,-999),-999),-999),-999),-999),-999)</f>
        <v>690.7</v>
      </c>
      <c r="O368" s="9">
        <f>IF(Raw!$G368&gt;$C$8,IF(Raw!$Q368&gt;$C$8,IF(Raw!$N368&gt;$C$9,IF(Raw!$N368&lt;$A$9,IF(Raw!$X368&gt;$C$9,IF(Raw!$X368&lt;$A$9,Raw!W368,-999),-999),-999),-999),-999),-999)</f>
        <v>0.33738400000000002</v>
      </c>
      <c r="P368" s="9">
        <f>IF(Raw!$G368&gt;$C$8,IF(Raw!$Q368&gt;$C$8,IF(Raw!$N368&gt;$C$9,IF(Raw!$N368&lt;$A$9,IF(Raw!$X368&gt;$C$9,IF(Raw!$X368&lt;$A$9,Raw!X368,-999),-999),-999),-999),-999),-999)</f>
        <v>389</v>
      </c>
      <c r="R368" s="9">
        <f t="shared" si="95"/>
        <v>0.36313900000000005</v>
      </c>
      <c r="S368" s="9">
        <f t="shared" si="96"/>
        <v>0.46016181865413008</v>
      </c>
      <c r="T368" s="9">
        <f t="shared" si="97"/>
        <v>0.359209</v>
      </c>
      <c r="U368" s="9">
        <f t="shared" si="98"/>
        <v>0.46093565540533604</v>
      </c>
      <c r="V368" s="15">
        <f t="shared" si="99"/>
        <v>0.30385062960000003</v>
      </c>
      <c r="X368" s="11">
        <f t="shared" si="100"/>
        <v>8.488199999999998E+18</v>
      </c>
      <c r="Y368" s="11">
        <f t="shared" si="101"/>
        <v>6.2789999999999995E-18</v>
      </c>
      <c r="Z368" s="11">
        <f t="shared" si="102"/>
        <v>4.3299999999999995E-4</v>
      </c>
      <c r="AA368" s="16">
        <f t="shared" si="103"/>
        <v>2.2557207363106915E-2</v>
      </c>
      <c r="AB368" s="9">
        <f t="shared" si="104"/>
        <v>0.42819775189969428</v>
      </c>
      <c r="AC368" s="9">
        <f t="shared" si="105"/>
        <v>0.97744279263689304</v>
      </c>
      <c r="AD368" s="15">
        <f t="shared" si="106"/>
        <v>52.095167120339305</v>
      </c>
      <c r="AE368" s="3">
        <f t="shared" si="107"/>
        <v>755.99159999999972</v>
      </c>
      <c r="AF368" s="2">
        <f t="shared" si="108"/>
        <v>0.25</v>
      </c>
      <c r="AG368" s="9">
        <f t="shared" si="109"/>
        <v>1.8471169230818547E-2</v>
      </c>
      <c r="AH368" s="2">
        <f t="shared" si="110"/>
        <v>0.89381026621563597</v>
      </c>
    </row>
    <row r="369" spans="1:34">
      <c r="A369" s="1">
        <f>Raw!A369</f>
        <v>356</v>
      </c>
      <c r="B369" s="14">
        <f>Raw!B369</f>
        <v>0.50011574074074072</v>
      </c>
      <c r="C369" s="15">
        <f>Raw!C369</f>
        <v>83.2</v>
      </c>
      <c r="D369" s="15">
        <f>IF(C369&gt;0.5,Raw!D369*D$11,-999)</f>
        <v>14.1</v>
      </c>
      <c r="E369" s="9">
        <f>IF(Raw!$G369&gt;$C$8,IF(Raw!$Q369&gt;$C$8,IF(Raw!$N369&gt;$C$9,IF(Raw!$N369&lt;$A$9,IF(Raw!$X369&gt;$C$9,IF(Raw!$X369&lt;$A$9,Raw!H369,-999),-999),-999),-999),-999),-999)</f>
        <v>0.44064599999999998</v>
      </c>
      <c r="F369" s="9">
        <f>IF(Raw!$G369&gt;$C$8,IF(Raw!$Q369&gt;$C$8,IF(Raw!$N369&gt;$C$9,IF(Raw!$N369&lt;$A$9,IF(Raw!$X369&gt;$C$9,IF(Raw!$X369&lt;$A$9,Raw!I369,-999),-999),-999),-999),-999),-999)</f>
        <v>0.78278999999999999</v>
      </c>
      <c r="G369" s="9">
        <f>Raw!G369</f>
        <v>0.986344</v>
      </c>
      <c r="H369" s="9">
        <f>IF(Raw!$G369&gt;$C$8,IF(Raw!$Q369&gt;$C$8,IF(Raw!$N369&gt;$C$9,IF(Raw!$N369&lt;$A$9,IF(Raw!$X369&gt;$C$9,IF(Raw!$X369&lt;$A$9,Raw!L369,-999),-999),-999),-999),-999),-999)</f>
        <v>608.9</v>
      </c>
      <c r="I369" s="9">
        <f>IF(Raw!$G369&gt;$C$8,IF(Raw!$Q369&gt;$C$8,IF(Raw!$N369&gt;$C$9,IF(Raw!$N369&lt;$A$9,IF(Raw!$X369&gt;$C$9,IF(Raw!$X369&lt;$A$9,Raw!M369,-999),-999),-999),-999),-999),-999)</f>
        <v>0.24024999999999999</v>
      </c>
      <c r="J369" s="9">
        <f>IF(Raw!$G369&gt;$C$8,IF(Raw!$Q369&gt;$C$8,IF(Raw!$N369&gt;$C$9,IF(Raw!$N369&lt;$A$9,IF(Raw!$X369&gt;$C$9,IF(Raw!$X369&lt;$A$9,Raw!N369,-999),-999),-999),-999),-999),-999)</f>
        <v>329</v>
      </c>
      <c r="K369" s="9">
        <f>IF(Raw!$G369&gt;$C$8,IF(Raw!$Q369&gt;$C$8,IF(Raw!$N369&gt;$C$9,IF(Raw!$N369&lt;$A$9,IF(Raw!$X369&gt;$C$9,IF(Raw!$X369&lt;$A$9,Raw!R369,-999),-999),-999),-999),-999),-999)</f>
        <v>0.42041800000000001</v>
      </c>
      <c r="L369" s="9">
        <f>IF(Raw!$G369&gt;$C$8,IF(Raw!$Q369&gt;$C$8,IF(Raw!$N369&gt;$C$9,IF(Raw!$N369&lt;$A$9,IF(Raw!$X369&gt;$C$9,IF(Raw!$X369&lt;$A$9,Raw!S369,-999),-999),-999),-999),-999),-999)</f>
        <v>0.77036899999999997</v>
      </c>
      <c r="M369" s="9">
        <f>Raw!Q369</f>
        <v>0.98585500000000004</v>
      </c>
      <c r="N369" s="9">
        <f>IF(Raw!$G369&gt;$C$8,IF(Raw!$Q369&gt;$C$8,IF(Raw!$N369&gt;$C$9,IF(Raw!$N369&lt;$A$9,IF(Raw!$X369&gt;$C$9,IF(Raw!$X369&lt;$A$9,Raw!V369,-999),-999),-999),-999),-999),-999)</f>
        <v>715.2</v>
      </c>
      <c r="O369" s="9">
        <f>IF(Raw!$G369&gt;$C$8,IF(Raw!$Q369&gt;$C$8,IF(Raw!$N369&gt;$C$9,IF(Raw!$N369&lt;$A$9,IF(Raw!$X369&gt;$C$9,IF(Raw!$X369&lt;$A$9,Raw!W369,-999),-999),-999),-999),-999),-999)</f>
        <v>0.342945</v>
      </c>
      <c r="P369" s="9">
        <f>IF(Raw!$G369&gt;$C$8,IF(Raw!$Q369&gt;$C$8,IF(Raw!$N369&gt;$C$9,IF(Raw!$N369&lt;$A$9,IF(Raw!$X369&gt;$C$9,IF(Raw!$X369&lt;$A$9,Raw!X369,-999),-999),-999),-999),-999),-999)</f>
        <v>513</v>
      </c>
      <c r="R369" s="9">
        <f t="shared" si="95"/>
        <v>0.342144</v>
      </c>
      <c r="S369" s="9">
        <f t="shared" si="96"/>
        <v>0.43708274249798795</v>
      </c>
      <c r="T369" s="9">
        <f t="shared" si="97"/>
        <v>0.34995099999999996</v>
      </c>
      <c r="U369" s="9">
        <f t="shared" si="98"/>
        <v>0.45426412537368455</v>
      </c>
      <c r="V369" s="15">
        <f t="shared" si="99"/>
        <v>0.30036687309999999</v>
      </c>
      <c r="X369" s="11">
        <f t="shared" si="100"/>
        <v>8.488199999999998E+18</v>
      </c>
      <c r="Y369" s="11">
        <f t="shared" si="101"/>
        <v>6.0889999999999997E-18</v>
      </c>
      <c r="Z369" s="11">
        <f t="shared" si="102"/>
        <v>3.2899999999999997E-4</v>
      </c>
      <c r="AA369" s="16">
        <f t="shared" si="103"/>
        <v>1.6719939752275526E-2</v>
      </c>
      <c r="AB369" s="9">
        <f t="shared" si="104"/>
        <v>0.42626915963624856</v>
      </c>
      <c r="AC369" s="9">
        <f t="shared" si="105"/>
        <v>0.98328006024772452</v>
      </c>
      <c r="AD369" s="15">
        <f t="shared" si="106"/>
        <v>50.820485569226534</v>
      </c>
      <c r="AE369" s="3">
        <f t="shared" si="107"/>
        <v>733.11559999999974</v>
      </c>
      <c r="AF369" s="2">
        <f t="shared" si="108"/>
        <v>0.25</v>
      </c>
      <c r="AG369" s="9">
        <f t="shared" si="109"/>
        <v>1.7758402637054346E-2</v>
      </c>
      <c r="AH369" s="2">
        <f t="shared" si="110"/>
        <v>0.85931986168515029</v>
      </c>
    </row>
    <row r="370" spans="1:34">
      <c r="A370" s="1">
        <f>Raw!A370</f>
        <v>357</v>
      </c>
      <c r="B370" s="14">
        <f>Raw!B370</f>
        <v>0.50017361111111114</v>
      </c>
      <c r="C370" s="15">
        <f>Raw!C370</f>
        <v>82</v>
      </c>
      <c r="D370" s="15">
        <f>IF(C370&gt;0.5,Raw!D370*D$11,-999)</f>
        <v>14.1</v>
      </c>
      <c r="E370" s="9">
        <f>IF(Raw!$G370&gt;$C$8,IF(Raw!$Q370&gt;$C$8,IF(Raw!$N370&gt;$C$9,IF(Raw!$N370&lt;$A$9,IF(Raw!$X370&gt;$C$9,IF(Raw!$X370&lt;$A$9,Raw!H370,-999),-999),-999),-999),-999),-999)</f>
        <v>0.42862</v>
      </c>
      <c r="F370" s="9">
        <f>IF(Raw!$G370&gt;$C$8,IF(Raw!$Q370&gt;$C$8,IF(Raw!$N370&gt;$C$9,IF(Raw!$N370&lt;$A$9,IF(Raw!$X370&gt;$C$9,IF(Raw!$X370&lt;$A$9,Raw!I370,-999),-999),-999),-999),-999),-999)</f>
        <v>0.771177</v>
      </c>
      <c r="G370" s="9">
        <f>Raw!G370</f>
        <v>0.98963000000000001</v>
      </c>
      <c r="H370" s="9">
        <f>IF(Raw!$G370&gt;$C$8,IF(Raw!$Q370&gt;$C$8,IF(Raw!$N370&gt;$C$9,IF(Raw!$N370&lt;$A$9,IF(Raw!$X370&gt;$C$9,IF(Raw!$X370&lt;$A$9,Raw!L370,-999),-999),-999),-999),-999),-999)</f>
        <v>598.5</v>
      </c>
      <c r="I370" s="9">
        <f>IF(Raw!$G370&gt;$C$8,IF(Raw!$Q370&gt;$C$8,IF(Raw!$N370&gt;$C$9,IF(Raw!$N370&lt;$A$9,IF(Raw!$X370&gt;$C$9,IF(Raw!$X370&lt;$A$9,Raw!M370,-999),-999),-999),-999),-999),-999)</f>
        <v>0.23798800000000001</v>
      </c>
      <c r="J370" s="9">
        <f>IF(Raw!$G370&gt;$C$8,IF(Raw!$Q370&gt;$C$8,IF(Raw!$N370&gt;$C$9,IF(Raw!$N370&lt;$A$9,IF(Raw!$X370&gt;$C$9,IF(Raw!$X370&lt;$A$9,Raw!N370,-999),-999),-999),-999),-999),-999)</f>
        <v>401</v>
      </c>
      <c r="K370" s="9">
        <f>IF(Raw!$G370&gt;$C$8,IF(Raw!$Q370&gt;$C$8,IF(Raw!$N370&gt;$C$9,IF(Raw!$N370&lt;$A$9,IF(Raw!$X370&gt;$C$9,IF(Raw!$X370&lt;$A$9,Raw!R370,-999),-999),-999),-999),-999),-999)</f>
        <v>0.41789399999999999</v>
      </c>
      <c r="L370" s="9">
        <f>IF(Raw!$G370&gt;$C$8,IF(Raw!$Q370&gt;$C$8,IF(Raw!$N370&gt;$C$9,IF(Raw!$N370&lt;$A$9,IF(Raw!$X370&gt;$C$9,IF(Raw!$X370&lt;$A$9,Raw!S370,-999),-999),-999),-999),-999),-999)</f>
        <v>0.78569</v>
      </c>
      <c r="M370" s="9">
        <f>Raw!Q370</f>
        <v>0.98208200000000001</v>
      </c>
      <c r="N370" s="9">
        <f>IF(Raw!$G370&gt;$C$8,IF(Raw!$Q370&gt;$C$8,IF(Raw!$N370&gt;$C$9,IF(Raw!$N370&lt;$A$9,IF(Raw!$X370&gt;$C$9,IF(Raw!$X370&lt;$A$9,Raw!V370,-999),-999),-999),-999),-999),-999)</f>
        <v>724.4</v>
      </c>
      <c r="O370" s="9">
        <f>IF(Raw!$G370&gt;$C$8,IF(Raw!$Q370&gt;$C$8,IF(Raw!$N370&gt;$C$9,IF(Raw!$N370&lt;$A$9,IF(Raw!$X370&gt;$C$9,IF(Raw!$X370&lt;$A$9,Raw!W370,-999),-999),-999),-999),-999),-999)</f>
        <v>0.329401</v>
      </c>
      <c r="P370" s="9">
        <f>IF(Raw!$G370&gt;$C$8,IF(Raw!$Q370&gt;$C$8,IF(Raw!$N370&gt;$C$9,IF(Raw!$N370&lt;$A$9,IF(Raw!$X370&gt;$C$9,IF(Raw!$X370&lt;$A$9,Raw!X370,-999),-999),-999),-999),-999),-999)</f>
        <v>307</v>
      </c>
      <c r="R370" s="9">
        <f t="shared" si="95"/>
        <v>0.342557</v>
      </c>
      <c r="S370" s="9">
        <f t="shared" si="96"/>
        <v>0.44420022900060557</v>
      </c>
      <c r="T370" s="9">
        <f t="shared" si="97"/>
        <v>0.36779600000000001</v>
      </c>
      <c r="U370" s="9">
        <f t="shared" si="98"/>
        <v>0.46811846911631816</v>
      </c>
      <c r="V370" s="15">
        <f t="shared" si="99"/>
        <v>0.30634053100000003</v>
      </c>
      <c r="X370" s="11">
        <f t="shared" si="100"/>
        <v>8.488199999999998E+18</v>
      </c>
      <c r="Y370" s="11">
        <f t="shared" si="101"/>
        <v>5.9849999999999994E-18</v>
      </c>
      <c r="Z370" s="11">
        <f t="shared" si="102"/>
        <v>4.0099999999999999E-4</v>
      </c>
      <c r="AA370" s="16">
        <f t="shared" si="103"/>
        <v>1.9964837929432787E-2</v>
      </c>
      <c r="AB370" s="9">
        <f t="shared" si="104"/>
        <v>0.42523698753109362</v>
      </c>
      <c r="AC370" s="9">
        <f t="shared" si="105"/>
        <v>0.98003516207056729</v>
      </c>
      <c r="AD370" s="15">
        <f t="shared" si="106"/>
        <v>49.78762575918401</v>
      </c>
      <c r="AE370" s="3">
        <f t="shared" si="107"/>
        <v>720.59399999999971</v>
      </c>
      <c r="AF370" s="2">
        <f t="shared" si="108"/>
        <v>0.25</v>
      </c>
      <c r="AG370" s="9">
        <f t="shared" si="109"/>
        <v>1.792808242409645E-2</v>
      </c>
      <c r="AH370" s="2">
        <f t="shared" si="110"/>
        <v>0.86753057827446456</v>
      </c>
    </row>
    <row r="371" spans="1:34">
      <c r="A371" s="1">
        <f>Raw!A371</f>
        <v>358</v>
      </c>
      <c r="B371" s="14">
        <f>Raw!B371</f>
        <v>0.50023148148148155</v>
      </c>
      <c r="C371" s="15">
        <f>Raw!C371</f>
        <v>81.8</v>
      </c>
      <c r="D371" s="15">
        <f>IF(C371&gt;0.5,Raw!D371*D$11,-999)</f>
        <v>14.9</v>
      </c>
      <c r="E371" s="9">
        <f>IF(Raw!$G371&gt;$C$8,IF(Raw!$Q371&gt;$C$8,IF(Raw!$N371&gt;$C$9,IF(Raw!$N371&lt;$A$9,IF(Raw!$X371&gt;$C$9,IF(Raw!$X371&lt;$A$9,Raw!H371,-999),-999),-999),-999),-999),-999)</f>
        <v>0.44497700000000001</v>
      </c>
      <c r="F371" s="9">
        <f>IF(Raw!$G371&gt;$C$8,IF(Raw!$Q371&gt;$C$8,IF(Raw!$N371&gt;$C$9,IF(Raw!$N371&lt;$A$9,IF(Raw!$X371&gt;$C$9,IF(Raw!$X371&lt;$A$9,Raw!I371,-999),-999),-999),-999),-999),-999)</f>
        <v>0.78169699999999998</v>
      </c>
      <c r="G371" s="9">
        <f>Raw!G371</f>
        <v>0.97520099999999998</v>
      </c>
      <c r="H371" s="9">
        <f>IF(Raw!$G371&gt;$C$8,IF(Raw!$Q371&gt;$C$8,IF(Raw!$N371&gt;$C$9,IF(Raw!$N371&lt;$A$9,IF(Raw!$X371&gt;$C$9,IF(Raw!$X371&lt;$A$9,Raw!L371,-999),-999),-999),-999),-999),-999)</f>
        <v>613</v>
      </c>
      <c r="I371" s="9">
        <f>IF(Raw!$G371&gt;$C$8,IF(Raw!$Q371&gt;$C$8,IF(Raw!$N371&gt;$C$9,IF(Raw!$N371&lt;$A$9,IF(Raw!$X371&gt;$C$9,IF(Raw!$X371&lt;$A$9,Raw!M371,-999),-999),-999),-999),-999),-999)</f>
        <v>0.27026800000000001</v>
      </c>
      <c r="J371" s="9">
        <f>IF(Raw!$G371&gt;$C$8,IF(Raw!$Q371&gt;$C$8,IF(Raw!$N371&gt;$C$9,IF(Raw!$N371&lt;$A$9,IF(Raw!$X371&gt;$C$9,IF(Raw!$X371&lt;$A$9,Raw!N371,-999),-999),-999),-999),-999),-999)</f>
        <v>340</v>
      </c>
      <c r="K371" s="9">
        <f>IF(Raw!$G371&gt;$C$8,IF(Raw!$Q371&gt;$C$8,IF(Raw!$N371&gt;$C$9,IF(Raw!$N371&lt;$A$9,IF(Raw!$X371&gt;$C$9,IF(Raw!$X371&lt;$A$9,Raw!R371,-999),-999),-999),-999),-999),-999)</f>
        <v>0.433168</v>
      </c>
      <c r="L371" s="9">
        <f>IF(Raw!$G371&gt;$C$8,IF(Raw!$Q371&gt;$C$8,IF(Raw!$N371&gt;$C$9,IF(Raw!$N371&lt;$A$9,IF(Raw!$X371&gt;$C$9,IF(Raw!$X371&lt;$A$9,Raw!S371,-999),-999),-999),-999),-999),-999)</f>
        <v>0.79664100000000004</v>
      </c>
      <c r="M371" s="9">
        <f>Raw!Q371</f>
        <v>0.98400600000000005</v>
      </c>
      <c r="N371" s="9">
        <f>IF(Raw!$G371&gt;$C$8,IF(Raw!$Q371&gt;$C$8,IF(Raw!$N371&gt;$C$9,IF(Raw!$N371&lt;$A$9,IF(Raw!$X371&gt;$C$9,IF(Raw!$X371&lt;$A$9,Raw!V371,-999),-999),-999),-999),-999),-999)</f>
        <v>718.7</v>
      </c>
      <c r="O371" s="9">
        <f>IF(Raw!$G371&gt;$C$8,IF(Raw!$Q371&gt;$C$8,IF(Raw!$N371&gt;$C$9,IF(Raw!$N371&lt;$A$9,IF(Raw!$X371&gt;$C$9,IF(Raw!$X371&lt;$A$9,Raw!W371,-999),-999),-999),-999),-999),-999)</f>
        <v>0.28577999999999998</v>
      </c>
      <c r="P371" s="9">
        <f>IF(Raw!$G371&gt;$C$8,IF(Raw!$Q371&gt;$C$8,IF(Raw!$N371&gt;$C$9,IF(Raw!$N371&lt;$A$9,IF(Raw!$X371&gt;$C$9,IF(Raw!$X371&lt;$A$9,Raw!X371,-999),-999),-999),-999),-999),-999)</f>
        <v>459</v>
      </c>
      <c r="R371" s="9">
        <f t="shared" si="95"/>
        <v>0.33671999999999996</v>
      </c>
      <c r="S371" s="9">
        <f t="shared" si="96"/>
        <v>0.43075513913958985</v>
      </c>
      <c r="T371" s="9">
        <f t="shared" si="97"/>
        <v>0.36347300000000005</v>
      </c>
      <c r="U371" s="9">
        <f t="shared" si="98"/>
        <v>0.45625695890620749</v>
      </c>
      <c r="V371" s="15">
        <f t="shared" si="99"/>
        <v>0.31061032590000004</v>
      </c>
      <c r="X371" s="11">
        <f t="shared" si="100"/>
        <v>8.969799999999998E+18</v>
      </c>
      <c r="Y371" s="11">
        <f t="shared" si="101"/>
        <v>6.1299999999999997E-18</v>
      </c>
      <c r="Z371" s="11">
        <f t="shared" si="102"/>
        <v>3.3999999999999997E-4</v>
      </c>
      <c r="AA371" s="16">
        <f t="shared" si="103"/>
        <v>1.8351773378064391E-2</v>
      </c>
      <c r="AB371" s="9">
        <f t="shared" si="104"/>
        <v>0.43983837412504517</v>
      </c>
      <c r="AC371" s="9">
        <f t="shared" si="105"/>
        <v>0.98164822662193563</v>
      </c>
      <c r="AD371" s="15">
        <f t="shared" si="106"/>
        <v>53.97580405313056</v>
      </c>
      <c r="AE371" s="3">
        <f t="shared" si="107"/>
        <v>738.05199999999979</v>
      </c>
      <c r="AF371" s="2">
        <f t="shared" si="108"/>
        <v>0.25</v>
      </c>
      <c r="AG371" s="9">
        <f t="shared" si="109"/>
        <v>1.8943720162922072E-2</v>
      </c>
      <c r="AH371" s="2">
        <f t="shared" si="110"/>
        <v>0.91667675989266784</v>
      </c>
    </row>
    <row r="372" spans="1:34">
      <c r="A372" s="1">
        <f>Raw!A372</f>
        <v>359</v>
      </c>
      <c r="B372" s="14">
        <f>Raw!B372</f>
        <v>0.50028935185185186</v>
      </c>
      <c r="C372" s="15">
        <f>Raw!C372</f>
        <v>80.7</v>
      </c>
      <c r="D372" s="15">
        <f>IF(C372&gt;0.5,Raw!D372*D$11,-999)</f>
        <v>14.9</v>
      </c>
      <c r="E372" s="9">
        <f>IF(Raw!$G372&gt;$C$8,IF(Raw!$Q372&gt;$C$8,IF(Raw!$N372&gt;$C$9,IF(Raw!$N372&lt;$A$9,IF(Raw!$X372&gt;$C$9,IF(Raw!$X372&lt;$A$9,Raw!H372,-999),-999),-999),-999),-999),-999)</f>
        <v>0.44180000000000003</v>
      </c>
      <c r="F372" s="9">
        <f>IF(Raw!$G372&gt;$C$8,IF(Raw!$Q372&gt;$C$8,IF(Raw!$N372&gt;$C$9,IF(Raw!$N372&lt;$A$9,IF(Raw!$X372&gt;$C$9,IF(Raw!$X372&lt;$A$9,Raw!I372,-999),-999),-999),-999),-999),-999)</f>
        <v>0.77067099999999999</v>
      </c>
      <c r="G372" s="9">
        <f>Raw!G372</f>
        <v>0.97502500000000003</v>
      </c>
      <c r="H372" s="9">
        <f>IF(Raw!$G372&gt;$C$8,IF(Raw!$Q372&gt;$C$8,IF(Raw!$N372&gt;$C$9,IF(Raw!$N372&lt;$A$9,IF(Raw!$X372&gt;$C$9,IF(Raw!$X372&lt;$A$9,Raw!L372,-999),-999),-999),-999),-999),-999)</f>
        <v>600.9</v>
      </c>
      <c r="I372" s="9">
        <f>IF(Raw!$G372&gt;$C$8,IF(Raw!$Q372&gt;$C$8,IF(Raw!$N372&gt;$C$9,IF(Raw!$N372&lt;$A$9,IF(Raw!$X372&gt;$C$9,IF(Raw!$X372&lt;$A$9,Raw!M372,-999),-999),-999),-999),-999),-999)</f>
        <v>0.36776599999999998</v>
      </c>
      <c r="J372" s="9">
        <f>IF(Raw!$G372&gt;$C$8,IF(Raw!$Q372&gt;$C$8,IF(Raw!$N372&gt;$C$9,IF(Raw!$N372&lt;$A$9,IF(Raw!$X372&gt;$C$9,IF(Raw!$X372&lt;$A$9,Raw!N372,-999),-999),-999),-999),-999),-999)</f>
        <v>455</v>
      </c>
      <c r="K372" s="9">
        <f>IF(Raw!$G372&gt;$C$8,IF(Raw!$Q372&gt;$C$8,IF(Raw!$N372&gt;$C$9,IF(Raw!$N372&lt;$A$9,IF(Raw!$X372&gt;$C$9,IF(Raw!$X372&lt;$A$9,Raw!R372,-999),-999),-999),-999),-999),-999)</f>
        <v>0.42485299999999998</v>
      </c>
      <c r="L372" s="9">
        <f>IF(Raw!$G372&gt;$C$8,IF(Raw!$Q372&gt;$C$8,IF(Raw!$N372&gt;$C$9,IF(Raw!$N372&lt;$A$9,IF(Raw!$X372&gt;$C$9,IF(Raw!$X372&lt;$A$9,Raw!S372,-999),-999),-999),-999),-999),-999)</f>
        <v>0.79550600000000005</v>
      </c>
      <c r="M372" s="9">
        <f>Raw!Q372</f>
        <v>0.982653</v>
      </c>
      <c r="N372" s="9">
        <f>IF(Raw!$G372&gt;$C$8,IF(Raw!$Q372&gt;$C$8,IF(Raw!$N372&gt;$C$9,IF(Raw!$N372&lt;$A$9,IF(Raw!$X372&gt;$C$9,IF(Raw!$X372&lt;$A$9,Raw!V372,-999),-999),-999),-999),-999),-999)</f>
        <v>721.3</v>
      </c>
      <c r="O372" s="9">
        <f>IF(Raw!$G372&gt;$C$8,IF(Raw!$Q372&gt;$C$8,IF(Raw!$N372&gt;$C$9,IF(Raw!$N372&lt;$A$9,IF(Raw!$X372&gt;$C$9,IF(Raw!$X372&lt;$A$9,Raw!W372,-999),-999),-999),-999),-999),-999)</f>
        <v>0.24299299999999999</v>
      </c>
      <c r="P372" s="9">
        <f>IF(Raw!$G372&gt;$C$8,IF(Raw!$Q372&gt;$C$8,IF(Raw!$N372&gt;$C$9,IF(Raw!$N372&lt;$A$9,IF(Raw!$X372&gt;$C$9,IF(Raw!$X372&lt;$A$9,Raw!X372,-999),-999),-999),-999),-999),-999)</f>
        <v>361</v>
      </c>
      <c r="R372" s="9">
        <f t="shared" si="95"/>
        <v>0.32887099999999997</v>
      </c>
      <c r="S372" s="9">
        <f t="shared" si="96"/>
        <v>0.42673332719149931</v>
      </c>
      <c r="T372" s="9">
        <f t="shared" si="97"/>
        <v>0.37065300000000007</v>
      </c>
      <c r="U372" s="9">
        <f t="shared" si="98"/>
        <v>0.46593363217876427</v>
      </c>
      <c r="V372" s="15">
        <f t="shared" si="99"/>
        <v>0.31016778940000006</v>
      </c>
      <c r="X372" s="11">
        <f t="shared" si="100"/>
        <v>8.969799999999998E+18</v>
      </c>
      <c r="Y372" s="11">
        <f t="shared" si="101"/>
        <v>6.0089999999999994E-18</v>
      </c>
      <c r="Z372" s="11">
        <f t="shared" si="102"/>
        <v>4.55E-4</v>
      </c>
      <c r="AA372" s="16">
        <f t="shared" si="103"/>
        <v>2.3937241588252604E-2</v>
      </c>
      <c r="AB372" s="9">
        <f t="shared" si="104"/>
        <v>0.43372541040641055</v>
      </c>
      <c r="AC372" s="9">
        <f t="shared" si="105"/>
        <v>0.9760627584117475</v>
      </c>
      <c r="AD372" s="15">
        <f t="shared" si="106"/>
        <v>52.609322171983756</v>
      </c>
      <c r="AE372" s="3">
        <f t="shared" si="107"/>
        <v>723.48359999999968</v>
      </c>
      <c r="AF372" s="2">
        <f t="shared" si="108"/>
        <v>0.25</v>
      </c>
      <c r="AG372" s="9">
        <f t="shared" si="109"/>
        <v>1.8855732743119372E-2</v>
      </c>
      <c r="AH372" s="2">
        <f t="shared" si="110"/>
        <v>0.91241909443929392</v>
      </c>
    </row>
    <row r="373" spans="1:34">
      <c r="A373" s="1">
        <f>Raw!A373</f>
        <v>360</v>
      </c>
      <c r="B373" s="14">
        <f>Raw!B373</f>
        <v>0.50034722222222217</v>
      </c>
      <c r="C373" s="15">
        <f>Raw!C373</f>
        <v>79.599999999999994</v>
      </c>
      <c r="D373" s="15">
        <f>IF(C373&gt;0.5,Raw!D373*D$11,-999)</f>
        <v>14.9</v>
      </c>
      <c r="E373" s="9">
        <f>IF(Raw!$G373&gt;$C$8,IF(Raw!$Q373&gt;$C$8,IF(Raw!$N373&gt;$C$9,IF(Raw!$N373&lt;$A$9,IF(Raw!$X373&gt;$C$9,IF(Raw!$X373&lt;$A$9,Raw!H373,-999),-999),-999),-999),-999),-999)</f>
        <v>0.44117200000000001</v>
      </c>
      <c r="F373" s="9">
        <f>IF(Raw!$G373&gt;$C$8,IF(Raw!$Q373&gt;$C$8,IF(Raw!$N373&gt;$C$9,IF(Raw!$N373&lt;$A$9,IF(Raw!$X373&gt;$C$9,IF(Raw!$X373&lt;$A$9,Raw!I373,-999),-999),-999),-999),-999),-999)</f>
        <v>0.77747599999999994</v>
      </c>
      <c r="G373" s="9">
        <f>Raw!G373</f>
        <v>0.985684</v>
      </c>
      <c r="H373" s="9">
        <f>IF(Raw!$G373&gt;$C$8,IF(Raw!$Q373&gt;$C$8,IF(Raw!$N373&gt;$C$9,IF(Raw!$N373&lt;$A$9,IF(Raw!$X373&gt;$C$9,IF(Raw!$X373&lt;$A$9,Raw!L373,-999),-999),-999),-999),-999),-999)</f>
        <v>640.20000000000005</v>
      </c>
      <c r="I373" s="9">
        <f>IF(Raw!$G373&gt;$C$8,IF(Raw!$Q373&gt;$C$8,IF(Raw!$N373&gt;$C$9,IF(Raw!$N373&lt;$A$9,IF(Raw!$X373&gt;$C$9,IF(Raw!$X373&lt;$A$9,Raw!M373,-999),-999),-999),-999),-999),-999)</f>
        <v>0.29337099999999999</v>
      </c>
      <c r="J373" s="9">
        <f>IF(Raw!$G373&gt;$C$8,IF(Raw!$Q373&gt;$C$8,IF(Raw!$N373&gt;$C$9,IF(Raw!$N373&lt;$A$9,IF(Raw!$X373&gt;$C$9,IF(Raw!$X373&lt;$A$9,Raw!N373,-999),-999),-999),-999),-999),-999)</f>
        <v>512</v>
      </c>
      <c r="K373" s="9">
        <f>IF(Raw!$G373&gt;$C$8,IF(Raw!$Q373&gt;$C$8,IF(Raw!$N373&gt;$C$9,IF(Raw!$N373&lt;$A$9,IF(Raw!$X373&gt;$C$9,IF(Raw!$X373&lt;$A$9,Raw!R373,-999),-999),-999),-999),-999),-999)</f>
        <v>0.444774</v>
      </c>
      <c r="L373" s="9">
        <f>IF(Raw!$G373&gt;$C$8,IF(Raw!$Q373&gt;$C$8,IF(Raw!$N373&gt;$C$9,IF(Raw!$N373&lt;$A$9,IF(Raw!$X373&gt;$C$9,IF(Raw!$X373&lt;$A$9,Raw!S373,-999),-999),-999),-999),-999),-999)</f>
        <v>0.79547500000000004</v>
      </c>
      <c r="M373" s="9">
        <f>Raw!Q373</f>
        <v>0.98218000000000005</v>
      </c>
      <c r="N373" s="9">
        <f>IF(Raw!$G373&gt;$C$8,IF(Raw!$Q373&gt;$C$8,IF(Raw!$N373&gt;$C$9,IF(Raw!$N373&lt;$A$9,IF(Raw!$X373&gt;$C$9,IF(Raw!$X373&lt;$A$9,Raw!V373,-999),-999),-999),-999),-999),-999)</f>
        <v>706.9</v>
      </c>
      <c r="O373" s="9">
        <f>IF(Raw!$G373&gt;$C$8,IF(Raw!$Q373&gt;$C$8,IF(Raw!$N373&gt;$C$9,IF(Raw!$N373&lt;$A$9,IF(Raw!$X373&gt;$C$9,IF(Raw!$X373&lt;$A$9,Raw!W373,-999),-999),-999),-999),-999),-999)</f>
        <v>0.33738000000000001</v>
      </c>
      <c r="P373" s="9">
        <f>IF(Raw!$G373&gt;$C$8,IF(Raw!$Q373&gt;$C$8,IF(Raw!$N373&gt;$C$9,IF(Raw!$N373&lt;$A$9,IF(Raw!$X373&gt;$C$9,IF(Raw!$X373&lt;$A$9,Raw!X373,-999),-999),-999),-999),-999),-999)</f>
        <v>475</v>
      </c>
      <c r="R373" s="9">
        <f t="shared" si="95"/>
        <v>0.33630399999999994</v>
      </c>
      <c r="S373" s="9">
        <f t="shared" si="96"/>
        <v>0.43255868991454394</v>
      </c>
      <c r="T373" s="9">
        <f t="shared" si="97"/>
        <v>0.35070100000000004</v>
      </c>
      <c r="U373" s="9">
        <f t="shared" si="98"/>
        <v>0.44086992048775892</v>
      </c>
      <c r="V373" s="15">
        <f t="shared" si="99"/>
        <v>0.31015570250000002</v>
      </c>
      <c r="X373" s="11">
        <f t="shared" si="100"/>
        <v>8.969799999999998E+18</v>
      </c>
      <c r="Y373" s="11">
        <f t="shared" si="101"/>
        <v>6.4020000000000003E-18</v>
      </c>
      <c r="Z373" s="11">
        <f t="shared" si="102"/>
        <v>5.1199999999999998E-4</v>
      </c>
      <c r="AA373" s="16">
        <f t="shared" si="103"/>
        <v>2.8561671842228787E-2</v>
      </c>
      <c r="AB373" s="9">
        <f t="shared" si="104"/>
        <v>0.4547906068767415</v>
      </c>
      <c r="AC373" s="9">
        <f t="shared" si="105"/>
        <v>0.9714383281577712</v>
      </c>
      <c r="AD373" s="15">
        <f t="shared" si="106"/>
        <v>55.784515316853096</v>
      </c>
      <c r="AE373" s="3">
        <f t="shared" si="107"/>
        <v>770.80079999999987</v>
      </c>
      <c r="AF373" s="2">
        <f t="shared" si="108"/>
        <v>0.25</v>
      </c>
      <c r="AG373" s="9">
        <f t="shared" si="109"/>
        <v>1.8918242178607072E-2</v>
      </c>
      <c r="AH373" s="2">
        <f t="shared" si="110"/>
        <v>0.91544389349105248</v>
      </c>
    </row>
    <row r="374" spans="1:34">
      <c r="A374" s="1">
        <f>Raw!A374</f>
        <v>361</v>
      </c>
      <c r="B374" s="14">
        <f>Raw!B374</f>
        <v>0.50040509259259258</v>
      </c>
      <c r="C374" s="15">
        <f>Raw!C374</f>
        <v>79.2</v>
      </c>
      <c r="D374" s="15">
        <f>IF(C374&gt;0.5,Raw!D374*D$11,-999)</f>
        <v>14.9</v>
      </c>
      <c r="E374" s="9">
        <f>IF(Raw!$G374&gt;$C$8,IF(Raw!$Q374&gt;$C$8,IF(Raw!$N374&gt;$C$9,IF(Raw!$N374&lt;$A$9,IF(Raw!$X374&gt;$C$9,IF(Raw!$X374&lt;$A$9,Raw!H374,-999),-999),-999),-999),-999),-999)</f>
        <v>0.55103100000000005</v>
      </c>
      <c r="F374" s="9">
        <f>IF(Raw!$G374&gt;$C$8,IF(Raw!$Q374&gt;$C$8,IF(Raw!$N374&gt;$C$9,IF(Raw!$N374&lt;$A$9,IF(Raw!$X374&gt;$C$9,IF(Raw!$X374&lt;$A$9,Raw!I374,-999),-999),-999),-999),-999),-999)</f>
        <v>0.97779799999999994</v>
      </c>
      <c r="G374" s="9">
        <f>Raw!G374</f>
        <v>0.98061399999999999</v>
      </c>
      <c r="H374" s="9">
        <f>IF(Raw!$G374&gt;$C$8,IF(Raw!$Q374&gt;$C$8,IF(Raw!$N374&gt;$C$9,IF(Raw!$N374&lt;$A$9,IF(Raw!$X374&gt;$C$9,IF(Raw!$X374&lt;$A$9,Raw!L374,-999),-999),-999),-999),-999),-999)</f>
        <v>739.7</v>
      </c>
      <c r="I374" s="9">
        <f>IF(Raw!$G374&gt;$C$8,IF(Raw!$Q374&gt;$C$8,IF(Raw!$N374&gt;$C$9,IF(Raw!$N374&lt;$A$9,IF(Raw!$X374&gt;$C$9,IF(Raw!$X374&lt;$A$9,Raw!M374,-999),-999),-999),-999),-999),-999)</f>
        <v>0.27676899999999999</v>
      </c>
      <c r="J374" s="9">
        <f>IF(Raw!$G374&gt;$C$8,IF(Raw!$Q374&gt;$C$8,IF(Raw!$N374&gt;$C$9,IF(Raw!$N374&lt;$A$9,IF(Raw!$X374&gt;$C$9,IF(Raw!$X374&lt;$A$9,Raw!N374,-999),-999),-999),-999),-999),-999)</f>
        <v>386</v>
      </c>
      <c r="K374" s="9">
        <f>IF(Raw!$G374&gt;$C$8,IF(Raw!$Q374&gt;$C$8,IF(Raw!$N374&gt;$C$9,IF(Raw!$N374&lt;$A$9,IF(Raw!$X374&gt;$C$9,IF(Raw!$X374&lt;$A$9,Raw!R374,-999),-999),-999),-999),-999),-999)</f>
        <v>0.41077599999999997</v>
      </c>
      <c r="L374" s="9">
        <f>IF(Raw!$G374&gt;$C$8,IF(Raw!$Q374&gt;$C$8,IF(Raw!$N374&gt;$C$9,IF(Raw!$N374&lt;$A$9,IF(Raw!$X374&gt;$C$9,IF(Raw!$X374&lt;$A$9,Raw!S374,-999),-999),-999),-999),-999),-999)</f>
        <v>0.78548399999999996</v>
      </c>
      <c r="M374" s="9">
        <f>Raw!Q374</f>
        <v>0.98515600000000003</v>
      </c>
      <c r="N374" s="9">
        <f>IF(Raw!$G374&gt;$C$8,IF(Raw!$Q374&gt;$C$8,IF(Raw!$N374&gt;$C$9,IF(Raw!$N374&lt;$A$9,IF(Raw!$X374&gt;$C$9,IF(Raw!$X374&lt;$A$9,Raw!V374,-999),-999),-999),-999),-999),-999)</f>
        <v>737.2</v>
      </c>
      <c r="O374" s="9">
        <f>IF(Raw!$G374&gt;$C$8,IF(Raw!$Q374&gt;$C$8,IF(Raw!$N374&gt;$C$9,IF(Raw!$N374&lt;$A$9,IF(Raw!$X374&gt;$C$9,IF(Raw!$X374&lt;$A$9,Raw!W374,-999),-999),-999),-999),-999),-999)</f>
        <v>0.31685799999999997</v>
      </c>
      <c r="P374" s="9">
        <f>IF(Raw!$G374&gt;$C$8,IF(Raw!$Q374&gt;$C$8,IF(Raw!$N374&gt;$C$9,IF(Raw!$N374&lt;$A$9,IF(Raw!$X374&gt;$C$9,IF(Raw!$X374&lt;$A$9,Raw!X374,-999),-999),-999),-999),-999),-999)</f>
        <v>445</v>
      </c>
      <c r="R374" s="9">
        <f t="shared" si="95"/>
        <v>0.4267669999999999</v>
      </c>
      <c r="S374" s="9">
        <f t="shared" si="96"/>
        <v>0.43645722327106407</v>
      </c>
      <c r="T374" s="9">
        <f t="shared" si="97"/>
        <v>0.37470799999999999</v>
      </c>
      <c r="U374" s="9">
        <f t="shared" si="98"/>
        <v>0.47704090726227399</v>
      </c>
      <c r="V374" s="15">
        <f t="shared" si="99"/>
        <v>0.3062602116</v>
      </c>
      <c r="X374" s="11">
        <f t="shared" si="100"/>
        <v>8.969799999999998E+18</v>
      </c>
      <c r="Y374" s="11">
        <f t="shared" si="101"/>
        <v>7.397E-18</v>
      </c>
      <c r="Z374" s="11">
        <f t="shared" si="102"/>
        <v>3.86E-4</v>
      </c>
      <c r="AA374" s="16">
        <f t="shared" si="103"/>
        <v>2.4971408212150211E-2</v>
      </c>
      <c r="AB374" s="9">
        <f t="shared" si="104"/>
        <v>0.42013298642835833</v>
      </c>
      <c r="AC374" s="9">
        <f t="shared" si="105"/>
        <v>0.97502859178784984</v>
      </c>
      <c r="AD374" s="15">
        <f t="shared" si="106"/>
        <v>64.692767388990191</v>
      </c>
      <c r="AE374" s="3">
        <f t="shared" si="107"/>
        <v>890.59879999999976</v>
      </c>
      <c r="AF374" s="2">
        <f t="shared" si="108"/>
        <v>0.25</v>
      </c>
      <c r="AG374" s="9">
        <f t="shared" si="109"/>
        <v>2.3739304960423948E-2</v>
      </c>
      <c r="AH374" s="2">
        <f t="shared" si="110"/>
        <v>1.1487326125001565</v>
      </c>
    </row>
    <row r="375" spans="1:34">
      <c r="A375" s="1">
        <f>Raw!A375</f>
        <v>362</v>
      </c>
      <c r="B375" s="14">
        <f>Raw!B375</f>
        <v>0.50045138888888896</v>
      </c>
      <c r="C375" s="15">
        <f>Raw!C375</f>
        <v>78.7</v>
      </c>
      <c r="D375" s="15">
        <f>IF(C375&gt;0.5,Raw!D375*D$11,-999)</f>
        <v>14.9</v>
      </c>
      <c r="E375" s="9">
        <f>IF(Raw!$G375&gt;$C$8,IF(Raw!$Q375&gt;$C$8,IF(Raw!$N375&gt;$C$9,IF(Raw!$N375&lt;$A$9,IF(Raw!$X375&gt;$C$9,IF(Raw!$X375&lt;$A$9,Raw!H375,-999),-999),-999),-999),-999),-999)</f>
        <v>0.442247</v>
      </c>
      <c r="F375" s="9">
        <f>IF(Raw!$G375&gt;$C$8,IF(Raw!$Q375&gt;$C$8,IF(Raw!$N375&gt;$C$9,IF(Raw!$N375&lt;$A$9,IF(Raw!$X375&gt;$C$9,IF(Raw!$X375&lt;$A$9,Raw!I375,-999),-999),-999),-999),-999),-999)</f>
        <v>0.76022100000000004</v>
      </c>
      <c r="G375" s="9">
        <f>Raw!G375</f>
        <v>0.97724200000000006</v>
      </c>
      <c r="H375" s="9">
        <f>IF(Raw!$G375&gt;$C$8,IF(Raw!$Q375&gt;$C$8,IF(Raw!$N375&gt;$C$9,IF(Raw!$N375&lt;$A$9,IF(Raw!$X375&gt;$C$9,IF(Raw!$X375&lt;$A$9,Raw!L375,-999),-999),-999),-999),-999),-999)</f>
        <v>597.29999999999995</v>
      </c>
      <c r="I375" s="9">
        <f>IF(Raw!$G375&gt;$C$8,IF(Raw!$Q375&gt;$C$8,IF(Raw!$N375&gt;$C$9,IF(Raw!$N375&lt;$A$9,IF(Raw!$X375&gt;$C$9,IF(Raw!$X375&lt;$A$9,Raw!M375,-999),-999),-999),-999),-999),-999)</f>
        <v>0.33222699999999999</v>
      </c>
      <c r="J375" s="9">
        <f>IF(Raw!$G375&gt;$C$8,IF(Raw!$Q375&gt;$C$8,IF(Raw!$N375&gt;$C$9,IF(Raw!$N375&lt;$A$9,IF(Raw!$X375&gt;$C$9,IF(Raw!$X375&lt;$A$9,Raw!N375,-999),-999),-999),-999),-999),-999)</f>
        <v>389</v>
      </c>
      <c r="K375" s="9">
        <f>IF(Raw!$G375&gt;$C$8,IF(Raw!$Q375&gt;$C$8,IF(Raw!$N375&gt;$C$9,IF(Raw!$N375&lt;$A$9,IF(Raw!$X375&gt;$C$9,IF(Raw!$X375&lt;$A$9,Raw!R375,-999),-999),-999),-999),-999),-999)</f>
        <v>0.40755799999999998</v>
      </c>
      <c r="L375" s="9">
        <f>IF(Raw!$G375&gt;$C$8,IF(Raw!$Q375&gt;$C$8,IF(Raw!$N375&gt;$C$9,IF(Raw!$N375&lt;$A$9,IF(Raw!$X375&gt;$C$9,IF(Raw!$X375&lt;$A$9,Raw!S375,-999),-999),-999),-999),-999),-999)</f>
        <v>0.77848399999999995</v>
      </c>
      <c r="M375" s="9">
        <f>Raw!Q375</f>
        <v>0.99015699999999995</v>
      </c>
      <c r="N375" s="9">
        <f>IF(Raw!$G375&gt;$C$8,IF(Raw!$Q375&gt;$C$8,IF(Raw!$N375&gt;$C$9,IF(Raw!$N375&lt;$A$9,IF(Raw!$X375&gt;$C$9,IF(Raw!$X375&lt;$A$9,Raw!V375,-999),-999),-999),-999),-999),-999)</f>
        <v>682</v>
      </c>
      <c r="O375" s="9">
        <f>IF(Raw!$G375&gt;$C$8,IF(Raw!$Q375&gt;$C$8,IF(Raw!$N375&gt;$C$9,IF(Raw!$N375&lt;$A$9,IF(Raw!$X375&gt;$C$9,IF(Raw!$X375&lt;$A$9,Raw!W375,-999),-999),-999),-999),-999),-999)</f>
        <v>0.29899300000000001</v>
      </c>
      <c r="P375" s="9">
        <f>IF(Raw!$G375&gt;$C$8,IF(Raw!$Q375&gt;$C$8,IF(Raw!$N375&gt;$C$9,IF(Raw!$N375&lt;$A$9,IF(Raw!$X375&gt;$C$9,IF(Raw!$X375&lt;$A$9,Raw!X375,-999),-999),-999),-999),-999),-999)</f>
        <v>371</v>
      </c>
      <c r="R375" s="9">
        <f t="shared" si="95"/>
        <v>0.31797400000000003</v>
      </c>
      <c r="S375" s="9">
        <f t="shared" si="96"/>
        <v>0.41826521498353769</v>
      </c>
      <c r="T375" s="9">
        <f t="shared" si="97"/>
        <v>0.37092599999999998</v>
      </c>
      <c r="U375" s="9">
        <f t="shared" si="98"/>
        <v>0.47647222036676412</v>
      </c>
      <c r="V375" s="15">
        <f t="shared" si="99"/>
        <v>0.30353091160000001</v>
      </c>
      <c r="X375" s="11">
        <f t="shared" si="100"/>
        <v>8.969799999999998E+18</v>
      </c>
      <c r="Y375" s="11">
        <f t="shared" si="101"/>
        <v>5.972999999999999E-18</v>
      </c>
      <c r="Z375" s="11">
        <f t="shared" si="102"/>
        <v>3.8899999999999997E-4</v>
      </c>
      <c r="AA375" s="16">
        <f t="shared" si="103"/>
        <v>2.0415811273875914E-2</v>
      </c>
      <c r="AB375" s="9">
        <f t="shared" si="104"/>
        <v>0.4151307552125737</v>
      </c>
      <c r="AC375" s="9">
        <f t="shared" si="105"/>
        <v>0.97958418872612396</v>
      </c>
      <c r="AD375" s="15">
        <f t="shared" si="106"/>
        <v>52.48280533130054</v>
      </c>
      <c r="AE375" s="3">
        <f t="shared" si="107"/>
        <v>719.14919999999972</v>
      </c>
      <c r="AF375" s="2">
        <f t="shared" si="108"/>
        <v>0.25</v>
      </c>
      <c r="AG375" s="9">
        <f t="shared" si="109"/>
        <v>1.9235845220985703E-2</v>
      </c>
      <c r="AH375" s="2">
        <f t="shared" si="110"/>
        <v>0.93081253942309783</v>
      </c>
    </row>
    <row r="376" spans="1:34">
      <c r="A376" s="1">
        <f>Raw!A376</f>
        <v>363</v>
      </c>
      <c r="B376" s="14">
        <f>Raw!B376</f>
        <v>0.50050925925925926</v>
      </c>
      <c r="C376" s="15">
        <f>Raw!C376</f>
        <v>77.400000000000006</v>
      </c>
      <c r="D376" s="15">
        <f>IF(C376&gt;0.5,Raw!D376*D$11,-999)</f>
        <v>14.1</v>
      </c>
      <c r="E376" s="9">
        <f>IF(Raw!$G376&gt;$C$8,IF(Raw!$Q376&gt;$C$8,IF(Raw!$N376&gt;$C$9,IF(Raw!$N376&lt;$A$9,IF(Raw!$X376&gt;$C$9,IF(Raw!$X376&lt;$A$9,Raw!H376,-999),-999),-999),-999),-999),-999)</f>
        <v>0.42776900000000001</v>
      </c>
      <c r="F376" s="9">
        <f>IF(Raw!$G376&gt;$C$8,IF(Raw!$Q376&gt;$C$8,IF(Raw!$N376&gt;$C$9,IF(Raw!$N376&lt;$A$9,IF(Raw!$X376&gt;$C$9,IF(Raw!$X376&lt;$A$9,Raw!I376,-999),-999),-999),-999),-999),-999)</f>
        <v>0.76349900000000004</v>
      </c>
      <c r="G376" s="9">
        <f>Raw!G376</f>
        <v>0.97468999999999995</v>
      </c>
      <c r="H376" s="9">
        <f>IF(Raw!$G376&gt;$C$8,IF(Raw!$Q376&gt;$C$8,IF(Raw!$N376&gt;$C$9,IF(Raw!$N376&lt;$A$9,IF(Raw!$X376&gt;$C$9,IF(Raw!$X376&lt;$A$9,Raw!L376,-999),-999),-999),-999),-999),-999)</f>
        <v>667.7</v>
      </c>
      <c r="I376" s="9">
        <f>IF(Raw!$G376&gt;$C$8,IF(Raw!$Q376&gt;$C$8,IF(Raw!$N376&gt;$C$9,IF(Raw!$N376&lt;$A$9,IF(Raw!$X376&gt;$C$9,IF(Raw!$X376&lt;$A$9,Raw!M376,-999),-999),-999),-999),-999),-999)</f>
        <v>0.31720700000000002</v>
      </c>
      <c r="J376" s="9">
        <f>IF(Raw!$G376&gt;$C$8,IF(Raw!$Q376&gt;$C$8,IF(Raw!$N376&gt;$C$9,IF(Raw!$N376&lt;$A$9,IF(Raw!$X376&gt;$C$9,IF(Raw!$X376&lt;$A$9,Raw!N376,-999),-999),-999),-999),-999),-999)</f>
        <v>432</v>
      </c>
      <c r="K376" s="9">
        <f>IF(Raw!$G376&gt;$C$8,IF(Raw!$Q376&gt;$C$8,IF(Raw!$N376&gt;$C$9,IF(Raw!$N376&lt;$A$9,IF(Raw!$X376&gt;$C$9,IF(Raw!$X376&lt;$A$9,Raw!R376,-999),-999),-999),-999),-999),-999)</f>
        <v>0.41329500000000002</v>
      </c>
      <c r="L376" s="9">
        <f>IF(Raw!$G376&gt;$C$8,IF(Raw!$Q376&gt;$C$8,IF(Raw!$N376&gt;$C$9,IF(Raw!$N376&lt;$A$9,IF(Raw!$X376&gt;$C$9,IF(Raw!$X376&lt;$A$9,Raw!S376,-999),-999),-999),-999),-999),-999)</f>
        <v>0.77481199999999995</v>
      </c>
      <c r="M376" s="9">
        <f>Raw!Q376</f>
        <v>0.98126199999999997</v>
      </c>
      <c r="N376" s="9">
        <f>IF(Raw!$G376&gt;$C$8,IF(Raw!$Q376&gt;$C$8,IF(Raw!$N376&gt;$C$9,IF(Raw!$N376&lt;$A$9,IF(Raw!$X376&gt;$C$9,IF(Raw!$X376&lt;$A$9,Raw!V376,-999),-999),-999),-999),-999),-999)</f>
        <v>700.6</v>
      </c>
      <c r="O376" s="9">
        <f>IF(Raw!$G376&gt;$C$8,IF(Raw!$Q376&gt;$C$8,IF(Raw!$N376&gt;$C$9,IF(Raw!$N376&lt;$A$9,IF(Raw!$X376&gt;$C$9,IF(Raw!$X376&lt;$A$9,Raw!W376,-999),-999),-999),-999),-999),-999)</f>
        <v>0.30249799999999999</v>
      </c>
      <c r="P376" s="9">
        <f>IF(Raw!$G376&gt;$C$8,IF(Raw!$Q376&gt;$C$8,IF(Raw!$N376&gt;$C$9,IF(Raw!$N376&lt;$A$9,IF(Raw!$X376&gt;$C$9,IF(Raw!$X376&lt;$A$9,Raw!X376,-999),-999),-999),-999),-999),-999)</f>
        <v>407</v>
      </c>
      <c r="R376" s="9">
        <f t="shared" si="95"/>
        <v>0.33573000000000003</v>
      </c>
      <c r="S376" s="9">
        <f t="shared" si="96"/>
        <v>0.43972552681797883</v>
      </c>
      <c r="T376" s="9">
        <f t="shared" si="97"/>
        <v>0.36151699999999992</v>
      </c>
      <c r="U376" s="9">
        <f t="shared" si="98"/>
        <v>0.4665867332978838</v>
      </c>
      <c r="V376" s="15">
        <f t="shared" si="99"/>
        <v>0.30209919880000002</v>
      </c>
      <c r="X376" s="11">
        <f t="shared" si="100"/>
        <v>8.488199999999998E+18</v>
      </c>
      <c r="Y376" s="11">
        <f t="shared" si="101"/>
        <v>6.677E-18</v>
      </c>
      <c r="Z376" s="11">
        <f t="shared" si="102"/>
        <v>4.3199999999999998E-4</v>
      </c>
      <c r="AA376" s="16">
        <f t="shared" si="103"/>
        <v>2.3898772005832659E-2</v>
      </c>
      <c r="AB376" s="9">
        <f t="shared" si="104"/>
        <v>0.42193481235923264</v>
      </c>
      <c r="AC376" s="9">
        <f t="shared" si="105"/>
        <v>0.97610122799416732</v>
      </c>
      <c r="AD376" s="15">
        <f t="shared" si="106"/>
        <v>55.32123149498301</v>
      </c>
      <c r="AE376" s="3">
        <f t="shared" si="107"/>
        <v>803.91079999999977</v>
      </c>
      <c r="AF376" s="2">
        <f t="shared" si="108"/>
        <v>0.25</v>
      </c>
      <c r="AG376" s="9">
        <f t="shared" si="109"/>
        <v>1.9855502065584712E-2</v>
      </c>
      <c r="AH376" s="2">
        <f t="shared" si="110"/>
        <v>0.96079741164814836</v>
      </c>
    </row>
    <row r="377" spans="1:34">
      <c r="A377" s="1">
        <f>Raw!A377</f>
        <v>364</v>
      </c>
      <c r="B377" s="14">
        <f>Raw!B377</f>
        <v>0.50056712962962957</v>
      </c>
      <c r="C377" s="15">
        <f>Raw!C377</f>
        <v>77</v>
      </c>
      <c r="D377" s="15">
        <f>IF(C377&gt;0.5,Raw!D377*D$11,-999)</f>
        <v>14.1</v>
      </c>
      <c r="E377" s="9">
        <f>IF(Raw!$G377&gt;$C$8,IF(Raw!$Q377&gt;$C$8,IF(Raw!$N377&gt;$C$9,IF(Raw!$N377&lt;$A$9,IF(Raw!$X377&gt;$C$9,IF(Raw!$X377&lt;$A$9,Raw!H377,-999),-999),-999),-999),-999),-999)</f>
        <v>0.42162300000000003</v>
      </c>
      <c r="F377" s="9">
        <f>IF(Raw!$G377&gt;$C$8,IF(Raw!$Q377&gt;$C$8,IF(Raw!$N377&gt;$C$9,IF(Raw!$N377&lt;$A$9,IF(Raw!$X377&gt;$C$9,IF(Raw!$X377&lt;$A$9,Raw!I377,-999),-999),-999),-999),-999),-999)</f>
        <v>0.76643700000000003</v>
      </c>
      <c r="G377" s="9">
        <f>Raw!G377</f>
        <v>0.98732500000000001</v>
      </c>
      <c r="H377" s="9">
        <f>IF(Raw!$G377&gt;$C$8,IF(Raw!$Q377&gt;$C$8,IF(Raw!$N377&gt;$C$9,IF(Raw!$N377&lt;$A$9,IF(Raw!$X377&gt;$C$9,IF(Raw!$X377&lt;$A$9,Raw!L377,-999),-999),-999),-999),-999),-999)</f>
        <v>626.20000000000005</v>
      </c>
      <c r="I377" s="9">
        <f>IF(Raw!$G377&gt;$C$8,IF(Raw!$Q377&gt;$C$8,IF(Raw!$N377&gt;$C$9,IF(Raw!$N377&lt;$A$9,IF(Raw!$X377&gt;$C$9,IF(Raw!$X377&lt;$A$9,Raw!M377,-999),-999),-999),-999),-999),-999)</f>
        <v>0.29594999999999999</v>
      </c>
      <c r="J377" s="9">
        <f>IF(Raw!$G377&gt;$C$8,IF(Raw!$Q377&gt;$C$8,IF(Raw!$N377&gt;$C$9,IF(Raw!$N377&lt;$A$9,IF(Raw!$X377&gt;$C$9,IF(Raw!$X377&lt;$A$9,Raw!N377,-999),-999),-999),-999),-999),-999)</f>
        <v>356</v>
      </c>
      <c r="K377" s="9">
        <f>IF(Raw!$G377&gt;$C$8,IF(Raw!$Q377&gt;$C$8,IF(Raw!$N377&gt;$C$9,IF(Raw!$N377&lt;$A$9,IF(Raw!$X377&gt;$C$9,IF(Raw!$X377&lt;$A$9,Raw!R377,-999),-999),-999),-999),-999),-999)</f>
        <v>0.42304799999999998</v>
      </c>
      <c r="L377" s="9">
        <f>IF(Raw!$G377&gt;$C$8,IF(Raw!$Q377&gt;$C$8,IF(Raw!$N377&gt;$C$9,IF(Raw!$N377&lt;$A$9,IF(Raw!$X377&gt;$C$9,IF(Raw!$X377&lt;$A$9,Raw!S377,-999),-999),-999),-999),-999),-999)</f>
        <v>0.77800800000000003</v>
      </c>
      <c r="M377" s="9">
        <f>Raw!Q377</f>
        <v>0.98544399999999999</v>
      </c>
      <c r="N377" s="9">
        <f>IF(Raw!$G377&gt;$C$8,IF(Raw!$Q377&gt;$C$8,IF(Raw!$N377&gt;$C$9,IF(Raw!$N377&lt;$A$9,IF(Raw!$X377&gt;$C$9,IF(Raw!$X377&lt;$A$9,Raw!V377,-999),-999),-999),-999),-999),-999)</f>
        <v>658.7</v>
      </c>
      <c r="O377" s="9">
        <f>IF(Raw!$G377&gt;$C$8,IF(Raw!$Q377&gt;$C$8,IF(Raw!$N377&gt;$C$9,IF(Raw!$N377&lt;$A$9,IF(Raw!$X377&gt;$C$9,IF(Raw!$X377&lt;$A$9,Raw!W377,-999),-999),-999),-999),-999),-999)</f>
        <v>0.31652599999999997</v>
      </c>
      <c r="P377" s="9">
        <f>IF(Raw!$G377&gt;$C$8,IF(Raw!$Q377&gt;$C$8,IF(Raw!$N377&gt;$C$9,IF(Raw!$N377&lt;$A$9,IF(Raw!$X377&gt;$C$9,IF(Raw!$X377&lt;$A$9,Raw!X377,-999),-999),-999),-999),-999),-999)</f>
        <v>411</v>
      </c>
      <c r="R377" s="9">
        <f t="shared" si="95"/>
        <v>0.34481400000000001</v>
      </c>
      <c r="S377" s="9">
        <f t="shared" si="96"/>
        <v>0.44989216334806381</v>
      </c>
      <c r="T377" s="9">
        <f t="shared" si="97"/>
        <v>0.35496000000000005</v>
      </c>
      <c r="U377" s="9">
        <f t="shared" si="98"/>
        <v>0.45624209519696463</v>
      </c>
      <c r="V377" s="15">
        <f t="shared" si="99"/>
        <v>0.30334531920000002</v>
      </c>
      <c r="X377" s="11">
        <f t="shared" si="100"/>
        <v>8.488199999999998E+18</v>
      </c>
      <c r="Y377" s="11">
        <f t="shared" si="101"/>
        <v>6.2620000000000003E-18</v>
      </c>
      <c r="Z377" s="11">
        <f t="shared" si="102"/>
        <v>3.5599999999999998E-4</v>
      </c>
      <c r="AA377" s="16">
        <f t="shared" si="103"/>
        <v>1.8571094924303911E-2</v>
      </c>
      <c r="AB377" s="9">
        <f t="shared" si="104"/>
        <v>0.42963999585433088</v>
      </c>
      <c r="AC377" s="9">
        <f t="shared" si="105"/>
        <v>0.98142890507569613</v>
      </c>
      <c r="AD377" s="15">
        <f t="shared" si="106"/>
        <v>52.16599697838177</v>
      </c>
      <c r="AE377" s="3">
        <f t="shared" si="107"/>
        <v>753.94479999999987</v>
      </c>
      <c r="AF377" s="2">
        <f t="shared" si="108"/>
        <v>0.25</v>
      </c>
      <c r="AG377" s="9">
        <f t="shared" si="109"/>
        <v>1.8307941353427247E-2</v>
      </c>
      <c r="AH377" s="2">
        <f t="shared" si="110"/>
        <v>0.88591175417658696</v>
      </c>
    </row>
    <row r="378" spans="1:34">
      <c r="A378" s="1">
        <f>Raw!A378</f>
        <v>365</v>
      </c>
      <c r="B378" s="14">
        <f>Raw!B378</f>
        <v>0.50062499999999999</v>
      </c>
      <c r="C378" s="15">
        <f>Raw!C378</f>
        <v>76.5</v>
      </c>
      <c r="D378" s="15">
        <f>IF(C378&gt;0.5,Raw!D378*D$11,-999)</f>
        <v>14.9</v>
      </c>
      <c r="E378" s="9">
        <f>IF(Raw!$G378&gt;$C$8,IF(Raw!$Q378&gt;$C$8,IF(Raw!$N378&gt;$C$9,IF(Raw!$N378&lt;$A$9,IF(Raw!$X378&gt;$C$9,IF(Raw!$X378&lt;$A$9,Raw!H378,-999),-999),-999),-999),-999),-999)</f>
        <v>0.42877799999999999</v>
      </c>
      <c r="F378" s="9">
        <f>IF(Raw!$G378&gt;$C$8,IF(Raw!$Q378&gt;$C$8,IF(Raw!$N378&gt;$C$9,IF(Raw!$N378&lt;$A$9,IF(Raw!$X378&gt;$C$9,IF(Raw!$X378&lt;$A$9,Raw!I378,-999),-999),-999),-999),-999),-999)</f>
        <v>0.75046400000000002</v>
      </c>
      <c r="G378" s="9">
        <f>Raw!G378</f>
        <v>0.98110399999999998</v>
      </c>
      <c r="H378" s="9">
        <f>IF(Raw!$G378&gt;$C$8,IF(Raw!$Q378&gt;$C$8,IF(Raw!$N378&gt;$C$9,IF(Raw!$N378&lt;$A$9,IF(Raw!$X378&gt;$C$9,IF(Raw!$X378&lt;$A$9,Raw!L378,-999),-999),-999),-999),-999),-999)</f>
        <v>658.9</v>
      </c>
      <c r="I378" s="9">
        <f>IF(Raw!$G378&gt;$C$8,IF(Raw!$Q378&gt;$C$8,IF(Raw!$N378&gt;$C$9,IF(Raw!$N378&lt;$A$9,IF(Raw!$X378&gt;$C$9,IF(Raw!$X378&lt;$A$9,Raw!M378,-999),-999),-999),-999),-999),-999)</f>
        <v>0.27799699999999999</v>
      </c>
      <c r="J378" s="9">
        <f>IF(Raw!$G378&gt;$C$8,IF(Raw!$Q378&gt;$C$8,IF(Raw!$N378&gt;$C$9,IF(Raw!$N378&lt;$A$9,IF(Raw!$X378&gt;$C$9,IF(Raw!$X378&lt;$A$9,Raw!N378,-999),-999),-999),-999),-999),-999)</f>
        <v>352</v>
      </c>
      <c r="K378" s="9">
        <f>IF(Raw!$G378&gt;$C$8,IF(Raw!$Q378&gt;$C$8,IF(Raw!$N378&gt;$C$9,IF(Raw!$N378&lt;$A$9,IF(Raw!$X378&gt;$C$9,IF(Raw!$X378&lt;$A$9,Raw!R378,-999),-999),-999),-999),-999),-999)</f>
        <v>0.41614099999999998</v>
      </c>
      <c r="L378" s="9">
        <f>IF(Raw!$G378&gt;$C$8,IF(Raw!$Q378&gt;$C$8,IF(Raw!$N378&gt;$C$9,IF(Raw!$N378&lt;$A$9,IF(Raw!$X378&gt;$C$9,IF(Raw!$X378&lt;$A$9,Raw!S378,-999),-999),-999),-999),-999),-999)</f>
        <v>0.78749899999999995</v>
      </c>
      <c r="M378" s="9">
        <f>Raw!Q378</f>
        <v>0.98168900000000003</v>
      </c>
      <c r="N378" s="9">
        <f>IF(Raw!$G378&gt;$C$8,IF(Raw!$Q378&gt;$C$8,IF(Raw!$N378&gt;$C$9,IF(Raw!$N378&lt;$A$9,IF(Raw!$X378&gt;$C$9,IF(Raw!$X378&lt;$A$9,Raw!V378,-999),-999),-999),-999),-999),-999)</f>
        <v>690.8</v>
      </c>
      <c r="O378" s="9">
        <f>IF(Raw!$G378&gt;$C$8,IF(Raw!$Q378&gt;$C$8,IF(Raw!$N378&gt;$C$9,IF(Raw!$N378&lt;$A$9,IF(Raw!$X378&gt;$C$9,IF(Raw!$X378&lt;$A$9,Raw!W378,-999),-999),-999),-999),-999),-999)</f>
        <v>0.17691200000000001</v>
      </c>
      <c r="P378" s="9">
        <f>IF(Raw!$G378&gt;$C$8,IF(Raw!$Q378&gt;$C$8,IF(Raw!$N378&gt;$C$9,IF(Raw!$N378&lt;$A$9,IF(Raw!$X378&gt;$C$9,IF(Raw!$X378&lt;$A$9,Raw!X378,-999),-999),-999),-999),-999),-999)</f>
        <v>482</v>
      </c>
      <c r="R378" s="9">
        <f t="shared" si="95"/>
        <v>0.32168600000000003</v>
      </c>
      <c r="S378" s="9">
        <f t="shared" si="96"/>
        <v>0.42864947552447558</v>
      </c>
      <c r="T378" s="9">
        <f t="shared" si="97"/>
        <v>0.37135799999999997</v>
      </c>
      <c r="U378" s="9">
        <f t="shared" si="98"/>
        <v>0.47156631310008013</v>
      </c>
      <c r="V378" s="15">
        <f t="shared" si="99"/>
        <v>0.30704586010000001</v>
      </c>
      <c r="X378" s="11">
        <f t="shared" si="100"/>
        <v>8.969799999999998E+18</v>
      </c>
      <c r="Y378" s="11">
        <f t="shared" si="101"/>
        <v>6.5889999999999994E-18</v>
      </c>
      <c r="Z378" s="11">
        <f t="shared" si="102"/>
        <v>3.5199999999999999E-4</v>
      </c>
      <c r="AA378" s="16">
        <f t="shared" si="103"/>
        <v>2.0379926179122879E-2</v>
      </c>
      <c r="AB378" s="9">
        <f t="shared" si="104"/>
        <v>0.42370924862602671</v>
      </c>
      <c r="AC378" s="9">
        <f t="shared" si="105"/>
        <v>0.97962007382087712</v>
      </c>
      <c r="AD378" s="15">
        <f t="shared" si="106"/>
        <v>57.897517554326363</v>
      </c>
      <c r="AE378" s="3">
        <f t="shared" si="107"/>
        <v>793.31559999999968</v>
      </c>
      <c r="AF378" s="2">
        <f t="shared" si="108"/>
        <v>0.25</v>
      </c>
      <c r="AG378" s="9">
        <f t="shared" si="109"/>
        <v>2.1001937608262192E-2</v>
      </c>
      <c r="AH378" s="2">
        <f t="shared" si="110"/>
        <v>1.0162728309242577</v>
      </c>
    </row>
    <row r="379" spans="1:34">
      <c r="A379" s="1">
        <f>Raw!A379</f>
        <v>366</v>
      </c>
      <c r="B379" s="14">
        <f>Raw!B379</f>
        <v>0.5006828703703704</v>
      </c>
      <c r="C379" s="15">
        <f>Raw!C379</f>
        <v>74.900000000000006</v>
      </c>
      <c r="D379" s="15">
        <f>IF(C379&gt;0.5,Raw!D379*D$11,-999)</f>
        <v>14.9</v>
      </c>
      <c r="E379" s="9">
        <f>IF(Raw!$G379&gt;$C$8,IF(Raw!$Q379&gt;$C$8,IF(Raw!$N379&gt;$C$9,IF(Raw!$N379&lt;$A$9,IF(Raw!$X379&gt;$C$9,IF(Raw!$X379&lt;$A$9,Raw!H379,-999),-999),-999),-999),-999),-999)</f>
        <v>0.42813899999999999</v>
      </c>
      <c r="F379" s="9">
        <f>IF(Raw!$G379&gt;$C$8,IF(Raw!$Q379&gt;$C$8,IF(Raw!$N379&gt;$C$9,IF(Raw!$N379&lt;$A$9,IF(Raw!$X379&gt;$C$9,IF(Raw!$X379&lt;$A$9,Raw!I379,-999),-999),-999),-999),-999),-999)</f>
        <v>0.77083299999999999</v>
      </c>
      <c r="G379" s="9">
        <f>Raw!G379</f>
        <v>0.97306899999999996</v>
      </c>
      <c r="H379" s="9">
        <f>IF(Raw!$G379&gt;$C$8,IF(Raw!$Q379&gt;$C$8,IF(Raw!$N379&gt;$C$9,IF(Raw!$N379&lt;$A$9,IF(Raw!$X379&gt;$C$9,IF(Raw!$X379&lt;$A$9,Raw!L379,-999),-999),-999),-999),-999),-999)</f>
        <v>615.9</v>
      </c>
      <c r="I379" s="9">
        <f>IF(Raw!$G379&gt;$C$8,IF(Raw!$Q379&gt;$C$8,IF(Raw!$N379&gt;$C$9,IF(Raw!$N379&lt;$A$9,IF(Raw!$X379&gt;$C$9,IF(Raw!$X379&lt;$A$9,Raw!M379,-999),-999),-999),-999),-999),-999)</f>
        <v>0.27696399999999999</v>
      </c>
      <c r="J379" s="9">
        <f>IF(Raw!$G379&gt;$C$8,IF(Raw!$Q379&gt;$C$8,IF(Raw!$N379&gt;$C$9,IF(Raw!$N379&lt;$A$9,IF(Raw!$X379&gt;$C$9,IF(Raw!$X379&lt;$A$9,Raw!N379,-999),-999),-999),-999),-999),-999)</f>
        <v>424</v>
      </c>
      <c r="K379" s="9">
        <f>IF(Raw!$G379&gt;$C$8,IF(Raw!$Q379&gt;$C$8,IF(Raw!$N379&gt;$C$9,IF(Raw!$N379&lt;$A$9,IF(Raw!$X379&gt;$C$9,IF(Raw!$X379&lt;$A$9,Raw!R379,-999),-999),-999),-999),-999),-999)</f>
        <v>0.41161199999999998</v>
      </c>
      <c r="L379" s="9">
        <f>IF(Raw!$G379&gt;$C$8,IF(Raw!$Q379&gt;$C$8,IF(Raw!$N379&gt;$C$9,IF(Raw!$N379&lt;$A$9,IF(Raw!$X379&gt;$C$9,IF(Raw!$X379&lt;$A$9,Raw!S379,-999),-999),-999),-999),-999),-999)</f>
        <v>0.79269000000000001</v>
      </c>
      <c r="M379" s="9">
        <f>Raw!Q379</f>
        <v>0.98312699999999997</v>
      </c>
      <c r="N379" s="9">
        <f>IF(Raw!$G379&gt;$C$8,IF(Raw!$Q379&gt;$C$8,IF(Raw!$N379&gt;$C$9,IF(Raw!$N379&lt;$A$9,IF(Raw!$X379&gt;$C$9,IF(Raw!$X379&lt;$A$9,Raw!V379,-999),-999),-999),-999),-999),-999)</f>
        <v>701.8</v>
      </c>
      <c r="O379" s="9">
        <f>IF(Raw!$G379&gt;$C$8,IF(Raw!$Q379&gt;$C$8,IF(Raw!$N379&gt;$C$9,IF(Raw!$N379&lt;$A$9,IF(Raw!$X379&gt;$C$9,IF(Raw!$X379&lt;$A$9,Raw!W379,-999),-999),-999),-999),-999),-999)</f>
        <v>0.21496000000000001</v>
      </c>
      <c r="P379" s="9">
        <f>IF(Raw!$G379&gt;$C$8,IF(Raw!$Q379&gt;$C$8,IF(Raw!$N379&gt;$C$9,IF(Raw!$N379&lt;$A$9,IF(Raw!$X379&gt;$C$9,IF(Raw!$X379&lt;$A$9,Raw!X379,-999),-999),-999),-999),-999),-999)</f>
        <v>434</v>
      </c>
      <c r="R379" s="9">
        <f t="shared" si="95"/>
        <v>0.342694</v>
      </c>
      <c r="S379" s="9">
        <f t="shared" si="96"/>
        <v>0.44457619224916423</v>
      </c>
      <c r="T379" s="9">
        <f t="shared" si="97"/>
        <v>0.38107800000000003</v>
      </c>
      <c r="U379" s="9">
        <f t="shared" si="98"/>
        <v>0.48074026416379673</v>
      </c>
      <c r="V379" s="15">
        <f t="shared" si="99"/>
        <v>0.30906983100000002</v>
      </c>
      <c r="X379" s="11">
        <f t="shared" si="100"/>
        <v>8.969799999999998E+18</v>
      </c>
      <c r="Y379" s="11">
        <f t="shared" si="101"/>
        <v>6.1589999999999994E-18</v>
      </c>
      <c r="Z379" s="11">
        <f t="shared" si="102"/>
        <v>4.2400000000000001E-4</v>
      </c>
      <c r="AA379" s="16">
        <f t="shared" si="103"/>
        <v>2.2887759130916441E-2</v>
      </c>
      <c r="AB379" s="9">
        <f t="shared" si="104"/>
        <v>0.42033402147409138</v>
      </c>
      <c r="AC379" s="9">
        <f t="shared" si="105"/>
        <v>0.97711224086908344</v>
      </c>
      <c r="AD379" s="15">
        <f t="shared" si="106"/>
        <v>53.980563988010466</v>
      </c>
      <c r="AE379" s="3">
        <f t="shared" si="107"/>
        <v>741.54359999999974</v>
      </c>
      <c r="AF379" s="2">
        <f t="shared" si="108"/>
        <v>0.25</v>
      </c>
      <c r="AG379" s="9">
        <f t="shared" si="109"/>
        <v>1.9962023531774526E-2</v>
      </c>
      <c r="AH379" s="2">
        <f t="shared" si="110"/>
        <v>0.96595192996060819</v>
      </c>
    </row>
    <row r="380" spans="1:34">
      <c r="A380" s="1">
        <f>Raw!A380</f>
        <v>367</v>
      </c>
      <c r="B380" s="14">
        <f>Raw!B380</f>
        <v>0.50074074074074071</v>
      </c>
      <c r="C380" s="15">
        <f>Raw!C380</f>
        <v>75</v>
      </c>
      <c r="D380" s="15">
        <f>IF(C380&gt;0.5,Raw!D380*D$11,-999)</f>
        <v>14.9</v>
      </c>
      <c r="E380" s="9">
        <f>IF(Raw!$G380&gt;$C$8,IF(Raw!$Q380&gt;$C$8,IF(Raw!$N380&gt;$C$9,IF(Raw!$N380&lt;$A$9,IF(Raw!$X380&gt;$C$9,IF(Raw!$X380&lt;$A$9,Raw!H380,-999),-999),-999),-999),-999),-999)</f>
        <v>0.42788300000000001</v>
      </c>
      <c r="F380" s="9">
        <f>IF(Raw!$G380&gt;$C$8,IF(Raw!$Q380&gt;$C$8,IF(Raw!$N380&gt;$C$9,IF(Raw!$N380&lt;$A$9,IF(Raw!$X380&gt;$C$9,IF(Raw!$X380&lt;$A$9,Raw!I380,-999),-999),-999),-999),-999),-999)</f>
        <v>0.77342900000000003</v>
      </c>
      <c r="G380" s="9">
        <f>Raw!G380</f>
        <v>0.97978500000000002</v>
      </c>
      <c r="H380" s="9">
        <f>IF(Raw!$G380&gt;$C$8,IF(Raw!$Q380&gt;$C$8,IF(Raw!$N380&gt;$C$9,IF(Raw!$N380&lt;$A$9,IF(Raw!$X380&gt;$C$9,IF(Raw!$X380&lt;$A$9,Raw!L380,-999),-999),-999),-999),-999),-999)</f>
        <v>635.20000000000005</v>
      </c>
      <c r="I380" s="9">
        <f>IF(Raw!$G380&gt;$C$8,IF(Raw!$Q380&gt;$C$8,IF(Raw!$N380&gt;$C$9,IF(Raw!$N380&lt;$A$9,IF(Raw!$X380&gt;$C$9,IF(Raw!$X380&lt;$A$9,Raw!M380,-999),-999),-999),-999),-999),-999)</f>
        <v>0.29787599999999997</v>
      </c>
      <c r="J380" s="9">
        <f>IF(Raw!$G380&gt;$C$8,IF(Raw!$Q380&gt;$C$8,IF(Raw!$N380&gt;$C$9,IF(Raw!$N380&lt;$A$9,IF(Raw!$X380&gt;$C$9,IF(Raw!$X380&lt;$A$9,Raw!N380,-999),-999),-999),-999),-999),-999)</f>
        <v>445</v>
      </c>
      <c r="K380" s="9">
        <f>IF(Raw!$G380&gt;$C$8,IF(Raw!$Q380&gt;$C$8,IF(Raw!$N380&gt;$C$9,IF(Raw!$N380&lt;$A$9,IF(Raw!$X380&gt;$C$9,IF(Raw!$X380&lt;$A$9,Raw!R380,-999),-999),-999),-999),-999),-999)</f>
        <v>0.421068</v>
      </c>
      <c r="L380" s="9">
        <f>IF(Raw!$G380&gt;$C$8,IF(Raw!$Q380&gt;$C$8,IF(Raw!$N380&gt;$C$9,IF(Raw!$N380&lt;$A$9,IF(Raw!$X380&gt;$C$9,IF(Raw!$X380&lt;$A$9,Raw!S380,-999),-999),-999),-999),-999),-999)</f>
        <v>0.79508400000000001</v>
      </c>
      <c r="M380" s="9">
        <f>Raw!Q380</f>
        <v>0.98494199999999998</v>
      </c>
      <c r="N380" s="9">
        <f>IF(Raw!$G380&gt;$C$8,IF(Raw!$Q380&gt;$C$8,IF(Raw!$N380&gt;$C$9,IF(Raw!$N380&lt;$A$9,IF(Raw!$X380&gt;$C$9,IF(Raw!$X380&lt;$A$9,Raw!V380,-999),-999),-999),-999),-999),-999)</f>
        <v>685.9</v>
      </c>
      <c r="O380" s="9">
        <f>IF(Raw!$G380&gt;$C$8,IF(Raw!$Q380&gt;$C$8,IF(Raw!$N380&gt;$C$9,IF(Raw!$N380&lt;$A$9,IF(Raw!$X380&gt;$C$9,IF(Raw!$X380&lt;$A$9,Raw!W380,-999),-999),-999),-999),-999),-999)</f>
        <v>0.23252200000000001</v>
      </c>
      <c r="P380" s="9">
        <f>IF(Raw!$G380&gt;$C$8,IF(Raw!$Q380&gt;$C$8,IF(Raw!$N380&gt;$C$9,IF(Raw!$N380&lt;$A$9,IF(Raw!$X380&gt;$C$9,IF(Raw!$X380&lt;$A$9,Raw!X380,-999),-999),-999),-999),-999),-999)</f>
        <v>363</v>
      </c>
      <c r="R380" s="9">
        <f t="shared" si="95"/>
        <v>0.34554600000000002</v>
      </c>
      <c r="S380" s="9">
        <f t="shared" si="96"/>
        <v>0.44677145542771218</v>
      </c>
      <c r="T380" s="9">
        <f t="shared" si="97"/>
        <v>0.37401600000000002</v>
      </c>
      <c r="U380" s="9">
        <f t="shared" si="98"/>
        <v>0.47041067358920569</v>
      </c>
      <c r="V380" s="15">
        <f t="shared" si="99"/>
        <v>0.31000325160000003</v>
      </c>
      <c r="X380" s="11">
        <f t="shared" si="100"/>
        <v>8.969799999999998E+18</v>
      </c>
      <c r="Y380" s="11">
        <f t="shared" si="101"/>
        <v>6.3519999999999998E-18</v>
      </c>
      <c r="Z380" s="11">
        <f t="shared" si="102"/>
        <v>4.4499999999999997E-4</v>
      </c>
      <c r="AA380" s="16">
        <f t="shared" si="103"/>
        <v>2.4727446026433269E-2</v>
      </c>
      <c r="AB380" s="9">
        <f t="shared" si="104"/>
        <v>0.43031646045302246</v>
      </c>
      <c r="AC380" s="9">
        <f t="shared" si="105"/>
        <v>0.97527255397356671</v>
      </c>
      <c r="AD380" s="15">
        <f t="shared" si="106"/>
        <v>55.567294441423073</v>
      </c>
      <c r="AE380" s="3">
        <f t="shared" si="107"/>
        <v>764.78079999999977</v>
      </c>
      <c r="AF380" s="2">
        <f t="shared" si="108"/>
        <v>0.25</v>
      </c>
      <c r="AG380" s="9">
        <f t="shared" si="109"/>
        <v>2.0107268005938119E-2</v>
      </c>
      <c r="AH380" s="2">
        <f t="shared" si="110"/>
        <v>0.97298023447648629</v>
      </c>
    </row>
    <row r="381" spans="1:34">
      <c r="A381" s="1">
        <f>Raw!A381</f>
        <v>368</v>
      </c>
      <c r="B381" s="14">
        <f>Raw!B381</f>
        <v>0.50079861111111112</v>
      </c>
      <c r="C381" s="15">
        <f>Raw!C381</f>
        <v>73.400000000000006</v>
      </c>
      <c r="D381" s="15">
        <f>IF(C381&gt;0.5,Raw!D381*D$11,-999)</f>
        <v>17.600000000000001</v>
      </c>
      <c r="E381" s="9">
        <f>IF(Raw!$G381&gt;$C$8,IF(Raw!$Q381&gt;$C$8,IF(Raw!$N381&gt;$C$9,IF(Raw!$N381&lt;$A$9,IF(Raw!$X381&gt;$C$9,IF(Raw!$X381&lt;$A$9,Raw!H381,-999),-999),-999),-999),-999),-999)</f>
        <v>0.44950299999999999</v>
      </c>
      <c r="F381" s="9">
        <f>IF(Raw!$G381&gt;$C$8,IF(Raw!$Q381&gt;$C$8,IF(Raw!$N381&gt;$C$9,IF(Raw!$N381&lt;$A$9,IF(Raw!$X381&gt;$C$9,IF(Raw!$X381&lt;$A$9,Raw!I381,-999),-999),-999),-999),-999),-999)</f>
        <v>0.80054599999999998</v>
      </c>
      <c r="G381" s="9">
        <f>Raw!G381</f>
        <v>0.98316099999999995</v>
      </c>
      <c r="H381" s="9">
        <f>IF(Raw!$G381&gt;$C$8,IF(Raw!$Q381&gt;$C$8,IF(Raw!$N381&gt;$C$9,IF(Raw!$N381&lt;$A$9,IF(Raw!$X381&gt;$C$9,IF(Raw!$X381&lt;$A$9,Raw!L381,-999),-999),-999),-999),-999),-999)</f>
        <v>615.1</v>
      </c>
      <c r="I381" s="9">
        <f>IF(Raw!$G381&gt;$C$8,IF(Raw!$Q381&gt;$C$8,IF(Raw!$N381&gt;$C$9,IF(Raw!$N381&lt;$A$9,IF(Raw!$X381&gt;$C$9,IF(Raw!$X381&lt;$A$9,Raw!M381,-999),-999),-999),-999),-999),-999)</f>
        <v>0.32027099999999997</v>
      </c>
      <c r="J381" s="9">
        <f>IF(Raw!$G381&gt;$C$8,IF(Raw!$Q381&gt;$C$8,IF(Raw!$N381&gt;$C$9,IF(Raw!$N381&lt;$A$9,IF(Raw!$X381&gt;$C$9,IF(Raw!$X381&lt;$A$9,Raw!N381,-999),-999),-999),-999),-999),-999)</f>
        <v>379</v>
      </c>
      <c r="K381" s="9">
        <f>IF(Raw!$G381&gt;$C$8,IF(Raw!$Q381&gt;$C$8,IF(Raw!$N381&gt;$C$9,IF(Raw!$N381&lt;$A$9,IF(Raw!$X381&gt;$C$9,IF(Raw!$X381&lt;$A$9,Raw!R381,-999),-999),-999),-999),-999),-999)</f>
        <v>0.44431100000000001</v>
      </c>
      <c r="L381" s="9">
        <f>IF(Raw!$G381&gt;$C$8,IF(Raw!$Q381&gt;$C$8,IF(Raw!$N381&gt;$C$9,IF(Raw!$N381&lt;$A$9,IF(Raw!$X381&gt;$C$9,IF(Raw!$X381&lt;$A$9,Raw!S381,-999),-999),-999),-999),-999),-999)</f>
        <v>0.806145</v>
      </c>
      <c r="M381" s="9">
        <f>Raw!Q381</f>
        <v>0.98783600000000005</v>
      </c>
      <c r="N381" s="9">
        <f>IF(Raw!$G381&gt;$C$8,IF(Raw!$Q381&gt;$C$8,IF(Raw!$N381&gt;$C$9,IF(Raw!$N381&lt;$A$9,IF(Raw!$X381&gt;$C$9,IF(Raw!$X381&lt;$A$9,Raw!V381,-999),-999),-999),-999),-999),-999)</f>
        <v>671.2</v>
      </c>
      <c r="O381" s="9">
        <f>IF(Raw!$G381&gt;$C$8,IF(Raw!$Q381&gt;$C$8,IF(Raw!$N381&gt;$C$9,IF(Raw!$N381&lt;$A$9,IF(Raw!$X381&gt;$C$9,IF(Raw!$X381&lt;$A$9,Raw!W381,-999),-999),-999),-999),-999),-999)</f>
        <v>0.29525299999999999</v>
      </c>
      <c r="P381" s="9">
        <f>IF(Raw!$G381&gt;$C$8,IF(Raw!$Q381&gt;$C$8,IF(Raw!$N381&gt;$C$9,IF(Raw!$N381&lt;$A$9,IF(Raw!$X381&gt;$C$9,IF(Raw!$X381&lt;$A$9,Raw!X381,-999),-999),-999),-999),-999),-999)</f>
        <v>377</v>
      </c>
      <c r="R381" s="9">
        <f t="shared" si="95"/>
        <v>0.35104299999999999</v>
      </c>
      <c r="S381" s="9">
        <f t="shared" si="96"/>
        <v>0.43850447069874809</v>
      </c>
      <c r="T381" s="9">
        <f t="shared" si="97"/>
        <v>0.36183399999999999</v>
      </c>
      <c r="U381" s="9">
        <f t="shared" si="98"/>
        <v>0.44884481079706501</v>
      </c>
      <c r="V381" s="15">
        <f t="shared" si="99"/>
        <v>0.31431593550000003</v>
      </c>
      <c r="X381" s="11">
        <f t="shared" si="100"/>
        <v>1.0595199999999998E+19</v>
      </c>
      <c r="Y381" s="11">
        <f t="shared" si="101"/>
        <v>6.1509999999999999E-18</v>
      </c>
      <c r="Z381" s="11">
        <f t="shared" si="102"/>
        <v>3.79E-4</v>
      </c>
      <c r="AA381" s="16">
        <f t="shared" si="103"/>
        <v>2.4104461225486155E-2</v>
      </c>
      <c r="AB381" s="9">
        <f t="shared" si="104"/>
        <v>0.45303281362306258</v>
      </c>
      <c r="AC381" s="9">
        <f t="shared" si="105"/>
        <v>0.97589553877451385</v>
      </c>
      <c r="AD381" s="15">
        <f t="shared" si="106"/>
        <v>63.600161544818349</v>
      </c>
      <c r="AE381" s="3">
        <f t="shared" si="107"/>
        <v>740.58039999999983</v>
      </c>
      <c r="AF381" s="2">
        <f t="shared" si="108"/>
        <v>0.25</v>
      </c>
      <c r="AG381" s="9">
        <f t="shared" si="109"/>
        <v>2.1958924980959044E-2</v>
      </c>
      <c r="AH381" s="2">
        <f t="shared" si="110"/>
        <v>1.0625809518486238</v>
      </c>
    </row>
    <row r="382" spans="1:34">
      <c r="A382" s="1">
        <f>Raw!A382</f>
        <v>369</v>
      </c>
      <c r="B382" s="14">
        <f>Raw!B382</f>
        <v>0.50084490740740739</v>
      </c>
      <c r="C382" s="15">
        <f>Raw!C382</f>
        <v>73.599999999999994</v>
      </c>
      <c r="D382" s="15">
        <f>IF(C382&gt;0.5,Raw!D382*D$11,-999)</f>
        <v>17.600000000000001</v>
      </c>
      <c r="E382" s="9">
        <f>IF(Raw!$G382&gt;$C$8,IF(Raw!$Q382&gt;$C$8,IF(Raw!$N382&gt;$C$9,IF(Raw!$N382&lt;$A$9,IF(Raw!$X382&gt;$C$9,IF(Raw!$X382&lt;$A$9,Raw!H382,-999),-999),-999),-999),-999),-999)</f>
        <v>0.44280599999999998</v>
      </c>
      <c r="F382" s="9">
        <f>IF(Raw!$G382&gt;$C$8,IF(Raw!$Q382&gt;$C$8,IF(Raw!$N382&gt;$C$9,IF(Raw!$N382&lt;$A$9,IF(Raw!$X382&gt;$C$9,IF(Raw!$X382&lt;$A$9,Raw!I382,-999),-999),-999),-999),-999),-999)</f>
        <v>0.795705</v>
      </c>
      <c r="G382" s="9">
        <f>Raw!G382</f>
        <v>0.97872899999999996</v>
      </c>
      <c r="H382" s="9">
        <f>IF(Raw!$G382&gt;$C$8,IF(Raw!$Q382&gt;$C$8,IF(Raw!$N382&gt;$C$9,IF(Raw!$N382&lt;$A$9,IF(Raw!$X382&gt;$C$9,IF(Raw!$X382&lt;$A$9,Raw!L382,-999),-999),-999),-999),-999),-999)</f>
        <v>665.4</v>
      </c>
      <c r="I382" s="9">
        <f>IF(Raw!$G382&gt;$C$8,IF(Raw!$Q382&gt;$C$8,IF(Raw!$N382&gt;$C$9,IF(Raw!$N382&lt;$A$9,IF(Raw!$X382&gt;$C$9,IF(Raw!$X382&lt;$A$9,Raw!M382,-999),-999),-999),-999),-999),-999)</f>
        <v>0.36363899999999999</v>
      </c>
      <c r="J382" s="9">
        <f>IF(Raw!$G382&gt;$C$8,IF(Raw!$Q382&gt;$C$8,IF(Raw!$N382&gt;$C$9,IF(Raw!$N382&lt;$A$9,IF(Raw!$X382&gt;$C$9,IF(Raw!$X382&lt;$A$9,Raw!N382,-999),-999),-999),-999),-999),-999)</f>
        <v>553</v>
      </c>
      <c r="K382" s="9">
        <f>IF(Raw!$G382&gt;$C$8,IF(Raw!$Q382&gt;$C$8,IF(Raw!$N382&gt;$C$9,IF(Raw!$N382&lt;$A$9,IF(Raw!$X382&gt;$C$9,IF(Raw!$X382&lt;$A$9,Raw!R382,-999),-999),-999),-999),-999),-999)</f>
        <v>0.43185899999999999</v>
      </c>
      <c r="L382" s="9">
        <f>IF(Raw!$G382&gt;$C$8,IF(Raw!$Q382&gt;$C$8,IF(Raw!$N382&gt;$C$9,IF(Raw!$N382&lt;$A$9,IF(Raw!$X382&gt;$C$9,IF(Raw!$X382&lt;$A$9,Raw!S382,-999),-999),-999),-999),-999),-999)</f>
        <v>0.80808500000000005</v>
      </c>
      <c r="M382" s="9">
        <f>Raw!Q382</f>
        <v>0.98443199999999997</v>
      </c>
      <c r="N382" s="9">
        <f>IF(Raw!$G382&gt;$C$8,IF(Raw!$Q382&gt;$C$8,IF(Raw!$N382&gt;$C$9,IF(Raw!$N382&lt;$A$9,IF(Raw!$X382&gt;$C$9,IF(Raw!$X382&lt;$A$9,Raw!V382,-999),-999),-999),-999),-999),-999)</f>
        <v>723.5</v>
      </c>
      <c r="O382" s="9">
        <f>IF(Raw!$G382&gt;$C$8,IF(Raw!$Q382&gt;$C$8,IF(Raw!$N382&gt;$C$9,IF(Raw!$N382&lt;$A$9,IF(Raw!$X382&gt;$C$9,IF(Raw!$X382&lt;$A$9,Raw!W382,-999),-999),-999),-999),-999),-999)</f>
        <v>0.37081999999999998</v>
      </c>
      <c r="P382" s="9">
        <f>IF(Raw!$G382&gt;$C$8,IF(Raw!$Q382&gt;$C$8,IF(Raw!$N382&gt;$C$9,IF(Raw!$N382&lt;$A$9,IF(Raw!$X382&gt;$C$9,IF(Raw!$X382&lt;$A$9,Raw!X382,-999),-999),-999),-999),-999),-999)</f>
        <v>445</v>
      </c>
      <c r="R382" s="9">
        <f t="shared" si="95"/>
        <v>0.35289900000000002</v>
      </c>
      <c r="S382" s="9">
        <f t="shared" si="96"/>
        <v>0.44350481648349577</v>
      </c>
      <c r="T382" s="9">
        <f t="shared" si="97"/>
        <v>0.37622600000000006</v>
      </c>
      <c r="U382" s="9">
        <f t="shared" si="98"/>
        <v>0.46557725981796472</v>
      </c>
      <c r="V382" s="15">
        <f t="shared" si="99"/>
        <v>0.31507234150000002</v>
      </c>
      <c r="X382" s="11">
        <f t="shared" si="100"/>
        <v>1.0595199999999998E+19</v>
      </c>
      <c r="Y382" s="11">
        <f t="shared" si="101"/>
        <v>6.6539999999999994E-18</v>
      </c>
      <c r="Z382" s="11">
        <f t="shared" si="102"/>
        <v>5.53E-4</v>
      </c>
      <c r="AA382" s="16">
        <f t="shared" si="103"/>
        <v>3.7523822745039924E-2</v>
      </c>
      <c r="AB382" s="9">
        <f t="shared" si="104"/>
        <v>0.44597643773607537</v>
      </c>
      <c r="AC382" s="9">
        <f t="shared" si="105"/>
        <v>0.96247617725496015</v>
      </c>
      <c r="AD382" s="15">
        <f t="shared" si="106"/>
        <v>67.855014005497154</v>
      </c>
      <c r="AE382" s="3">
        <f t="shared" si="107"/>
        <v>801.1415999999997</v>
      </c>
      <c r="AF382" s="2">
        <f t="shared" si="108"/>
        <v>0.25</v>
      </c>
      <c r="AG382" s="9">
        <f t="shared" si="109"/>
        <v>2.4301347296606907E-2</v>
      </c>
      <c r="AH382" s="2">
        <f t="shared" si="110"/>
        <v>1.1759295486470018</v>
      </c>
    </row>
    <row r="383" spans="1:34">
      <c r="A383" s="1">
        <f>Raw!A383</f>
        <v>370</v>
      </c>
      <c r="B383" s="14">
        <f>Raw!B383</f>
        <v>0.50090277777777781</v>
      </c>
      <c r="C383" s="15">
        <f>Raw!C383</f>
        <v>71.900000000000006</v>
      </c>
      <c r="D383" s="15">
        <f>IF(C383&gt;0.5,Raw!D383*D$11,-999)</f>
        <v>16.7</v>
      </c>
      <c r="E383" s="9">
        <f>IF(Raw!$G383&gt;$C$8,IF(Raw!$Q383&gt;$C$8,IF(Raw!$N383&gt;$C$9,IF(Raw!$N383&lt;$A$9,IF(Raw!$X383&gt;$C$9,IF(Raw!$X383&lt;$A$9,Raw!H383,-999),-999),-999),-999),-999),-999)</f>
        <v>0.45164199999999999</v>
      </c>
      <c r="F383" s="9">
        <f>IF(Raw!$G383&gt;$C$8,IF(Raw!$Q383&gt;$C$8,IF(Raw!$N383&gt;$C$9,IF(Raw!$N383&lt;$A$9,IF(Raw!$X383&gt;$C$9,IF(Raw!$X383&lt;$A$9,Raw!I383,-999),-999),-999),-999),-999),-999)</f>
        <v>0.79897300000000004</v>
      </c>
      <c r="G383" s="9">
        <f>Raw!G383</f>
        <v>0.98448599999999997</v>
      </c>
      <c r="H383" s="9">
        <f>IF(Raw!$G383&gt;$C$8,IF(Raw!$Q383&gt;$C$8,IF(Raw!$N383&gt;$C$9,IF(Raw!$N383&lt;$A$9,IF(Raw!$X383&gt;$C$9,IF(Raw!$X383&lt;$A$9,Raw!L383,-999),-999),-999),-999),-999),-999)</f>
        <v>632.6</v>
      </c>
      <c r="I383" s="9">
        <f>IF(Raw!$G383&gt;$C$8,IF(Raw!$Q383&gt;$C$8,IF(Raw!$N383&gt;$C$9,IF(Raw!$N383&lt;$A$9,IF(Raw!$X383&gt;$C$9,IF(Raw!$X383&lt;$A$9,Raw!M383,-999),-999),-999),-999),-999),-999)</f>
        <v>0.23619299999999999</v>
      </c>
      <c r="J383" s="9">
        <f>IF(Raw!$G383&gt;$C$8,IF(Raw!$Q383&gt;$C$8,IF(Raw!$N383&gt;$C$9,IF(Raw!$N383&lt;$A$9,IF(Raw!$X383&gt;$C$9,IF(Raw!$X383&lt;$A$9,Raw!N383,-999),-999),-999),-999),-999),-999)</f>
        <v>430</v>
      </c>
      <c r="K383" s="9">
        <f>IF(Raw!$G383&gt;$C$8,IF(Raw!$Q383&gt;$C$8,IF(Raw!$N383&gt;$C$9,IF(Raw!$N383&lt;$A$9,IF(Raw!$X383&gt;$C$9,IF(Raw!$X383&lt;$A$9,Raw!R383,-999),-999),-999),-999),-999),-999)</f>
        <v>0.43715799999999999</v>
      </c>
      <c r="L383" s="9">
        <f>IF(Raw!$G383&gt;$C$8,IF(Raw!$Q383&gt;$C$8,IF(Raw!$N383&gt;$C$9,IF(Raw!$N383&lt;$A$9,IF(Raw!$X383&gt;$C$9,IF(Raw!$X383&lt;$A$9,Raw!S383,-999),-999),-999),-999),-999),-999)</f>
        <v>0.81345000000000001</v>
      </c>
      <c r="M383" s="9">
        <f>Raw!Q383</f>
        <v>0.98130300000000004</v>
      </c>
      <c r="N383" s="9">
        <f>IF(Raw!$G383&gt;$C$8,IF(Raw!$Q383&gt;$C$8,IF(Raw!$N383&gt;$C$9,IF(Raw!$N383&lt;$A$9,IF(Raw!$X383&gt;$C$9,IF(Raw!$X383&lt;$A$9,Raw!V383,-999),-999),-999),-999),-999),-999)</f>
        <v>691.1</v>
      </c>
      <c r="O383" s="9">
        <f>IF(Raw!$G383&gt;$C$8,IF(Raw!$Q383&gt;$C$8,IF(Raw!$N383&gt;$C$9,IF(Raw!$N383&lt;$A$9,IF(Raw!$X383&gt;$C$9,IF(Raw!$X383&lt;$A$9,Raw!W383,-999),-999),-999),-999),-999),-999)</f>
        <v>0.27631600000000001</v>
      </c>
      <c r="P383" s="9">
        <f>IF(Raw!$G383&gt;$C$8,IF(Raw!$Q383&gt;$C$8,IF(Raw!$N383&gt;$C$9,IF(Raw!$N383&lt;$A$9,IF(Raw!$X383&gt;$C$9,IF(Raw!$X383&lt;$A$9,Raw!X383,-999),-999),-999),-999),-999),-999)</f>
        <v>410</v>
      </c>
      <c r="R383" s="9">
        <f t="shared" si="95"/>
        <v>0.34733100000000006</v>
      </c>
      <c r="S383" s="9">
        <f t="shared" si="96"/>
        <v>0.43472182414174199</v>
      </c>
      <c r="T383" s="9">
        <f t="shared" si="97"/>
        <v>0.37629200000000002</v>
      </c>
      <c r="U383" s="9">
        <f t="shared" si="98"/>
        <v>0.46258774356137439</v>
      </c>
      <c r="V383" s="15">
        <f t="shared" si="99"/>
        <v>0.317164155</v>
      </c>
      <c r="X383" s="11">
        <f t="shared" si="100"/>
        <v>1.0053399999999998E+19</v>
      </c>
      <c r="Y383" s="11">
        <f t="shared" si="101"/>
        <v>6.3260000000000001E-18</v>
      </c>
      <c r="Z383" s="11">
        <f t="shared" si="102"/>
        <v>4.2999999999999999E-4</v>
      </c>
      <c r="AA383" s="16">
        <f t="shared" si="103"/>
        <v>2.6619103456203413E-2</v>
      </c>
      <c r="AB383" s="9">
        <f t="shared" si="104"/>
        <v>0.44717455567774167</v>
      </c>
      <c r="AC383" s="9">
        <f t="shared" si="105"/>
        <v>0.97338089654379667</v>
      </c>
      <c r="AD383" s="15">
        <f t="shared" si="106"/>
        <v>61.904891758612592</v>
      </c>
      <c r="AE383" s="3">
        <f t="shared" si="107"/>
        <v>761.65039999999976</v>
      </c>
      <c r="AF383" s="2">
        <f t="shared" si="108"/>
        <v>0.25</v>
      </c>
      <c r="AG383" s="9">
        <f t="shared" si="109"/>
        <v>2.2028033995405937E-2</v>
      </c>
      <c r="AH383" s="2">
        <f t="shared" si="110"/>
        <v>1.0659251010916297</v>
      </c>
    </row>
    <row r="384" spans="1:34">
      <c r="A384" s="1">
        <f>Raw!A384</f>
        <v>371</v>
      </c>
      <c r="B384" s="14">
        <f>Raw!B384</f>
        <v>0.50096064814814811</v>
      </c>
      <c r="C384" s="15">
        <f>Raw!C384</f>
        <v>70.7</v>
      </c>
      <c r="D384" s="15">
        <f>IF(C384&gt;0.5,Raw!D384*D$11,-999)</f>
        <v>16.7</v>
      </c>
      <c r="E384" s="9">
        <f>IF(Raw!$G384&gt;$C$8,IF(Raw!$Q384&gt;$C$8,IF(Raw!$N384&gt;$C$9,IF(Raw!$N384&lt;$A$9,IF(Raw!$X384&gt;$C$9,IF(Raw!$X384&lt;$A$9,Raw!H384,-999),-999),-999),-999),-999),-999)</f>
        <v>0.45784900000000001</v>
      </c>
      <c r="F384" s="9">
        <f>IF(Raw!$G384&gt;$C$8,IF(Raw!$Q384&gt;$C$8,IF(Raw!$N384&gt;$C$9,IF(Raw!$N384&lt;$A$9,IF(Raw!$X384&gt;$C$9,IF(Raw!$X384&lt;$A$9,Raw!I384,-999),-999),-999),-999),-999),-999)</f>
        <v>0.803149</v>
      </c>
      <c r="G384" s="9">
        <f>Raw!G384</f>
        <v>0.98636400000000002</v>
      </c>
      <c r="H384" s="9">
        <f>IF(Raw!$G384&gt;$C$8,IF(Raw!$Q384&gt;$C$8,IF(Raw!$N384&gt;$C$9,IF(Raw!$N384&lt;$A$9,IF(Raw!$X384&gt;$C$9,IF(Raw!$X384&lt;$A$9,Raw!L384,-999),-999),-999),-999),-999),-999)</f>
        <v>574</v>
      </c>
      <c r="I384" s="9">
        <f>IF(Raw!$G384&gt;$C$8,IF(Raw!$Q384&gt;$C$8,IF(Raw!$N384&gt;$C$9,IF(Raw!$N384&lt;$A$9,IF(Raw!$X384&gt;$C$9,IF(Raw!$X384&lt;$A$9,Raw!M384,-999),-999),-999),-999),-999),-999)</f>
        <v>0.24635000000000001</v>
      </c>
      <c r="J384" s="9">
        <f>IF(Raw!$G384&gt;$C$8,IF(Raw!$Q384&gt;$C$8,IF(Raw!$N384&gt;$C$9,IF(Raw!$N384&lt;$A$9,IF(Raw!$X384&gt;$C$9,IF(Raw!$X384&lt;$A$9,Raw!N384,-999),-999),-999),-999),-999),-999)</f>
        <v>386</v>
      </c>
      <c r="K384" s="9">
        <f>IF(Raw!$G384&gt;$C$8,IF(Raw!$Q384&gt;$C$8,IF(Raw!$N384&gt;$C$9,IF(Raw!$N384&lt;$A$9,IF(Raw!$X384&gt;$C$9,IF(Raw!$X384&lt;$A$9,Raw!R384,-999),-999),-999),-999),-999),-999)</f>
        <v>0.43415900000000002</v>
      </c>
      <c r="L384" s="9">
        <f>IF(Raw!$G384&gt;$C$8,IF(Raw!$Q384&gt;$C$8,IF(Raw!$N384&gt;$C$9,IF(Raw!$N384&lt;$A$9,IF(Raw!$X384&gt;$C$9,IF(Raw!$X384&lt;$A$9,Raw!S384,-999),-999),-999),-999),-999),-999)</f>
        <v>0.82321599999999995</v>
      </c>
      <c r="M384" s="9">
        <f>Raw!Q384</f>
        <v>0.98085100000000003</v>
      </c>
      <c r="N384" s="9">
        <f>IF(Raw!$G384&gt;$C$8,IF(Raw!$Q384&gt;$C$8,IF(Raw!$N384&gt;$C$9,IF(Raw!$N384&lt;$A$9,IF(Raw!$X384&gt;$C$9,IF(Raw!$X384&lt;$A$9,Raw!V384,-999),-999),-999),-999),-999),-999)</f>
        <v>668.1</v>
      </c>
      <c r="O384" s="9">
        <f>IF(Raw!$G384&gt;$C$8,IF(Raw!$Q384&gt;$C$8,IF(Raw!$N384&gt;$C$9,IF(Raw!$N384&lt;$A$9,IF(Raw!$X384&gt;$C$9,IF(Raw!$X384&lt;$A$9,Raw!W384,-999),-999),-999),-999),-999),-999)</f>
        <v>0.21711900000000001</v>
      </c>
      <c r="P384" s="9">
        <f>IF(Raw!$G384&gt;$C$8,IF(Raw!$Q384&gt;$C$8,IF(Raw!$N384&gt;$C$9,IF(Raw!$N384&lt;$A$9,IF(Raw!$X384&gt;$C$9,IF(Raw!$X384&lt;$A$9,Raw!X384,-999),-999),-999),-999),-999),-999)</f>
        <v>402</v>
      </c>
      <c r="R384" s="9">
        <f t="shared" si="95"/>
        <v>0.3453</v>
      </c>
      <c r="S384" s="9">
        <f t="shared" si="96"/>
        <v>0.42993267749819769</v>
      </c>
      <c r="T384" s="9">
        <f t="shared" si="97"/>
        <v>0.38905699999999993</v>
      </c>
      <c r="U384" s="9">
        <f t="shared" si="98"/>
        <v>0.472606217566228</v>
      </c>
      <c r="V384" s="15">
        <f t="shared" si="99"/>
        <v>0.3209719184</v>
      </c>
      <c r="X384" s="11">
        <f t="shared" si="100"/>
        <v>1.0053399999999998E+19</v>
      </c>
      <c r="Y384" s="11">
        <f t="shared" si="101"/>
        <v>5.7399999999999995E-18</v>
      </c>
      <c r="Z384" s="11">
        <f t="shared" si="102"/>
        <v>3.86E-4</v>
      </c>
      <c r="AA384" s="16">
        <f t="shared" si="103"/>
        <v>2.1789363314307413E-2</v>
      </c>
      <c r="AB384" s="9">
        <f t="shared" si="104"/>
        <v>0.44263630432297452</v>
      </c>
      <c r="AC384" s="9">
        <f t="shared" si="105"/>
        <v>0.97821063668569264</v>
      </c>
      <c r="AD384" s="15">
        <f t="shared" si="106"/>
        <v>56.449127757273097</v>
      </c>
      <c r="AE384" s="3">
        <f t="shared" si="107"/>
        <v>691.09599999999978</v>
      </c>
      <c r="AF384" s="2">
        <f t="shared" si="108"/>
        <v>0.25</v>
      </c>
      <c r="AG384" s="9">
        <f t="shared" si="109"/>
        <v>2.0521699041752009E-2</v>
      </c>
      <c r="AH384" s="2">
        <f t="shared" si="110"/>
        <v>0.99303433661912688</v>
      </c>
    </row>
    <row r="385" spans="1:34">
      <c r="A385" s="1">
        <f>Raw!A385</f>
        <v>372</v>
      </c>
      <c r="B385" s="14">
        <f>Raw!B385</f>
        <v>0.50101851851851853</v>
      </c>
      <c r="C385" s="15">
        <f>Raw!C385</f>
        <v>71</v>
      </c>
      <c r="D385" s="15">
        <f>IF(C385&gt;0.5,Raw!D385*D$11,-999)</f>
        <v>14.9</v>
      </c>
      <c r="E385" s="9">
        <f>IF(Raw!$G385&gt;$C$8,IF(Raw!$Q385&gt;$C$8,IF(Raw!$N385&gt;$C$9,IF(Raw!$N385&lt;$A$9,IF(Raw!$X385&gt;$C$9,IF(Raw!$X385&lt;$A$9,Raw!H385,-999),-999),-999),-999),-999),-999)</f>
        <v>0.44321500000000003</v>
      </c>
      <c r="F385" s="9">
        <f>IF(Raw!$G385&gt;$C$8,IF(Raw!$Q385&gt;$C$8,IF(Raw!$N385&gt;$C$9,IF(Raw!$N385&lt;$A$9,IF(Raw!$X385&gt;$C$9,IF(Raw!$X385&lt;$A$9,Raw!I385,-999),-999),-999),-999),-999),-999)</f>
        <v>0.79542500000000005</v>
      </c>
      <c r="G385" s="9">
        <f>Raw!G385</f>
        <v>0.97790699999999997</v>
      </c>
      <c r="H385" s="9">
        <f>IF(Raw!$G385&gt;$C$8,IF(Raw!$Q385&gt;$C$8,IF(Raw!$N385&gt;$C$9,IF(Raw!$N385&lt;$A$9,IF(Raw!$X385&gt;$C$9,IF(Raw!$X385&lt;$A$9,Raw!L385,-999),-999),-999),-999),-999),-999)</f>
        <v>610.1</v>
      </c>
      <c r="I385" s="9">
        <f>IF(Raw!$G385&gt;$C$8,IF(Raw!$Q385&gt;$C$8,IF(Raw!$N385&gt;$C$9,IF(Raw!$N385&lt;$A$9,IF(Raw!$X385&gt;$C$9,IF(Raw!$X385&lt;$A$9,Raw!M385,-999),-999),-999),-999),-999),-999)</f>
        <v>0.27337499999999998</v>
      </c>
      <c r="J385" s="9">
        <f>IF(Raw!$G385&gt;$C$8,IF(Raw!$Q385&gt;$C$8,IF(Raw!$N385&gt;$C$9,IF(Raw!$N385&lt;$A$9,IF(Raw!$X385&gt;$C$9,IF(Raw!$X385&lt;$A$9,Raw!N385,-999),-999),-999),-999),-999),-999)</f>
        <v>351</v>
      </c>
      <c r="K385" s="9">
        <f>IF(Raw!$G385&gt;$C$8,IF(Raw!$Q385&gt;$C$8,IF(Raw!$N385&gt;$C$9,IF(Raw!$N385&lt;$A$9,IF(Raw!$X385&gt;$C$9,IF(Raw!$X385&lt;$A$9,Raw!R385,-999),-999),-999),-999),-999),-999)</f>
        <v>0.43850899999999998</v>
      </c>
      <c r="L385" s="9">
        <f>IF(Raw!$G385&gt;$C$8,IF(Raw!$Q385&gt;$C$8,IF(Raw!$N385&gt;$C$9,IF(Raw!$N385&lt;$A$9,IF(Raw!$X385&gt;$C$9,IF(Raw!$X385&lt;$A$9,Raw!S385,-999),-999),-999),-999),-999),-999)</f>
        <v>0.81465100000000001</v>
      </c>
      <c r="M385" s="9">
        <f>Raw!Q385</f>
        <v>0.98601899999999998</v>
      </c>
      <c r="N385" s="9">
        <f>IF(Raw!$G385&gt;$C$8,IF(Raw!$Q385&gt;$C$8,IF(Raw!$N385&gt;$C$9,IF(Raw!$N385&lt;$A$9,IF(Raw!$X385&gt;$C$9,IF(Raw!$X385&lt;$A$9,Raw!V385,-999),-999),-999),-999),-999),-999)</f>
        <v>697.7</v>
      </c>
      <c r="O385" s="9">
        <f>IF(Raw!$G385&gt;$C$8,IF(Raw!$Q385&gt;$C$8,IF(Raw!$N385&gt;$C$9,IF(Raw!$N385&lt;$A$9,IF(Raw!$X385&gt;$C$9,IF(Raw!$X385&lt;$A$9,Raw!W385,-999),-999),-999),-999),-999),-999)</f>
        <v>0.37081999999999998</v>
      </c>
      <c r="P385" s="9">
        <f>IF(Raw!$G385&gt;$C$8,IF(Raw!$Q385&gt;$C$8,IF(Raw!$N385&gt;$C$9,IF(Raw!$N385&lt;$A$9,IF(Raw!$X385&gt;$C$9,IF(Raw!$X385&lt;$A$9,Raw!X385,-999),-999),-999),-999),-999),-999)</f>
        <v>350</v>
      </c>
      <c r="R385" s="9">
        <f t="shared" si="95"/>
        <v>0.35221000000000002</v>
      </c>
      <c r="S385" s="9">
        <f t="shared" si="96"/>
        <v>0.44279473237577394</v>
      </c>
      <c r="T385" s="9">
        <f t="shared" si="97"/>
        <v>0.37614200000000003</v>
      </c>
      <c r="U385" s="9">
        <f t="shared" si="98"/>
        <v>0.46172164521985493</v>
      </c>
      <c r="V385" s="15">
        <f t="shared" si="99"/>
        <v>0.31763242490000004</v>
      </c>
      <c r="X385" s="11">
        <f t="shared" si="100"/>
        <v>8.969799999999998E+18</v>
      </c>
      <c r="Y385" s="11">
        <f t="shared" si="101"/>
        <v>6.1010000000000001E-18</v>
      </c>
      <c r="Z385" s="11">
        <f t="shared" si="102"/>
        <v>3.5099999999999997E-4</v>
      </c>
      <c r="AA385" s="16">
        <f t="shared" si="103"/>
        <v>1.8846378641909089E-2</v>
      </c>
      <c r="AB385" s="9">
        <f t="shared" si="104"/>
        <v>0.44559791455512493</v>
      </c>
      <c r="AC385" s="9">
        <f t="shared" si="105"/>
        <v>0.98115362135809092</v>
      </c>
      <c r="AD385" s="15">
        <f t="shared" si="106"/>
        <v>53.69338644418545</v>
      </c>
      <c r="AE385" s="3">
        <f t="shared" si="107"/>
        <v>734.56039999999985</v>
      </c>
      <c r="AF385" s="2">
        <f t="shared" si="108"/>
        <v>0.25</v>
      </c>
      <c r="AG385" s="9">
        <f t="shared" si="109"/>
        <v>1.9070306712642125E-2</v>
      </c>
      <c r="AH385" s="2">
        <f t="shared" si="110"/>
        <v>0.92280221715477873</v>
      </c>
    </row>
    <row r="386" spans="1:34">
      <c r="A386" s="1">
        <f>Raw!A386</f>
        <v>373</v>
      </c>
      <c r="B386" s="14">
        <f>Raw!B386</f>
        <v>0.50107638888888884</v>
      </c>
      <c r="C386" s="15">
        <f>Raw!C386</f>
        <v>69.8</v>
      </c>
      <c r="D386" s="15">
        <f>IF(C386&gt;0.5,Raw!D386*D$11,-999)</f>
        <v>15.8</v>
      </c>
      <c r="E386" s="9">
        <f>IF(Raw!$G386&gt;$C$8,IF(Raw!$Q386&gt;$C$8,IF(Raw!$N386&gt;$C$9,IF(Raw!$N386&lt;$A$9,IF(Raw!$X386&gt;$C$9,IF(Raw!$X386&lt;$A$9,Raw!H386,-999),-999),-999),-999),-999),-999)</f>
        <v>0.44712099999999999</v>
      </c>
      <c r="F386" s="9">
        <f>IF(Raw!$G386&gt;$C$8,IF(Raw!$Q386&gt;$C$8,IF(Raw!$N386&gt;$C$9,IF(Raw!$N386&lt;$A$9,IF(Raw!$X386&gt;$C$9,IF(Raw!$X386&lt;$A$9,Raw!I386,-999),-999),-999),-999),-999),-999)</f>
        <v>0.82723500000000005</v>
      </c>
      <c r="G386" s="9">
        <f>Raw!G386</f>
        <v>0.98335499999999998</v>
      </c>
      <c r="H386" s="9">
        <f>IF(Raw!$G386&gt;$C$8,IF(Raw!$Q386&gt;$C$8,IF(Raw!$N386&gt;$C$9,IF(Raw!$N386&lt;$A$9,IF(Raw!$X386&gt;$C$9,IF(Raw!$X386&lt;$A$9,Raw!L386,-999),-999),-999),-999),-999),-999)</f>
        <v>613.4</v>
      </c>
      <c r="I386" s="9">
        <f>IF(Raw!$G386&gt;$C$8,IF(Raw!$Q386&gt;$C$8,IF(Raw!$N386&gt;$C$9,IF(Raw!$N386&lt;$A$9,IF(Raw!$X386&gt;$C$9,IF(Raw!$X386&lt;$A$9,Raw!M386,-999),-999),-999),-999),-999),-999)</f>
        <v>0.14164099999999999</v>
      </c>
      <c r="J386" s="9">
        <f>IF(Raw!$G386&gt;$C$8,IF(Raw!$Q386&gt;$C$8,IF(Raw!$N386&gt;$C$9,IF(Raw!$N386&lt;$A$9,IF(Raw!$X386&gt;$C$9,IF(Raw!$X386&lt;$A$9,Raw!N386,-999),-999),-999),-999),-999),-999)</f>
        <v>387</v>
      </c>
      <c r="K386" s="9">
        <f>IF(Raw!$G386&gt;$C$8,IF(Raw!$Q386&gt;$C$8,IF(Raw!$N386&gt;$C$9,IF(Raw!$N386&lt;$A$9,IF(Raw!$X386&gt;$C$9,IF(Raw!$X386&lt;$A$9,Raw!R386,-999),-999),-999),-999),-999),-999)</f>
        <v>0.44948500000000002</v>
      </c>
      <c r="L386" s="9">
        <f>IF(Raw!$G386&gt;$C$8,IF(Raw!$Q386&gt;$C$8,IF(Raw!$N386&gt;$C$9,IF(Raw!$N386&lt;$A$9,IF(Raw!$X386&gt;$C$9,IF(Raw!$X386&lt;$A$9,Raw!S386,-999),-999),-999),-999),-999),-999)</f>
        <v>0.82611000000000001</v>
      </c>
      <c r="M386" s="9">
        <f>Raw!Q386</f>
        <v>0.98492500000000005</v>
      </c>
      <c r="N386" s="9">
        <f>IF(Raw!$G386&gt;$C$8,IF(Raw!$Q386&gt;$C$8,IF(Raw!$N386&gt;$C$9,IF(Raw!$N386&lt;$A$9,IF(Raw!$X386&gt;$C$9,IF(Raw!$X386&lt;$A$9,Raw!V386,-999),-999),-999),-999),-999),-999)</f>
        <v>690.7</v>
      </c>
      <c r="O386" s="9">
        <f>IF(Raw!$G386&gt;$C$8,IF(Raw!$Q386&gt;$C$8,IF(Raw!$N386&gt;$C$9,IF(Raw!$N386&lt;$A$9,IF(Raw!$X386&gt;$C$9,IF(Raw!$X386&lt;$A$9,Raw!W386,-999),-999),-999),-999),-999),-999)</f>
        <v>0.35512700000000003</v>
      </c>
      <c r="P386" s="9">
        <f>IF(Raw!$G386&gt;$C$8,IF(Raw!$Q386&gt;$C$8,IF(Raw!$N386&gt;$C$9,IF(Raw!$N386&lt;$A$9,IF(Raw!$X386&gt;$C$9,IF(Raw!$X386&lt;$A$9,Raw!X386,-999),-999),-999),-999),-999),-999)</f>
        <v>417</v>
      </c>
      <c r="R386" s="9">
        <f t="shared" si="95"/>
        <v>0.38011400000000006</v>
      </c>
      <c r="S386" s="9">
        <f t="shared" si="96"/>
        <v>0.45949941673164219</v>
      </c>
      <c r="T386" s="9">
        <f t="shared" si="97"/>
        <v>0.37662499999999999</v>
      </c>
      <c r="U386" s="9">
        <f t="shared" si="98"/>
        <v>0.45590175642468916</v>
      </c>
      <c r="V386" s="15">
        <f t="shared" si="99"/>
        <v>0.32210028900000004</v>
      </c>
      <c r="X386" s="11">
        <f t="shared" si="100"/>
        <v>9.5116E+18</v>
      </c>
      <c r="Y386" s="11">
        <f t="shared" si="101"/>
        <v>6.1339999999999991E-18</v>
      </c>
      <c r="Z386" s="11">
        <f t="shared" si="102"/>
        <v>3.8699999999999997E-4</v>
      </c>
      <c r="AA386" s="16">
        <f t="shared" si="103"/>
        <v>2.208062517135673E-2</v>
      </c>
      <c r="AB386" s="9">
        <f t="shared" si="104"/>
        <v>0.45780111545516228</v>
      </c>
      <c r="AC386" s="9">
        <f t="shared" si="105"/>
        <v>0.97791937482864322</v>
      </c>
      <c r="AD386" s="15">
        <f t="shared" si="106"/>
        <v>57.055878995753829</v>
      </c>
      <c r="AE386" s="3">
        <f t="shared" si="107"/>
        <v>738.53359999999964</v>
      </c>
      <c r="AF386" s="2">
        <f t="shared" si="108"/>
        <v>0.25</v>
      </c>
      <c r="AG386" s="9">
        <f t="shared" si="109"/>
        <v>2.0009134960399001E-2</v>
      </c>
      <c r="AH386" s="2">
        <f t="shared" si="110"/>
        <v>0.96823162747376745</v>
      </c>
    </row>
    <row r="387" spans="1:34">
      <c r="A387" s="1">
        <f>Raw!A387</f>
        <v>374</v>
      </c>
      <c r="B387" s="14">
        <f>Raw!B387</f>
        <v>0.50113425925925925</v>
      </c>
      <c r="C387" s="15">
        <f>Raw!C387</f>
        <v>68.3</v>
      </c>
      <c r="D387" s="15">
        <f>IF(C387&gt;0.5,Raw!D387*D$11,-999)</f>
        <v>13.2</v>
      </c>
      <c r="E387" s="9">
        <f>IF(Raw!$G387&gt;$C$8,IF(Raw!$Q387&gt;$C$8,IF(Raw!$N387&gt;$C$9,IF(Raw!$N387&lt;$A$9,IF(Raw!$X387&gt;$C$9,IF(Raw!$X387&lt;$A$9,Raw!H387,-999),-999),-999),-999),-999),-999)</f>
        <v>0.43656299999999998</v>
      </c>
      <c r="F387" s="9">
        <f>IF(Raw!$G387&gt;$C$8,IF(Raw!$Q387&gt;$C$8,IF(Raw!$N387&gt;$C$9,IF(Raw!$N387&lt;$A$9,IF(Raw!$X387&gt;$C$9,IF(Raw!$X387&lt;$A$9,Raw!I387,-999),-999),-999),-999),-999),-999)</f>
        <v>0.80483300000000002</v>
      </c>
      <c r="G387" s="9">
        <f>Raw!G387</f>
        <v>0.98579499999999998</v>
      </c>
      <c r="H387" s="9">
        <f>IF(Raw!$G387&gt;$C$8,IF(Raw!$Q387&gt;$C$8,IF(Raw!$N387&gt;$C$9,IF(Raw!$N387&lt;$A$9,IF(Raw!$X387&gt;$C$9,IF(Raw!$X387&lt;$A$9,Raw!L387,-999),-999),-999),-999),-999),-999)</f>
        <v>608.6</v>
      </c>
      <c r="I387" s="9">
        <f>IF(Raw!$G387&gt;$C$8,IF(Raw!$Q387&gt;$C$8,IF(Raw!$N387&gt;$C$9,IF(Raw!$N387&lt;$A$9,IF(Raw!$X387&gt;$C$9,IF(Raw!$X387&lt;$A$9,Raw!M387,-999),-999),-999),-999),-999),-999)</f>
        <v>0.23759</v>
      </c>
      <c r="J387" s="9">
        <f>IF(Raw!$G387&gt;$C$8,IF(Raw!$Q387&gt;$C$8,IF(Raw!$N387&gt;$C$9,IF(Raw!$N387&lt;$A$9,IF(Raw!$X387&gt;$C$9,IF(Raw!$X387&lt;$A$9,Raw!N387,-999),-999),-999),-999),-999),-999)</f>
        <v>508</v>
      </c>
      <c r="K387" s="9">
        <f>IF(Raw!$G387&gt;$C$8,IF(Raw!$Q387&gt;$C$8,IF(Raw!$N387&gt;$C$9,IF(Raw!$N387&lt;$A$9,IF(Raw!$X387&gt;$C$9,IF(Raw!$X387&lt;$A$9,Raw!R387,-999),-999),-999),-999),-999),-999)</f>
        <v>0.42345300000000002</v>
      </c>
      <c r="L387" s="9">
        <f>IF(Raw!$G387&gt;$C$8,IF(Raw!$Q387&gt;$C$8,IF(Raw!$N387&gt;$C$9,IF(Raw!$N387&lt;$A$9,IF(Raw!$X387&gt;$C$9,IF(Raw!$X387&lt;$A$9,Raw!S387,-999),-999),-999),-999),-999),-999)</f>
        <v>0.82833000000000001</v>
      </c>
      <c r="M387" s="9">
        <f>Raw!Q387</f>
        <v>0.98621999999999999</v>
      </c>
      <c r="N387" s="9">
        <f>IF(Raw!$G387&gt;$C$8,IF(Raw!$Q387&gt;$C$8,IF(Raw!$N387&gt;$C$9,IF(Raw!$N387&lt;$A$9,IF(Raw!$X387&gt;$C$9,IF(Raw!$X387&lt;$A$9,Raw!V387,-999),-999),-999),-999),-999),-999)</f>
        <v>677.9</v>
      </c>
      <c r="O387" s="9">
        <f>IF(Raw!$G387&gt;$C$8,IF(Raw!$Q387&gt;$C$8,IF(Raw!$N387&gt;$C$9,IF(Raw!$N387&lt;$A$9,IF(Raw!$X387&gt;$C$9,IF(Raw!$X387&lt;$A$9,Raw!W387,-999),-999),-999),-999),-999),-999)</f>
        <v>0.13349900000000001</v>
      </c>
      <c r="P387" s="9">
        <f>IF(Raw!$G387&gt;$C$8,IF(Raw!$Q387&gt;$C$8,IF(Raw!$N387&gt;$C$9,IF(Raw!$N387&lt;$A$9,IF(Raw!$X387&gt;$C$9,IF(Raw!$X387&lt;$A$9,Raw!X387,-999),-999),-999),-999),-999),-999)</f>
        <v>361</v>
      </c>
      <c r="R387" s="9">
        <f t="shared" si="95"/>
        <v>0.36827000000000004</v>
      </c>
      <c r="S387" s="9">
        <f t="shared" si="96"/>
        <v>0.45757318599013713</v>
      </c>
      <c r="T387" s="9">
        <f t="shared" si="97"/>
        <v>0.40487699999999999</v>
      </c>
      <c r="U387" s="9">
        <f t="shared" si="98"/>
        <v>0.48878707761399443</v>
      </c>
      <c r="V387" s="15">
        <f t="shared" si="99"/>
        <v>0.32296586700000002</v>
      </c>
      <c r="X387" s="11">
        <f t="shared" si="100"/>
        <v>7.9463999999999969E+18</v>
      </c>
      <c r="Y387" s="11">
        <f t="shared" si="101"/>
        <v>6.0859999999999998E-18</v>
      </c>
      <c r="Z387" s="11">
        <f t="shared" si="102"/>
        <v>5.0799999999999999E-4</v>
      </c>
      <c r="AA387" s="16">
        <f t="shared" si="103"/>
        <v>2.3978686207413398E-2</v>
      </c>
      <c r="AB387" s="9">
        <f t="shared" si="104"/>
        <v>0.43316141853559892</v>
      </c>
      <c r="AC387" s="9">
        <f t="shared" si="105"/>
        <v>0.97602131379258661</v>
      </c>
      <c r="AD387" s="15">
        <f t="shared" si="106"/>
        <v>47.202138203569689</v>
      </c>
      <c r="AE387" s="3">
        <f t="shared" si="107"/>
        <v>732.75439999999981</v>
      </c>
      <c r="AF387" s="2">
        <f t="shared" si="108"/>
        <v>0.25</v>
      </c>
      <c r="AG387" s="9">
        <f t="shared" si="109"/>
        <v>1.7747534761272853E-2</v>
      </c>
      <c r="AH387" s="2">
        <f t="shared" si="110"/>
        <v>0.85879397083200115</v>
      </c>
    </row>
    <row r="388" spans="1:34">
      <c r="A388" s="1">
        <f>Raw!A388</f>
        <v>375</v>
      </c>
      <c r="B388" s="14">
        <f>Raw!B388</f>
        <v>0.50119212962962967</v>
      </c>
      <c r="C388" s="15">
        <f>Raw!C388</f>
        <v>68.8</v>
      </c>
      <c r="D388" s="15">
        <f>IF(C388&gt;0.5,Raw!D388*D$11,-999)</f>
        <v>11.4</v>
      </c>
      <c r="E388" s="9">
        <f>IF(Raw!$G388&gt;$C$8,IF(Raw!$Q388&gt;$C$8,IF(Raw!$N388&gt;$C$9,IF(Raw!$N388&lt;$A$9,IF(Raw!$X388&gt;$C$9,IF(Raw!$X388&lt;$A$9,Raw!H388,-999),-999),-999),-999),-999),-999)</f>
        <v>0.43625799999999998</v>
      </c>
      <c r="F388" s="9">
        <f>IF(Raw!$G388&gt;$C$8,IF(Raw!$Q388&gt;$C$8,IF(Raw!$N388&gt;$C$9,IF(Raw!$N388&lt;$A$9,IF(Raw!$X388&gt;$C$9,IF(Raw!$X388&lt;$A$9,Raw!I388,-999),-999),-999),-999),-999),-999)</f>
        <v>0.81341600000000003</v>
      </c>
      <c r="G388" s="9">
        <f>Raw!G388</f>
        <v>0.97462800000000005</v>
      </c>
      <c r="H388" s="9">
        <f>IF(Raw!$G388&gt;$C$8,IF(Raw!$Q388&gt;$C$8,IF(Raw!$N388&gt;$C$9,IF(Raw!$N388&lt;$A$9,IF(Raw!$X388&gt;$C$9,IF(Raw!$X388&lt;$A$9,Raw!L388,-999),-999),-999),-999),-999),-999)</f>
        <v>630.9</v>
      </c>
      <c r="I388" s="9">
        <f>IF(Raw!$G388&gt;$C$8,IF(Raw!$Q388&gt;$C$8,IF(Raw!$N388&gt;$C$9,IF(Raw!$N388&lt;$A$9,IF(Raw!$X388&gt;$C$9,IF(Raw!$X388&lt;$A$9,Raw!M388,-999),-999),-999),-999),-999),-999)</f>
        <v>0.18421000000000001</v>
      </c>
      <c r="J388" s="9">
        <f>IF(Raw!$G388&gt;$C$8,IF(Raw!$Q388&gt;$C$8,IF(Raw!$N388&gt;$C$9,IF(Raw!$N388&lt;$A$9,IF(Raw!$X388&gt;$C$9,IF(Raw!$X388&lt;$A$9,Raw!N388,-999),-999),-999),-999),-999),-999)</f>
        <v>315</v>
      </c>
      <c r="K388" s="9">
        <f>IF(Raw!$G388&gt;$C$8,IF(Raw!$Q388&gt;$C$8,IF(Raw!$N388&gt;$C$9,IF(Raw!$N388&lt;$A$9,IF(Raw!$X388&gt;$C$9,IF(Raw!$X388&lt;$A$9,Raw!R388,-999),-999),-999),-999),-999),-999)</f>
        <v>0.45025999999999999</v>
      </c>
      <c r="L388" s="9">
        <f>IF(Raw!$G388&gt;$C$8,IF(Raw!$Q388&gt;$C$8,IF(Raw!$N388&gt;$C$9,IF(Raw!$N388&lt;$A$9,IF(Raw!$X388&gt;$C$9,IF(Raw!$X388&lt;$A$9,Raw!S388,-999),-999),-999),-999),-999),-999)</f>
        <v>0.84447099999999997</v>
      </c>
      <c r="M388" s="9">
        <f>Raw!Q388</f>
        <v>0.98622900000000002</v>
      </c>
      <c r="N388" s="9">
        <f>IF(Raw!$G388&gt;$C$8,IF(Raw!$Q388&gt;$C$8,IF(Raw!$N388&gt;$C$9,IF(Raw!$N388&lt;$A$9,IF(Raw!$X388&gt;$C$9,IF(Raw!$X388&lt;$A$9,Raw!V388,-999),-999),-999),-999),-999),-999)</f>
        <v>651.4</v>
      </c>
      <c r="O388" s="9">
        <f>IF(Raw!$G388&gt;$C$8,IF(Raw!$Q388&gt;$C$8,IF(Raw!$N388&gt;$C$9,IF(Raw!$N388&lt;$A$9,IF(Raw!$X388&gt;$C$9,IF(Raw!$X388&lt;$A$9,Raw!W388,-999),-999),-999),-999),-999),-999)</f>
        <v>0.22631399999999999</v>
      </c>
      <c r="P388" s="9">
        <f>IF(Raw!$G388&gt;$C$8,IF(Raw!$Q388&gt;$C$8,IF(Raw!$N388&gt;$C$9,IF(Raw!$N388&lt;$A$9,IF(Raw!$X388&gt;$C$9,IF(Raw!$X388&lt;$A$9,Raw!X388,-999),-999),-999),-999),-999),-999)</f>
        <v>388</v>
      </c>
      <c r="R388" s="9">
        <f t="shared" si="95"/>
        <v>0.37715800000000005</v>
      </c>
      <c r="S388" s="9">
        <f t="shared" si="96"/>
        <v>0.4636717251689173</v>
      </c>
      <c r="T388" s="9">
        <f t="shared" si="97"/>
        <v>0.39421099999999998</v>
      </c>
      <c r="U388" s="9">
        <f t="shared" si="98"/>
        <v>0.46681413571336372</v>
      </c>
      <c r="V388" s="15">
        <f t="shared" si="99"/>
        <v>0.32925924290000003</v>
      </c>
      <c r="X388" s="11">
        <f t="shared" si="100"/>
        <v>6.862799999999999E+18</v>
      </c>
      <c r="Y388" s="11">
        <f t="shared" si="101"/>
        <v>6.3089999999999993E-18</v>
      </c>
      <c r="Z388" s="11">
        <f t="shared" si="102"/>
        <v>3.1499999999999996E-4</v>
      </c>
      <c r="AA388" s="16">
        <f t="shared" si="103"/>
        <v>1.3455171819711193E-2</v>
      </c>
      <c r="AB388" s="9">
        <f t="shared" si="104"/>
        <v>0.45556417673822014</v>
      </c>
      <c r="AC388" s="9">
        <f t="shared" si="105"/>
        <v>0.98654482818028888</v>
      </c>
      <c r="AD388" s="15">
        <f t="shared" si="106"/>
        <v>42.714831173686335</v>
      </c>
      <c r="AE388" s="3">
        <f t="shared" si="107"/>
        <v>759.60359999999969</v>
      </c>
      <c r="AF388" s="2">
        <f t="shared" si="108"/>
        <v>0.25</v>
      </c>
      <c r="AG388" s="9">
        <f t="shared" si="109"/>
        <v>1.5338374612682025E-2</v>
      </c>
      <c r="AH388" s="2">
        <f t="shared" si="110"/>
        <v>0.7422159650295691</v>
      </c>
    </row>
    <row r="389" spans="1:34">
      <c r="A389" s="1">
        <f>Raw!A389</f>
        <v>376</v>
      </c>
      <c r="B389" s="14">
        <f>Raw!B389</f>
        <v>0.50124999999999997</v>
      </c>
      <c r="C389" s="15">
        <f>Raw!C389</f>
        <v>66.7</v>
      </c>
      <c r="D389" s="15">
        <f>IF(C389&gt;0.5,Raw!D389*D$11,-999)</f>
        <v>12.3</v>
      </c>
      <c r="E389" s="9">
        <f>IF(Raw!$G389&gt;$C$8,IF(Raw!$Q389&gt;$C$8,IF(Raw!$N389&gt;$C$9,IF(Raw!$N389&lt;$A$9,IF(Raw!$X389&gt;$C$9,IF(Raw!$X389&lt;$A$9,Raw!H389,-999),-999),-999),-999),-999),-999)</f>
        <v>0.45011099999999998</v>
      </c>
      <c r="F389" s="9">
        <f>IF(Raw!$G389&gt;$C$8,IF(Raw!$Q389&gt;$C$8,IF(Raw!$N389&gt;$C$9,IF(Raw!$N389&lt;$A$9,IF(Raw!$X389&gt;$C$9,IF(Raw!$X389&lt;$A$9,Raw!I389,-999),-999),-999),-999),-999),-999)</f>
        <v>0.80676099999999995</v>
      </c>
      <c r="G389" s="9">
        <f>Raw!G389</f>
        <v>0.97386399999999995</v>
      </c>
      <c r="H389" s="9">
        <f>IF(Raw!$G389&gt;$C$8,IF(Raw!$Q389&gt;$C$8,IF(Raw!$N389&gt;$C$9,IF(Raw!$N389&lt;$A$9,IF(Raw!$X389&gt;$C$9,IF(Raw!$X389&lt;$A$9,Raw!L389,-999),-999),-999),-999),-999),-999)</f>
        <v>587.9</v>
      </c>
      <c r="I389" s="9">
        <f>IF(Raw!$G389&gt;$C$8,IF(Raw!$Q389&gt;$C$8,IF(Raw!$N389&gt;$C$9,IF(Raw!$N389&lt;$A$9,IF(Raw!$X389&gt;$C$9,IF(Raw!$X389&lt;$A$9,Raw!M389,-999),-999),-999),-999),-999),-999)</f>
        <v>0.192999</v>
      </c>
      <c r="J389" s="9">
        <f>IF(Raw!$G389&gt;$C$8,IF(Raw!$Q389&gt;$C$8,IF(Raw!$N389&gt;$C$9,IF(Raw!$N389&lt;$A$9,IF(Raw!$X389&gt;$C$9,IF(Raw!$X389&lt;$A$9,Raw!N389,-999),-999),-999),-999),-999),-999)</f>
        <v>376</v>
      </c>
      <c r="K389" s="9">
        <f>IF(Raw!$G389&gt;$C$8,IF(Raw!$Q389&gt;$C$8,IF(Raw!$N389&gt;$C$9,IF(Raw!$N389&lt;$A$9,IF(Raw!$X389&gt;$C$9,IF(Raw!$X389&lt;$A$9,Raw!R389,-999),-999),-999),-999),-999),-999)</f>
        <v>0.43234299999999998</v>
      </c>
      <c r="L389" s="9">
        <f>IF(Raw!$G389&gt;$C$8,IF(Raw!$Q389&gt;$C$8,IF(Raw!$N389&gt;$C$9,IF(Raw!$N389&lt;$A$9,IF(Raw!$X389&gt;$C$9,IF(Raw!$X389&lt;$A$9,Raw!S389,-999),-999),-999),-999),-999),-999)</f>
        <v>0.82332300000000003</v>
      </c>
      <c r="M389" s="9">
        <f>Raw!Q389</f>
        <v>0.98702900000000005</v>
      </c>
      <c r="N389" s="9">
        <f>IF(Raw!$G389&gt;$C$8,IF(Raw!$Q389&gt;$C$8,IF(Raw!$N389&gt;$C$9,IF(Raw!$N389&lt;$A$9,IF(Raw!$X389&gt;$C$9,IF(Raw!$X389&lt;$A$9,Raw!V389,-999),-999),-999),-999),-999),-999)</f>
        <v>655.20000000000005</v>
      </c>
      <c r="O389" s="9">
        <f>IF(Raw!$G389&gt;$C$8,IF(Raw!$Q389&gt;$C$8,IF(Raw!$N389&gt;$C$9,IF(Raw!$N389&lt;$A$9,IF(Raw!$X389&gt;$C$9,IF(Raw!$X389&lt;$A$9,Raw!W389,-999),-999),-999),-999),-999),-999)</f>
        <v>0.22597200000000001</v>
      </c>
      <c r="P389" s="9">
        <f>IF(Raw!$G389&gt;$C$8,IF(Raw!$Q389&gt;$C$8,IF(Raw!$N389&gt;$C$9,IF(Raw!$N389&lt;$A$9,IF(Raw!$X389&gt;$C$9,IF(Raw!$X389&lt;$A$9,Raw!X389,-999),-999),-999),-999),-999),-999)</f>
        <v>331</v>
      </c>
      <c r="R389" s="9">
        <f t="shared" si="95"/>
        <v>0.35664999999999997</v>
      </c>
      <c r="S389" s="9">
        <f t="shared" si="96"/>
        <v>0.44207640180920987</v>
      </c>
      <c r="T389" s="9">
        <f t="shared" si="97"/>
        <v>0.39098000000000005</v>
      </c>
      <c r="U389" s="9">
        <f t="shared" si="98"/>
        <v>0.47488045396521178</v>
      </c>
      <c r="V389" s="15">
        <f t="shared" si="99"/>
        <v>0.32101363770000002</v>
      </c>
      <c r="X389" s="11">
        <f t="shared" si="100"/>
        <v>7.404599999999998E+18</v>
      </c>
      <c r="Y389" s="11">
        <f t="shared" si="101"/>
        <v>5.8789999999999993E-18</v>
      </c>
      <c r="Z389" s="11">
        <f t="shared" si="102"/>
        <v>3.7599999999999998E-4</v>
      </c>
      <c r="AA389" s="16">
        <f t="shared" si="103"/>
        <v>1.610430430941661E-2</v>
      </c>
      <c r="AB389" s="9">
        <f t="shared" si="104"/>
        <v>0.43863946089889566</v>
      </c>
      <c r="AC389" s="9">
        <f t="shared" si="105"/>
        <v>0.98389569569058344</v>
      </c>
      <c r="AD389" s="15">
        <f t="shared" si="106"/>
        <v>42.830596567597382</v>
      </c>
      <c r="AE389" s="3">
        <f t="shared" si="107"/>
        <v>707.83159999999975</v>
      </c>
      <c r="AF389" s="2">
        <f t="shared" si="108"/>
        <v>0.25</v>
      </c>
      <c r="AG389" s="9">
        <f t="shared" si="109"/>
        <v>1.564570241663191E-2</v>
      </c>
      <c r="AH389" s="2">
        <f t="shared" si="110"/>
        <v>0.75708739752154153</v>
      </c>
    </row>
    <row r="390" spans="1:34">
      <c r="A390" s="1">
        <f>Raw!A390</f>
        <v>377</v>
      </c>
      <c r="B390" s="14">
        <f>Raw!B390</f>
        <v>0.50129629629629624</v>
      </c>
      <c r="C390" s="15">
        <f>Raw!C390</f>
        <v>67.2</v>
      </c>
      <c r="D390" s="15">
        <f>IF(C390&gt;0.5,Raw!D390*D$11,-999)</f>
        <v>12.3</v>
      </c>
      <c r="E390" s="9">
        <f>IF(Raw!$G390&gt;$C$8,IF(Raw!$Q390&gt;$C$8,IF(Raw!$N390&gt;$C$9,IF(Raw!$N390&lt;$A$9,IF(Raw!$X390&gt;$C$9,IF(Raw!$X390&lt;$A$9,Raw!H390,-999),-999),-999),-999),-999),-999)</f>
        <v>0.456959</v>
      </c>
      <c r="F390" s="9">
        <f>IF(Raw!$G390&gt;$C$8,IF(Raw!$Q390&gt;$C$8,IF(Raw!$N390&gt;$C$9,IF(Raw!$N390&lt;$A$9,IF(Raw!$X390&gt;$C$9,IF(Raw!$X390&lt;$A$9,Raw!I390,-999),-999),-999),-999),-999),-999)</f>
        <v>0.82136900000000002</v>
      </c>
      <c r="G390" s="9">
        <f>Raw!G390</f>
        <v>0.98336000000000001</v>
      </c>
      <c r="H390" s="9">
        <f>IF(Raw!$G390&gt;$C$8,IF(Raw!$Q390&gt;$C$8,IF(Raw!$N390&gt;$C$9,IF(Raw!$N390&lt;$A$9,IF(Raw!$X390&gt;$C$9,IF(Raw!$X390&lt;$A$9,Raw!L390,-999),-999),-999),-999),-999),-999)</f>
        <v>617</v>
      </c>
      <c r="I390" s="9">
        <f>IF(Raw!$G390&gt;$C$8,IF(Raw!$Q390&gt;$C$8,IF(Raw!$N390&gt;$C$9,IF(Raw!$N390&lt;$A$9,IF(Raw!$X390&gt;$C$9,IF(Raw!$X390&lt;$A$9,Raw!M390,-999),-999),-999),-999),-999),-999)</f>
        <v>0.32345800000000002</v>
      </c>
      <c r="J390" s="9">
        <f>IF(Raw!$G390&gt;$C$8,IF(Raw!$Q390&gt;$C$8,IF(Raw!$N390&gt;$C$9,IF(Raw!$N390&lt;$A$9,IF(Raw!$X390&gt;$C$9,IF(Raw!$X390&lt;$A$9,Raw!N390,-999),-999),-999),-999),-999),-999)</f>
        <v>376</v>
      </c>
      <c r="K390" s="9">
        <f>IF(Raw!$G390&gt;$C$8,IF(Raw!$Q390&gt;$C$8,IF(Raw!$N390&gt;$C$9,IF(Raw!$N390&lt;$A$9,IF(Raw!$X390&gt;$C$9,IF(Raw!$X390&lt;$A$9,Raw!R390,-999),-999),-999),-999),-999),-999)</f>
        <v>0.45788200000000001</v>
      </c>
      <c r="L390" s="9">
        <f>IF(Raw!$G390&gt;$C$8,IF(Raw!$Q390&gt;$C$8,IF(Raw!$N390&gt;$C$9,IF(Raw!$N390&lt;$A$9,IF(Raw!$X390&gt;$C$9,IF(Raw!$X390&lt;$A$9,Raw!S390,-999),-999),-999),-999),-999),-999)</f>
        <v>0.83760000000000001</v>
      </c>
      <c r="M390" s="9">
        <f>Raw!Q390</f>
        <v>0.98433700000000002</v>
      </c>
      <c r="N390" s="9">
        <f>IF(Raw!$G390&gt;$C$8,IF(Raw!$Q390&gt;$C$8,IF(Raw!$N390&gt;$C$9,IF(Raw!$N390&lt;$A$9,IF(Raw!$X390&gt;$C$9,IF(Raw!$X390&lt;$A$9,Raw!V390,-999),-999),-999),-999),-999),-999)</f>
        <v>631.5</v>
      </c>
      <c r="O390" s="9">
        <f>IF(Raw!$G390&gt;$C$8,IF(Raw!$Q390&gt;$C$8,IF(Raw!$N390&gt;$C$9,IF(Raw!$N390&lt;$A$9,IF(Raw!$X390&gt;$C$9,IF(Raw!$X390&lt;$A$9,Raw!W390,-999),-999),-999),-999),-999),-999)</f>
        <v>0.29537999999999998</v>
      </c>
      <c r="P390" s="9">
        <f>IF(Raw!$G390&gt;$C$8,IF(Raw!$Q390&gt;$C$8,IF(Raw!$N390&gt;$C$9,IF(Raw!$N390&lt;$A$9,IF(Raw!$X390&gt;$C$9,IF(Raw!$X390&lt;$A$9,Raw!X390,-999),-999),-999),-999),-999),-999)</f>
        <v>373</v>
      </c>
      <c r="R390" s="9">
        <f t="shared" si="95"/>
        <v>0.36441000000000001</v>
      </c>
      <c r="S390" s="9">
        <f t="shared" si="96"/>
        <v>0.44366174033838629</v>
      </c>
      <c r="T390" s="9">
        <f t="shared" si="97"/>
        <v>0.379718</v>
      </c>
      <c r="U390" s="9">
        <f t="shared" si="98"/>
        <v>0.45334049665711557</v>
      </c>
      <c r="V390" s="15">
        <f t="shared" si="99"/>
        <v>0.32658024000000002</v>
      </c>
      <c r="X390" s="11">
        <f t="shared" si="100"/>
        <v>7.404599999999998E+18</v>
      </c>
      <c r="Y390" s="11">
        <f t="shared" si="101"/>
        <v>6.1699999999999995E-18</v>
      </c>
      <c r="Z390" s="11">
        <f t="shared" si="102"/>
        <v>3.7599999999999998E-4</v>
      </c>
      <c r="AA390" s="16">
        <f t="shared" si="103"/>
        <v>1.6887976624717246E-2</v>
      </c>
      <c r="AB390" s="9">
        <f t="shared" si="104"/>
        <v>0.46429466870798441</v>
      </c>
      <c r="AC390" s="9">
        <f t="shared" si="105"/>
        <v>0.9831120233752827</v>
      </c>
      <c r="AD390" s="15">
        <f t="shared" si="106"/>
        <v>44.914831448716079</v>
      </c>
      <c r="AE390" s="3">
        <f t="shared" si="107"/>
        <v>742.86799999999971</v>
      </c>
      <c r="AF390" s="2">
        <f t="shared" si="108"/>
        <v>0.25</v>
      </c>
      <c r="AG390" s="9">
        <f t="shared" si="109"/>
        <v>1.5662855381716599E-2</v>
      </c>
      <c r="AH390" s="2">
        <f t="shared" si="110"/>
        <v>0.75791742057515255</v>
      </c>
    </row>
    <row r="391" spans="1:34">
      <c r="A391" s="1">
        <f>Raw!A391</f>
        <v>378</v>
      </c>
      <c r="B391" s="14">
        <f>Raw!B391</f>
        <v>0.50135416666666666</v>
      </c>
      <c r="C391" s="15">
        <f>Raw!C391</f>
        <v>65.400000000000006</v>
      </c>
      <c r="D391" s="15">
        <f>IF(C391&gt;0.5,Raw!D391*D$11,-999)</f>
        <v>14.1</v>
      </c>
      <c r="E391" s="9">
        <f>IF(Raw!$G391&gt;$C$8,IF(Raw!$Q391&gt;$C$8,IF(Raw!$N391&gt;$C$9,IF(Raw!$N391&lt;$A$9,IF(Raw!$X391&gt;$C$9,IF(Raw!$X391&lt;$A$9,Raw!H391,-999),-999),-999),-999),-999),-999)</f>
        <v>0.47006900000000001</v>
      </c>
      <c r="F391" s="9">
        <f>IF(Raw!$G391&gt;$C$8,IF(Raw!$Q391&gt;$C$8,IF(Raw!$N391&gt;$C$9,IF(Raw!$N391&lt;$A$9,IF(Raw!$X391&gt;$C$9,IF(Raw!$X391&lt;$A$9,Raw!I391,-999),-999),-999),-999),-999),-999)</f>
        <v>0.83744300000000005</v>
      </c>
      <c r="G391" s="9">
        <f>Raw!G391</f>
        <v>0.98482800000000004</v>
      </c>
      <c r="H391" s="9">
        <f>IF(Raw!$G391&gt;$C$8,IF(Raw!$Q391&gt;$C$8,IF(Raw!$N391&gt;$C$9,IF(Raw!$N391&lt;$A$9,IF(Raw!$X391&gt;$C$9,IF(Raw!$X391&lt;$A$9,Raw!L391,-999),-999),-999),-999),-999),-999)</f>
        <v>641.79999999999995</v>
      </c>
      <c r="I391" s="9">
        <f>IF(Raw!$G391&gt;$C$8,IF(Raw!$Q391&gt;$C$8,IF(Raw!$N391&gt;$C$9,IF(Raw!$N391&lt;$A$9,IF(Raw!$X391&gt;$C$9,IF(Raw!$X391&lt;$A$9,Raw!M391,-999),-999),-999),-999),-999),-999)</f>
        <v>0.290024</v>
      </c>
      <c r="J391" s="9">
        <f>IF(Raw!$G391&gt;$C$8,IF(Raw!$Q391&gt;$C$8,IF(Raw!$N391&gt;$C$9,IF(Raw!$N391&lt;$A$9,IF(Raw!$X391&gt;$C$9,IF(Raw!$X391&lt;$A$9,Raw!N391,-999),-999),-999),-999),-999),-999)</f>
        <v>462</v>
      </c>
      <c r="K391" s="9">
        <f>IF(Raw!$G391&gt;$C$8,IF(Raw!$Q391&gt;$C$8,IF(Raw!$N391&gt;$C$9,IF(Raw!$N391&lt;$A$9,IF(Raw!$X391&gt;$C$9,IF(Raw!$X391&lt;$A$9,Raw!R391,-999),-999),-999),-999),-999),-999)</f>
        <v>0.45817999999999998</v>
      </c>
      <c r="L391" s="9">
        <f>IF(Raw!$G391&gt;$C$8,IF(Raw!$Q391&gt;$C$8,IF(Raw!$N391&gt;$C$9,IF(Raw!$N391&lt;$A$9,IF(Raw!$X391&gt;$C$9,IF(Raw!$X391&lt;$A$9,Raw!S391,-999),-999),-999),-999),-999),-999)</f>
        <v>0.87301899999999999</v>
      </c>
      <c r="M391" s="9">
        <f>Raw!Q391</f>
        <v>0.98877300000000001</v>
      </c>
      <c r="N391" s="9">
        <f>IF(Raw!$G391&gt;$C$8,IF(Raw!$Q391&gt;$C$8,IF(Raw!$N391&gt;$C$9,IF(Raw!$N391&lt;$A$9,IF(Raw!$X391&gt;$C$9,IF(Raw!$X391&lt;$A$9,Raw!V391,-999),-999),-999),-999),-999),-999)</f>
        <v>693.8</v>
      </c>
      <c r="O391" s="9">
        <f>IF(Raw!$G391&gt;$C$8,IF(Raw!$Q391&gt;$C$8,IF(Raw!$N391&gt;$C$9,IF(Raw!$N391&lt;$A$9,IF(Raw!$X391&gt;$C$9,IF(Raw!$X391&lt;$A$9,Raw!W391,-999),-999),-999),-999),-999),-999)</f>
        <v>0.28061799999999998</v>
      </c>
      <c r="P391" s="9">
        <f>IF(Raw!$G391&gt;$C$8,IF(Raw!$Q391&gt;$C$8,IF(Raw!$N391&gt;$C$9,IF(Raw!$N391&lt;$A$9,IF(Raw!$X391&gt;$C$9,IF(Raw!$X391&lt;$A$9,Raw!X391,-999),-999),-999),-999),-999),-999)</f>
        <v>417</v>
      </c>
      <c r="R391" s="9">
        <f t="shared" si="95"/>
        <v>0.36737400000000003</v>
      </c>
      <c r="S391" s="9">
        <f t="shared" si="96"/>
        <v>0.43868537918401612</v>
      </c>
      <c r="T391" s="9">
        <f t="shared" si="97"/>
        <v>0.41483900000000001</v>
      </c>
      <c r="U391" s="9">
        <f t="shared" si="98"/>
        <v>0.47517751618235116</v>
      </c>
      <c r="V391" s="15">
        <f t="shared" si="99"/>
        <v>0.34039010810000003</v>
      </c>
      <c r="X391" s="11">
        <f t="shared" si="100"/>
        <v>8.488199999999998E+18</v>
      </c>
      <c r="Y391" s="11">
        <f t="shared" si="101"/>
        <v>6.4179999999999993E-18</v>
      </c>
      <c r="Z391" s="11">
        <f t="shared" si="102"/>
        <v>4.6199999999999995E-4</v>
      </c>
      <c r="AA391" s="16">
        <f t="shared" si="103"/>
        <v>2.4550596013587469E-2</v>
      </c>
      <c r="AB391" s="9">
        <f t="shared" si="104"/>
        <v>0.46836454469968059</v>
      </c>
      <c r="AC391" s="9">
        <f t="shared" si="105"/>
        <v>0.97544940398641256</v>
      </c>
      <c r="AD391" s="15">
        <f t="shared" si="106"/>
        <v>53.139818211228288</v>
      </c>
      <c r="AE391" s="3">
        <f t="shared" si="107"/>
        <v>772.7271999999997</v>
      </c>
      <c r="AF391" s="2">
        <f t="shared" si="108"/>
        <v>0.25</v>
      </c>
      <c r="AG391" s="9">
        <f t="shared" si="109"/>
        <v>1.9423728329225485E-2</v>
      </c>
      <c r="AH391" s="2">
        <f t="shared" si="110"/>
        <v>0.93990410525169887</v>
      </c>
    </row>
    <row r="392" spans="1:34">
      <c r="A392" s="1">
        <f>Raw!A392</f>
        <v>379</v>
      </c>
      <c r="B392" s="14">
        <f>Raw!B392</f>
        <v>0.50141203703703707</v>
      </c>
      <c r="C392" s="15">
        <f>Raw!C392</f>
        <v>64.5</v>
      </c>
      <c r="D392" s="15">
        <f>IF(C392&gt;0.5,Raw!D392*D$11,-999)</f>
        <v>15.8</v>
      </c>
      <c r="E392" s="9">
        <f>IF(Raw!$G392&gt;$C$8,IF(Raw!$Q392&gt;$C$8,IF(Raw!$N392&gt;$C$9,IF(Raw!$N392&lt;$A$9,IF(Raw!$X392&gt;$C$9,IF(Raw!$X392&lt;$A$9,Raw!H392,-999),-999),-999),-999),-999),-999)</f>
        <v>0.47249799999999997</v>
      </c>
      <c r="F392" s="9">
        <f>IF(Raw!$G392&gt;$C$8,IF(Raw!$Q392&gt;$C$8,IF(Raw!$N392&gt;$C$9,IF(Raw!$N392&lt;$A$9,IF(Raw!$X392&gt;$C$9,IF(Raw!$X392&lt;$A$9,Raw!I392,-999),-999),-999),-999),-999),-999)</f>
        <v>0.85267099999999996</v>
      </c>
      <c r="G392" s="9">
        <f>Raw!G392</f>
        <v>0.98782599999999998</v>
      </c>
      <c r="H392" s="9">
        <f>IF(Raw!$G392&gt;$C$8,IF(Raw!$Q392&gt;$C$8,IF(Raw!$N392&gt;$C$9,IF(Raw!$N392&lt;$A$9,IF(Raw!$X392&gt;$C$9,IF(Raw!$X392&lt;$A$9,Raw!L392,-999),-999),-999),-999),-999),-999)</f>
        <v>635.20000000000005</v>
      </c>
      <c r="I392" s="9">
        <f>IF(Raw!$G392&gt;$C$8,IF(Raw!$Q392&gt;$C$8,IF(Raw!$N392&gt;$C$9,IF(Raw!$N392&lt;$A$9,IF(Raw!$X392&gt;$C$9,IF(Raw!$X392&lt;$A$9,Raw!M392,-999),-999),-999),-999),-999),-999)</f>
        <v>0.27237299999999998</v>
      </c>
      <c r="J392" s="9">
        <f>IF(Raw!$G392&gt;$C$8,IF(Raw!$Q392&gt;$C$8,IF(Raw!$N392&gt;$C$9,IF(Raw!$N392&lt;$A$9,IF(Raw!$X392&gt;$C$9,IF(Raw!$X392&lt;$A$9,Raw!N392,-999),-999),-999),-999),-999),-999)</f>
        <v>461</v>
      </c>
      <c r="K392" s="9">
        <f>IF(Raw!$G392&gt;$C$8,IF(Raw!$Q392&gt;$C$8,IF(Raw!$N392&gt;$C$9,IF(Raw!$N392&lt;$A$9,IF(Raw!$X392&gt;$C$9,IF(Raw!$X392&lt;$A$9,Raw!R392,-999),-999),-999),-999),-999),-999)</f>
        <v>0.45993200000000001</v>
      </c>
      <c r="L392" s="9">
        <f>IF(Raw!$G392&gt;$C$8,IF(Raw!$Q392&gt;$C$8,IF(Raw!$N392&gt;$C$9,IF(Raw!$N392&lt;$A$9,IF(Raw!$X392&gt;$C$9,IF(Raw!$X392&lt;$A$9,Raw!S392,-999),-999),-999),-999),-999),-999)</f>
        <v>0.86738700000000002</v>
      </c>
      <c r="M392" s="9">
        <f>Raw!Q392</f>
        <v>0.98736999999999997</v>
      </c>
      <c r="N392" s="9">
        <f>IF(Raw!$G392&gt;$C$8,IF(Raw!$Q392&gt;$C$8,IF(Raw!$N392&gt;$C$9,IF(Raw!$N392&lt;$A$9,IF(Raw!$X392&gt;$C$9,IF(Raw!$X392&lt;$A$9,Raw!V392,-999),-999),-999),-999),-999),-999)</f>
        <v>711</v>
      </c>
      <c r="O392" s="9">
        <f>IF(Raw!$G392&gt;$C$8,IF(Raw!$Q392&gt;$C$8,IF(Raw!$N392&gt;$C$9,IF(Raw!$N392&lt;$A$9,IF(Raw!$X392&gt;$C$9,IF(Raw!$X392&lt;$A$9,Raw!W392,-999),-999),-999),-999),-999),-999)</f>
        <v>0.294178</v>
      </c>
      <c r="P392" s="9">
        <f>IF(Raw!$G392&gt;$C$8,IF(Raw!$Q392&gt;$C$8,IF(Raw!$N392&gt;$C$9,IF(Raw!$N392&lt;$A$9,IF(Raw!$X392&gt;$C$9,IF(Raw!$X392&lt;$A$9,Raw!X392,-999),-999),-999),-999),-999),-999)</f>
        <v>362</v>
      </c>
      <c r="R392" s="9">
        <f t="shared" si="95"/>
        <v>0.38017299999999998</v>
      </c>
      <c r="S392" s="9">
        <f t="shared" si="96"/>
        <v>0.44586129937572638</v>
      </c>
      <c r="T392" s="9">
        <f t="shared" si="97"/>
        <v>0.40745500000000001</v>
      </c>
      <c r="U392" s="9">
        <f t="shared" si="98"/>
        <v>0.46974995013759718</v>
      </c>
      <c r="V392" s="15">
        <f t="shared" si="99"/>
        <v>0.3381941913</v>
      </c>
      <c r="X392" s="11">
        <f t="shared" si="100"/>
        <v>9.5116E+18</v>
      </c>
      <c r="Y392" s="11">
        <f t="shared" si="101"/>
        <v>6.3519999999999998E-18</v>
      </c>
      <c r="Z392" s="11">
        <f t="shared" si="102"/>
        <v>4.6099999999999998E-4</v>
      </c>
      <c r="AA392" s="16">
        <f t="shared" si="103"/>
        <v>2.7097808826974615E-2</v>
      </c>
      <c r="AB392" s="9">
        <f t="shared" si="104"/>
        <v>0.47097313769559496</v>
      </c>
      <c r="AC392" s="9">
        <f t="shared" si="105"/>
        <v>0.97290219117302534</v>
      </c>
      <c r="AD392" s="15">
        <f t="shared" si="106"/>
        <v>58.780496370877678</v>
      </c>
      <c r="AE392" s="3">
        <f t="shared" si="107"/>
        <v>764.78079999999977</v>
      </c>
      <c r="AF392" s="2">
        <f t="shared" si="108"/>
        <v>0.25</v>
      </c>
      <c r="AG392" s="9">
        <f t="shared" si="109"/>
        <v>2.1240104030217692E-2</v>
      </c>
      <c r="AH392" s="2">
        <f t="shared" si="110"/>
        <v>1.027797580134854</v>
      </c>
    </row>
    <row r="393" spans="1:34">
      <c r="A393" s="1">
        <f>Raw!A393</f>
        <v>380</v>
      </c>
      <c r="B393" s="14">
        <f>Raw!B393</f>
        <v>0.50146990740740738</v>
      </c>
      <c r="C393" s="15">
        <f>Raw!C393</f>
        <v>64.7</v>
      </c>
      <c r="D393" s="15">
        <f>IF(C393&gt;0.5,Raw!D393*D$11,-999)</f>
        <v>14.1</v>
      </c>
      <c r="E393" s="9">
        <f>IF(Raw!$G393&gt;$C$8,IF(Raw!$Q393&gt;$C$8,IF(Raw!$N393&gt;$C$9,IF(Raw!$N393&lt;$A$9,IF(Raw!$X393&gt;$C$9,IF(Raw!$X393&lt;$A$9,Raw!H393,-999),-999),-999),-999),-999),-999)</f>
        <v>0.49681700000000001</v>
      </c>
      <c r="F393" s="9">
        <f>IF(Raw!$G393&gt;$C$8,IF(Raw!$Q393&gt;$C$8,IF(Raw!$N393&gt;$C$9,IF(Raw!$N393&lt;$A$9,IF(Raw!$X393&gt;$C$9,IF(Raw!$X393&lt;$A$9,Raw!I393,-999),-999),-999),-999),-999),-999)</f>
        <v>0.89890300000000001</v>
      </c>
      <c r="G393" s="9">
        <f>Raw!G393</f>
        <v>0.98857899999999999</v>
      </c>
      <c r="H393" s="9">
        <f>IF(Raw!$G393&gt;$C$8,IF(Raw!$Q393&gt;$C$8,IF(Raw!$N393&gt;$C$9,IF(Raw!$N393&lt;$A$9,IF(Raw!$X393&gt;$C$9,IF(Raw!$X393&lt;$A$9,Raw!L393,-999),-999),-999),-999),-999),-999)</f>
        <v>599.4</v>
      </c>
      <c r="I393" s="9">
        <f>IF(Raw!$G393&gt;$C$8,IF(Raw!$Q393&gt;$C$8,IF(Raw!$N393&gt;$C$9,IF(Raw!$N393&lt;$A$9,IF(Raw!$X393&gt;$C$9,IF(Raw!$X393&lt;$A$9,Raw!M393,-999),-999),-999),-999),-999),-999)</f>
        <v>0.27625899999999998</v>
      </c>
      <c r="J393" s="9">
        <f>IF(Raw!$G393&gt;$C$8,IF(Raw!$Q393&gt;$C$8,IF(Raw!$N393&gt;$C$9,IF(Raw!$N393&lt;$A$9,IF(Raw!$X393&gt;$C$9,IF(Raw!$X393&lt;$A$9,Raw!N393,-999),-999),-999),-999),-999),-999)</f>
        <v>416</v>
      </c>
      <c r="K393" s="9">
        <f>IF(Raw!$G393&gt;$C$8,IF(Raw!$Q393&gt;$C$8,IF(Raw!$N393&gt;$C$9,IF(Raw!$N393&lt;$A$9,IF(Raw!$X393&gt;$C$9,IF(Raw!$X393&lt;$A$9,Raw!R393,-999),-999),-999),-999),-999),-999)</f>
        <v>0.49335000000000001</v>
      </c>
      <c r="L393" s="9">
        <f>IF(Raw!$G393&gt;$C$8,IF(Raw!$Q393&gt;$C$8,IF(Raw!$N393&gt;$C$9,IF(Raw!$N393&lt;$A$9,IF(Raw!$X393&gt;$C$9,IF(Raw!$X393&lt;$A$9,Raw!S393,-999),-999),-999),-999),-999),-999)</f>
        <v>0.92212799999999995</v>
      </c>
      <c r="M393" s="9">
        <f>Raw!Q393</f>
        <v>0.98822299999999996</v>
      </c>
      <c r="N393" s="9">
        <f>IF(Raw!$G393&gt;$C$8,IF(Raw!$Q393&gt;$C$8,IF(Raw!$N393&gt;$C$9,IF(Raw!$N393&lt;$A$9,IF(Raw!$X393&gt;$C$9,IF(Raw!$X393&lt;$A$9,Raw!V393,-999),-999),-999),-999),-999),-999)</f>
        <v>687.9</v>
      </c>
      <c r="O393" s="9">
        <f>IF(Raw!$G393&gt;$C$8,IF(Raw!$Q393&gt;$C$8,IF(Raw!$N393&gt;$C$9,IF(Raw!$N393&lt;$A$9,IF(Raw!$X393&gt;$C$9,IF(Raw!$X393&lt;$A$9,Raw!W393,-999),-999),-999),-999),-999),-999)</f>
        <v>0.21471100000000001</v>
      </c>
      <c r="P393" s="9">
        <f>IF(Raw!$G393&gt;$C$8,IF(Raw!$Q393&gt;$C$8,IF(Raw!$N393&gt;$C$9,IF(Raw!$N393&lt;$A$9,IF(Raw!$X393&gt;$C$9,IF(Raw!$X393&lt;$A$9,Raw!X393,-999),-999),-999),-999),-999),-999)</f>
        <v>313</v>
      </c>
      <c r="R393" s="9">
        <f t="shared" si="95"/>
        <v>0.402086</v>
      </c>
      <c r="S393" s="9">
        <f t="shared" si="96"/>
        <v>0.44730744029111036</v>
      </c>
      <c r="T393" s="9">
        <f t="shared" si="97"/>
        <v>0.42877799999999994</v>
      </c>
      <c r="U393" s="9">
        <f t="shared" si="98"/>
        <v>0.4649875071573577</v>
      </c>
      <c r="V393" s="15">
        <f t="shared" si="99"/>
        <v>0.3595377072</v>
      </c>
      <c r="X393" s="11">
        <f t="shared" si="100"/>
        <v>8.488199999999998E+18</v>
      </c>
      <c r="Y393" s="11">
        <f t="shared" si="101"/>
        <v>5.9939999999999991E-18</v>
      </c>
      <c r="Z393" s="11">
        <f t="shared" si="102"/>
        <v>4.1599999999999997E-4</v>
      </c>
      <c r="AA393" s="16">
        <f t="shared" si="103"/>
        <v>2.0726673140645527E-2</v>
      </c>
      <c r="AB393" s="9">
        <f t="shared" si="104"/>
        <v>0.5022371414558997</v>
      </c>
      <c r="AC393" s="9">
        <f t="shared" si="105"/>
        <v>0.97927332685935453</v>
      </c>
      <c r="AD393" s="15">
        <f t="shared" si="106"/>
        <v>49.823733511167134</v>
      </c>
      <c r="AE393" s="3">
        <f t="shared" si="107"/>
        <v>721.67759999999964</v>
      </c>
      <c r="AF393" s="2">
        <f t="shared" si="108"/>
        <v>0.25</v>
      </c>
      <c r="AG393" s="9">
        <f t="shared" si="109"/>
        <v>1.7821087417407778E-2</v>
      </c>
      <c r="AH393" s="2">
        <f t="shared" si="110"/>
        <v>0.86235314558370746</v>
      </c>
    </row>
    <row r="394" spans="1:34">
      <c r="A394" s="1">
        <f>Raw!A394</f>
        <v>381</v>
      </c>
      <c r="B394" s="14">
        <f>Raw!B394</f>
        <v>0.50152777777777779</v>
      </c>
      <c r="C394" s="15">
        <f>Raw!C394</f>
        <v>62.5</v>
      </c>
      <c r="D394" s="15">
        <f>IF(C394&gt;0.5,Raw!D394*D$11,-999)</f>
        <v>14.1</v>
      </c>
      <c r="E394" s="9">
        <f>IF(Raw!$G394&gt;$C$8,IF(Raw!$Q394&gt;$C$8,IF(Raw!$N394&gt;$C$9,IF(Raw!$N394&lt;$A$9,IF(Raw!$X394&gt;$C$9,IF(Raw!$X394&lt;$A$9,Raw!H394,-999),-999),-999),-999),-999),-999)</f>
        <v>0.49412699999999998</v>
      </c>
      <c r="F394" s="9">
        <f>IF(Raw!$G394&gt;$C$8,IF(Raw!$Q394&gt;$C$8,IF(Raw!$N394&gt;$C$9,IF(Raw!$N394&lt;$A$9,IF(Raw!$X394&gt;$C$9,IF(Raw!$X394&lt;$A$9,Raw!I394,-999),-999),-999),-999),-999),-999)</f>
        <v>0.91755799999999998</v>
      </c>
      <c r="G394" s="9">
        <f>Raw!G394</f>
        <v>0.98490299999999997</v>
      </c>
      <c r="H394" s="9">
        <f>IF(Raw!$G394&gt;$C$8,IF(Raw!$Q394&gt;$C$8,IF(Raw!$N394&gt;$C$9,IF(Raw!$N394&lt;$A$9,IF(Raw!$X394&gt;$C$9,IF(Raw!$X394&lt;$A$9,Raw!L394,-999),-999),-999),-999),-999),-999)</f>
        <v>619</v>
      </c>
      <c r="I394" s="9">
        <f>IF(Raw!$G394&gt;$C$8,IF(Raw!$Q394&gt;$C$8,IF(Raw!$N394&gt;$C$9,IF(Raw!$N394&lt;$A$9,IF(Raw!$X394&gt;$C$9,IF(Raw!$X394&lt;$A$9,Raw!M394,-999),-999),-999),-999),-999),-999)</f>
        <v>0.28255999999999998</v>
      </c>
      <c r="J394" s="9">
        <f>IF(Raw!$G394&gt;$C$8,IF(Raw!$Q394&gt;$C$8,IF(Raw!$N394&gt;$C$9,IF(Raw!$N394&lt;$A$9,IF(Raw!$X394&gt;$C$9,IF(Raw!$X394&lt;$A$9,Raw!N394,-999),-999),-999),-999),-999),-999)</f>
        <v>368</v>
      </c>
      <c r="K394" s="9">
        <f>IF(Raw!$G394&gt;$C$8,IF(Raw!$Q394&gt;$C$8,IF(Raw!$N394&gt;$C$9,IF(Raw!$N394&lt;$A$9,IF(Raw!$X394&gt;$C$9,IF(Raw!$X394&lt;$A$9,Raw!R394,-999),-999),-999),-999),-999),-999)</f>
        <v>0.48528900000000003</v>
      </c>
      <c r="L394" s="9">
        <f>IF(Raw!$G394&gt;$C$8,IF(Raw!$Q394&gt;$C$8,IF(Raw!$N394&gt;$C$9,IF(Raw!$N394&lt;$A$9,IF(Raw!$X394&gt;$C$9,IF(Raw!$X394&lt;$A$9,Raw!S394,-999),-999),-999),-999),-999),-999)</f>
        <v>0.92126200000000003</v>
      </c>
      <c r="M394" s="9">
        <f>Raw!Q394</f>
        <v>0.99049399999999999</v>
      </c>
      <c r="N394" s="9">
        <f>IF(Raw!$G394&gt;$C$8,IF(Raw!$Q394&gt;$C$8,IF(Raw!$N394&gt;$C$9,IF(Raw!$N394&lt;$A$9,IF(Raw!$X394&gt;$C$9,IF(Raw!$X394&lt;$A$9,Raw!V394,-999),-999),-999),-999),-999),-999)</f>
        <v>655.4</v>
      </c>
      <c r="O394" s="9">
        <f>IF(Raw!$G394&gt;$C$8,IF(Raw!$Q394&gt;$C$8,IF(Raw!$N394&gt;$C$9,IF(Raw!$N394&lt;$A$9,IF(Raw!$X394&gt;$C$9,IF(Raw!$X394&lt;$A$9,Raw!W394,-999),-999),-999),-999),-999),-999)</f>
        <v>0.25309399999999999</v>
      </c>
      <c r="P394" s="9">
        <f>IF(Raw!$G394&gt;$C$8,IF(Raw!$Q394&gt;$C$8,IF(Raw!$N394&gt;$C$9,IF(Raw!$N394&lt;$A$9,IF(Raw!$X394&gt;$C$9,IF(Raw!$X394&lt;$A$9,Raw!X394,-999),-999),-999),-999),-999),-999)</f>
        <v>375</v>
      </c>
      <c r="R394" s="9">
        <f t="shared" si="95"/>
        <v>0.423431</v>
      </c>
      <c r="S394" s="9">
        <f t="shared" si="96"/>
        <v>0.46147600478661838</v>
      </c>
      <c r="T394" s="9">
        <f t="shared" si="97"/>
        <v>0.435973</v>
      </c>
      <c r="U394" s="9">
        <f t="shared" si="98"/>
        <v>0.47323454131398018</v>
      </c>
      <c r="V394" s="15">
        <f t="shared" si="99"/>
        <v>0.35920005380000003</v>
      </c>
      <c r="X394" s="11">
        <f t="shared" si="100"/>
        <v>8.488199999999998E+18</v>
      </c>
      <c r="Y394" s="11">
        <f t="shared" si="101"/>
        <v>6.1899999999999994E-18</v>
      </c>
      <c r="Z394" s="11">
        <f t="shared" si="102"/>
        <v>3.68E-4</v>
      </c>
      <c r="AA394" s="16">
        <f t="shared" si="103"/>
        <v>1.8968672897001437E-2</v>
      </c>
      <c r="AB394" s="9">
        <f t="shared" si="104"/>
        <v>0.49355882922892441</v>
      </c>
      <c r="AC394" s="9">
        <f t="shared" si="105"/>
        <v>0.98103132710299856</v>
      </c>
      <c r="AD394" s="15">
        <f t="shared" si="106"/>
        <v>51.545306785329991</v>
      </c>
      <c r="AE394" s="3">
        <f t="shared" si="107"/>
        <v>745.27599999999973</v>
      </c>
      <c r="AF394" s="2">
        <f t="shared" si="108"/>
        <v>0.25</v>
      </c>
      <c r="AG394" s="9">
        <f t="shared" si="109"/>
        <v>1.8763861241110791E-2</v>
      </c>
      <c r="AH394" s="2">
        <f t="shared" si="110"/>
        <v>0.9079734802693521</v>
      </c>
    </row>
    <row r="395" spans="1:34">
      <c r="A395" s="1">
        <f>Raw!A395</f>
        <v>382</v>
      </c>
      <c r="B395" s="14">
        <f>Raw!B395</f>
        <v>0.5015856481481481</v>
      </c>
      <c r="C395" s="15">
        <f>Raw!C395</f>
        <v>62.7</v>
      </c>
      <c r="D395" s="15">
        <f>IF(C395&gt;0.5,Raw!D395*D$11,-999)</f>
        <v>13.2</v>
      </c>
      <c r="E395" s="9">
        <f>IF(Raw!$G395&gt;$C$8,IF(Raw!$Q395&gt;$C$8,IF(Raw!$N395&gt;$C$9,IF(Raw!$N395&lt;$A$9,IF(Raw!$X395&gt;$C$9,IF(Raw!$X395&lt;$A$9,Raw!H395,-999),-999),-999),-999),-999),-999)</f>
        <v>0.50461999999999996</v>
      </c>
      <c r="F395" s="9">
        <f>IF(Raw!$G395&gt;$C$8,IF(Raw!$Q395&gt;$C$8,IF(Raw!$N395&gt;$C$9,IF(Raw!$N395&lt;$A$9,IF(Raw!$X395&gt;$C$9,IF(Raw!$X395&lt;$A$9,Raw!I395,-999),-999),-999),-999),-999),-999)</f>
        <v>0.92147299999999999</v>
      </c>
      <c r="G395" s="9">
        <f>Raw!G395</f>
        <v>0.98388299999999995</v>
      </c>
      <c r="H395" s="9">
        <f>IF(Raw!$G395&gt;$C$8,IF(Raw!$Q395&gt;$C$8,IF(Raw!$N395&gt;$C$9,IF(Raw!$N395&lt;$A$9,IF(Raw!$X395&gt;$C$9,IF(Raw!$X395&lt;$A$9,Raw!L395,-999),-999),-999),-999),-999),-999)</f>
        <v>610</v>
      </c>
      <c r="I395" s="9">
        <f>IF(Raw!$G395&gt;$C$8,IF(Raw!$Q395&gt;$C$8,IF(Raw!$N395&gt;$C$9,IF(Raw!$N395&lt;$A$9,IF(Raw!$X395&gt;$C$9,IF(Raw!$X395&lt;$A$9,Raw!M395,-999),-999),-999),-999),-999),-999)</f>
        <v>0.201043</v>
      </c>
      <c r="J395" s="9">
        <f>IF(Raw!$G395&gt;$C$8,IF(Raw!$Q395&gt;$C$8,IF(Raw!$N395&gt;$C$9,IF(Raw!$N395&lt;$A$9,IF(Raw!$X395&gt;$C$9,IF(Raw!$X395&lt;$A$9,Raw!N395,-999),-999),-999),-999),-999),-999)</f>
        <v>437</v>
      </c>
      <c r="K395" s="9">
        <f>IF(Raw!$G395&gt;$C$8,IF(Raw!$Q395&gt;$C$8,IF(Raw!$N395&gt;$C$9,IF(Raw!$N395&lt;$A$9,IF(Raw!$X395&gt;$C$9,IF(Raw!$X395&lt;$A$9,Raw!R395,-999),-999),-999),-999),-999),-999)</f>
        <v>0.49748999999999999</v>
      </c>
      <c r="L395" s="9">
        <f>IF(Raw!$G395&gt;$C$8,IF(Raw!$Q395&gt;$C$8,IF(Raw!$N395&gt;$C$9,IF(Raw!$N395&lt;$A$9,IF(Raw!$X395&gt;$C$9,IF(Raw!$X395&lt;$A$9,Raw!S395,-999),-999),-999),-999),-999),-999)</f>
        <v>0.92064400000000002</v>
      </c>
      <c r="M395" s="9">
        <f>Raw!Q395</f>
        <v>0.99085100000000004</v>
      </c>
      <c r="N395" s="9">
        <f>IF(Raw!$G395&gt;$C$8,IF(Raw!$Q395&gt;$C$8,IF(Raw!$N395&gt;$C$9,IF(Raw!$N395&lt;$A$9,IF(Raw!$X395&gt;$C$9,IF(Raw!$X395&lt;$A$9,Raw!V395,-999),-999),-999),-999),-999),-999)</f>
        <v>665.8</v>
      </c>
      <c r="O395" s="9">
        <f>IF(Raw!$G395&gt;$C$8,IF(Raw!$Q395&gt;$C$8,IF(Raw!$N395&gt;$C$9,IF(Raw!$N395&lt;$A$9,IF(Raw!$X395&gt;$C$9,IF(Raw!$X395&lt;$A$9,Raw!W395,-999),-999),-999),-999),-999),-999)</f>
        <v>0.27421899999999999</v>
      </c>
      <c r="P395" s="9">
        <f>IF(Raw!$G395&gt;$C$8,IF(Raw!$Q395&gt;$C$8,IF(Raw!$N395&gt;$C$9,IF(Raw!$N395&lt;$A$9,IF(Raw!$X395&gt;$C$9,IF(Raw!$X395&lt;$A$9,Raw!X395,-999),-999),-999),-999),-999),-999)</f>
        <v>337</v>
      </c>
      <c r="R395" s="9">
        <f t="shared" si="95"/>
        <v>0.41685300000000003</v>
      </c>
      <c r="S395" s="9">
        <f t="shared" si="96"/>
        <v>0.45237679237481732</v>
      </c>
      <c r="T395" s="9">
        <f t="shared" si="97"/>
        <v>0.42315400000000003</v>
      </c>
      <c r="U395" s="9">
        <f t="shared" si="98"/>
        <v>0.45962826021784753</v>
      </c>
      <c r="V395" s="15">
        <f t="shared" si="99"/>
        <v>0.35895909560000006</v>
      </c>
      <c r="X395" s="11">
        <f t="shared" si="100"/>
        <v>7.9463999999999969E+18</v>
      </c>
      <c r="Y395" s="11">
        <f t="shared" si="101"/>
        <v>6.0999999999999999E-18</v>
      </c>
      <c r="Z395" s="11">
        <f t="shared" si="102"/>
        <v>4.37E-4</v>
      </c>
      <c r="AA395" s="16">
        <f t="shared" si="103"/>
        <v>2.0743318601718835E-2</v>
      </c>
      <c r="AB395" s="9">
        <f t="shared" si="104"/>
        <v>0.50626761823959177</v>
      </c>
      <c r="AC395" s="9">
        <f t="shared" si="105"/>
        <v>0.97925668139828104</v>
      </c>
      <c r="AD395" s="15">
        <f t="shared" si="106"/>
        <v>47.467548287686114</v>
      </c>
      <c r="AE395" s="3">
        <f t="shared" si="107"/>
        <v>734.43999999999983</v>
      </c>
      <c r="AF395" s="2">
        <f t="shared" si="108"/>
        <v>0.25</v>
      </c>
      <c r="AG395" s="9">
        <f t="shared" si="109"/>
        <v>1.6782635874058337E-2</v>
      </c>
      <c r="AH395" s="2">
        <f t="shared" si="110"/>
        <v>0.81210301583747757</v>
      </c>
    </row>
    <row r="396" spans="1:34">
      <c r="A396" s="1">
        <f>Raw!A396</f>
        <v>383</v>
      </c>
      <c r="B396" s="14">
        <f>Raw!B396</f>
        <v>0.50164351851851852</v>
      </c>
      <c r="C396" s="15">
        <f>Raw!C396</f>
        <v>61.9</v>
      </c>
      <c r="D396" s="15">
        <f>IF(C396&gt;0.5,Raw!D396*D$11,-999)</f>
        <v>14.1</v>
      </c>
      <c r="E396" s="9">
        <f>IF(Raw!$G396&gt;$C$8,IF(Raw!$Q396&gt;$C$8,IF(Raw!$N396&gt;$C$9,IF(Raw!$N396&lt;$A$9,IF(Raw!$X396&gt;$C$9,IF(Raw!$X396&lt;$A$9,Raw!H396,-999),-999),-999),-999),-999),-999)</f>
        <v>0.500309</v>
      </c>
      <c r="F396" s="9">
        <f>IF(Raw!$G396&gt;$C$8,IF(Raw!$Q396&gt;$C$8,IF(Raw!$N396&gt;$C$9,IF(Raw!$N396&lt;$A$9,IF(Raw!$X396&gt;$C$9,IF(Raw!$X396&lt;$A$9,Raw!I396,-999),-999),-999),-999),-999),-999)</f>
        <v>0.89991600000000005</v>
      </c>
      <c r="G396" s="9">
        <f>Raw!G396</f>
        <v>0.985734</v>
      </c>
      <c r="H396" s="9">
        <f>IF(Raw!$G396&gt;$C$8,IF(Raw!$Q396&gt;$C$8,IF(Raw!$N396&gt;$C$9,IF(Raw!$N396&lt;$A$9,IF(Raw!$X396&gt;$C$9,IF(Raw!$X396&lt;$A$9,Raw!L396,-999),-999),-999),-999),-999),-999)</f>
        <v>636.29999999999995</v>
      </c>
      <c r="I396" s="9">
        <f>IF(Raw!$G396&gt;$C$8,IF(Raw!$Q396&gt;$C$8,IF(Raw!$N396&gt;$C$9,IF(Raw!$N396&lt;$A$9,IF(Raw!$X396&gt;$C$9,IF(Raw!$X396&lt;$A$9,Raw!M396,-999),-999),-999),-999),-999),-999)</f>
        <v>0.30133100000000002</v>
      </c>
      <c r="J396" s="9">
        <f>IF(Raw!$G396&gt;$C$8,IF(Raw!$Q396&gt;$C$8,IF(Raw!$N396&gt;$C$9,IF(Raw!$N396&lt;$A$9,IF(Raw!$X396&gt;$C$9,IF(Raw!$X396&lt;$A$9,Raw!N396,-999),-999),-999),-999),-999),-999)</f>
        <v>408</v>
      </c>
      <c r="K396" s="9">
        <f>IF(Raw!$G396&gt;$C$8,IF(Raw!$Q396&gt;$C$8,IF(Raw!$N396&gt;$C$9,IF(Raw!$N396&lt;$A$9,IF(Raw!$X396&gt;$C$9,IF(Raw!$X396&lt;$A$9,Raw!R396,-999),-999),-999),-999),-999),-999)</f>
        <v>0.50187899999999996</v>
      </c>
      <c r="L396" s="9">
        <f>IF(Raw!$G396&gt;$C$8,IF(Raw!$Q396&gt;$C$8,IF(Raw!$N396&gt;$C$9,IF(Raw!$N396&lt;$A$9,IF(Raw!$X396&gt;$C$9,IF(Raw!$X396&lt;$A$9,Raw!S396,-999),-999),-999),-999),-999),-999)</f>
        <v>0.922929</v>
      </c>
      <c r="M396" s="9">
        <f>Raw!Q396</f>
        <v>0.99025700000000005</v>
      </c>
      <c r="N396" s="9">
        <f>IF(Raw!$G396&gt;$C$8,IF(Raw!$Q396&gt;$C$8,IF(Raw!$N396&gt;$C$9,IF(Raw!$N396&lt;$A$9,IF(Raw!$X396&gt;$C$9,IF(Raw!$X396&lt;$A$9,Raw!V396,-999),-999),-999),-999),-999),-999)</f>
        <v>673.6</v>
      </c>
      <c r="O396" s="9">
        <f>IF(Raw!$G396&gt;$C$8,IF(Raw!$Q396&gt;$C$8,IF(Raw!$N396&gt;$C$9,IF(Raw!$N396&lt;$A$9,IF(Raw!$X396&gt;$C$9,IF(Raw!$X396&lt;$A$9,Raw!W396,-999),-999),-999),-999),-999),-999)</f>
        <v>0.35180499999999998</v>
      </c>
      <c r="P396" s="9">
        <f>IF(Raw!$G396&gt;$C$8,IF(Raw!$Q396&gt;$C$8,IF(Raw!$N396&gt;$C$9,IF(Raw!$N396&lt;$A$9,IF(Raw!$X396&gt;$C$9,IF(Raw!$X396&lt;$A$9,Raw!X396,-999),-999),-999),-999),-999),-999)</f>
        <v>370</v>
      </c>
      <c r="R396" s="9">
        <f t="shared" si="95"/>
        <v>0.39960700000000005</v>
      </c>
      <c r="S396" s="9">
        <f t="shared" si="96"/>
        <v>0.44404922237186584</v>
      </c>
      <c r="T396" s="9">
        <f t="shared" si="97"/>
        <v>0.42105000000000004</v>
      </c>
      <c r="U396" s="9">
        <f t="shared" si="98"/>
        <v>0.45621060774989197</v>
      </c>
      <c r="V396" s="15">
        <f t="shared" si="99"/>
        <v>0.35985001710000003</v>
      </c>
      <c r="X396" s="11">
        <f t="shared" si="100"/>
        <v>8.488199999999998E+18</v>
      </c>
      <c r="Y396" s="11">
        <f t="shared" si="101"/>
        <v>6.3629999999999992E-18</v>
      </c>
      <c r="Z396" s="11">
        <f t="shared" si="102"/>
        <v>4.08E-4</v>
      </c>
      <c r="AA396" s="16">
        <f t="shared" si="103"/>
        <v>2.1561123662087772E-2</v>
      </c>
      <c r="AB396" s="9">
        <f t="shared" si="104"/>
        <v>0.51095731111792198</v>
      </c>
      <c r="AC396" s="9">
        <f t="shared" si="105"/>
        <v>0.97843887633791238</v>
      </c>
      <c r="AD396" s="15">
        <f t="shared" si="106"/>
        <v>52.845891328646509</v>
      </c>
      <c r="AE396" s="3">
        <f t="shared" si="107"/>
        <v>766.10519999999974</v>
      </c>
      <c r="AF396" s="2">
        <f t="shared" si="108"/>
        <v>0.25</v>
      </c>
      <c r="AG396" s="9">
        <f t="shared" si="109"/>
        <v>1.8545274000097364E-2</v>
      </c>
      <c r="AH396" s="2">
        <f t="shared" si="110"/>
        <v>0.89739615743504142</v>
      </c>
    </row>
    <row r="397" spans="1:34">
      <c r="A397" s="1">
        <f>Raw!A397</f>
        <v>384</v>
      </c>
      <c r="B397" s="14">
        <f>Raw!B397</f>
        <v>0.50168981481481478</v>
      </c>
      <c r="C397" s="15">
        <f>Raw!C397</f>
        <v>60.8</v>
      </c>
      <c r="D397" s="15">
        <f>IF(C397&gt;0.5,Raw!D397*D$11,-999)</f>
        <v>14.1</v>
      </c>
      <c r="E397" s="9">
        <f>IF(Raw!$G397&gt;$C$8,IF(Raw!$Q397&gt;$C$8,IF(Raw!$N397&gt;$C$9,IF(Raw!$N397&lt;$A$9,IF(Raw!$X397&gt;$C$9,IF(Raw!$X397&lt;$A$9,Raw!H397,-999),-999),-999),-999),-999),-999)</f>
        <v>0.51732699999999998</v>
      </c>
      <c r="F397" s="9">
        <f>IF(Raw!$G397&gt;$C$8,IF(Raw!$Q397&gt;$C$8,IF(Raw!$N397&gt;$C$9,IF(Raw!$N397&lt;$A$9,IF(Raw!$X397&gt;$C$9,IF(Raw!$X397&lt;$A$9,Raw!I397,-999),-999),-999),-999),-999),-999)</f>
        <v>0.913304</v>
      </c>
      <c r="G397" s="9">
        <f>Raw!G397</f>
        <v>0.98205299999999995</v>
      </c>
      <c r="H397" s="9">
        <f>IF(Raw!$G397&gt;$C$8,IF(Raw!$Q397&gt;$C$8,IF(Raw!$N397&gt;$C$9,IF(Raw!$N397&lt;$A$9,IF(Raw!$X397&gt;$C$9,IF(Raw!$X397&lt;$A$9,Raw!L397,-999),-999),-999),-999),-999),-999)</f>
        <v>615.20000000000005</v>
      </c>
      <c r="I397" s="9">
        <f>IF(Raw!$G397&gt;$C$8,IF(Raw!$Q397&gt;$C$8,IF(Raw!$N397&gt;$C$9,IF(Raw!$N397&lt;$A$9,IF(Raw!$X397&gt;$C$9,IF(Raw!$X397&lt;$A$9,Raw!M397,-999),-999),-999),-999),-999),-999)</f>
        <v>0.27207199999999998</v>
      </c>
      <c r="J397" s="9">
        <f>IF(Raw!$G397&gt;$C$8,IF(Raw!$Q397&gt;$C$8,IF(Raw!$N397&gt;$C$9,IF(Raw!$N397&lt;$A$9,IF(Raw!$X397&gt;$C$9,IF(Raw!$X397&lt;$A$9,Raw!N397,-999),-999),-999),-999),-999),-999)</f>
        <v>429</v>
      </c>
      <c r="K397" s="9">
        <f>IF(Raw!$G397&gt;$C$8,IF(Raw!$Q397&gt;$C$8,IF(Raw!$N397&gt;$C$9,IF(Raw!$N397&lt;$A$9,IF(Raw!$X397&gt;$C$9,IF(Raw!$X397&lt;$A$9,Raw!R397,-999),-999),-999),-999),-999),-999)</f>
        <v>0.50046100000000004</v>
      </c>
      <c r="L397" s="9">
        <f>IF(Raw!$G397&gt;$C$8,IF(Raw!$Q397&gt;$C$8,IF(Raw!$N397&gt;$C$9,IF(Raw!$N397&lt;$A$9,IF(Raw!$X397&gt;$C$9,IF(Raw!$X397&lt;$A$9,Raw!S397,-999),-999),-999),-999),-999),-999)</f>
        <v>0.93541600000000003</v>
      </c>
      <c r="M397" s="9">
        <f>Raw!Q397</f>
        <v>0.98640399999999995</v>
      </c>
      <c r="N397" s="9">
        <f>IF(Raw!$G397&gt;$C$8,IF(Raw!$Q397&gt;$C$8,IF(Raw!$N397&gt;$C$9,IF(Raw!$N397&lt;$A$9,IF(Raw!$X397&gt;$C$9,IF(Raw!$X397&lt;$A$9,Raw!V397,-999),-999),-999),-999),-999),-999)</f>
        <v>699.4</v>
      </c>
      <c r="O397" s="9">
        <f>IF(Raw!$G397&gt;$C$8,IF(Raw!$Q397&gt;$C$8,IF(Raw!$N397&gt;$C$9,IF(Raw!$N397&lt;$A$9,IF(Raw!$X397&gt;$C$9,IF(Raw!$X397&lt;$A$9,Raw!W397,-999),-999),-999),-999),-999),-999)</f>
        <v>0.26117400000000002</v>
      </c>
      <c r="P397" s="9">
        <f>IF(Raw!$G397&gt;$C$8,IF(Raw!$Q397&gt;$C$8,IF(Raw!$N397&gt;$C$9,IF(Raw!$N397&lt;$A$9,IF(Raw!$X397&gt;$C$9,IF(Raw!$X397&lt;$A$9,Raw!X397,-999),-999),-999),-999),-999),-999)</f>
        <v>317</v>
      </c>
      <c r="R397" s="9">
        <f t="shared" si="95"/>
        <v>0.39597700000000002</v>
      </c>
      <c r="S397" s="9">
        <f t="shared" si="96"/>
        <v>0.43356538458169464</v>
      </c>
      <c r="T397" s="9">
        <f t="shared" si="97"/>
        <v>0.43495499999999998</v>
      </c>
      <c r="U397" s="9">
        <f t="shared" si="98"/>
        <v>0.4649856320610295</v>
      </c>
      <c r="V397" s="15">
        <f t="shared" si="99"/>
        <v>0.36471869840000004</v>
      </c>
      <c r="X397" s="11">
        <f t="shared" si="100"/>
        <v>8.488199999999998E+18</v>
      </c>
      <c r="Y397" s="11">
        <f t="shared" si="101"/>
        <v>6.1520000000000001E-18</v>
      </c>
      <c r="Z397" s="11">
        <f t="shared" si="102"/>
        <v>4.2899999999999997E-4</v>
      </c>
      <c r="AA397" s="16">
        <f t="shared" si="103"/>
        <v>2.1911266409024199E-2</v>
      </c>
      <c r="AB397" s="9">
        <f t="shared" si="104"/>
        <v>0.50999141488093713</v>
      </c>
      <c r="AC397" s="9">
        <f t="shared" si="105"/>
        <v>0.97808873359097592</v>
      </c>
      <c r="AD397" s="15">
        <f t="shared" si="106"/>
        <v>51.075213074648495</v>
      </c>
      <c r="AE397" s="3">
        <f t="shared" si="107"/>
        <v>740.70079999999984</v>
      </c>
      <c r="AF397" s="2">
        <f t="shared" si="108"/>
        <v>0.25</v>
      </c>
      <c r="AG397" s="9">
        <f t="shared" si="109"/>
        <v>1.8268646333974761E-2</v>
      </c>
      <c r="AH397" s="2">
        <f t="shared" si="110"/>
        <v>0.88401028863540321</v>
      </c>
    </row>
    <row r="398" spans="1:34">
      <c r="A398" s="1">
        <f>Raw!A398</f>
        <v>385</v>
      </c>
      <c r="B398" s="14">
        <f>Raw!B398</f>
        <v>0.5017476851851852</v>
      </c>
      <c r="C398" s="15">
        <f>Raw!C398</f>
        <v>60.1</v>
      </c>
      <c r="D398" s="15">
        <f>IF(C398&gt;0.5,Raw!D398*D$11,-999)</f>
        <v>14.9</v>
      </c>
      <c r="E398" s="9">
        <f>IF(Raw!$G398&gt;$C$8,IF(Raw!$Q398&gt;$C$8,IF(Raw!$N398&gt;$C$9,IF(Raw!$N398&lt;$A$9,IF(Raw!$X398&gt;$C$9,IF(Raw!$X398&lt;$A$9,Raw!H398,-999),-999),-999),-999),-999),-999)</f>
        <v>0.50766699999999998</v>
      </c>
      <c r="F398" s="9">
        <f>IF(Raw!$G398&gt;$C$8,IF(Raw!$Q398&gt;$C$8,IF(Raw!$N398&gt;$C$9,IF(Raw!$N398&lt;$A$9,IF(Raw!$X398&gt;$C$9,IF(Raw!$X398&lt;$A$9,Raw!I398,-999),-999),-999),-999),-999),-999)</f>
        <v>0.91601699999999997</v>
      </c>
      <c r="G398" s="9">
        <f>Raw!G398</f>
        <v>0.98377199999999998</v>
      </c>
      <c r="H398" s="9">
        <f>IF(Raw!$G398&gt;$C$8,IF(Raw!$Q398&gt;$C$8,IF(Raw!$N398&gt;$C$9,IF(Raw!$N398&lt;$A$9,IF(Raw!$X398&gt;$C$9,IF(Raw!$X398&lt;$A$9,Raw!L398,-999),-999),-999),-999),-999),-999)</f>
        <v>604.5</v>
      </c>
      <c r="I398" s="9">
        <f>IF(Raw!$G398&gt;$C$8,IF(Raw!$Q398&gt;$C$8,IF(Raw!$N398&gt;$C$9,IF(Raw!$N398&lt;$A$9,IF(Raw!$X398&gt;$C$9,IF(Raw!$X398&lt;$A$9,Raw!M398,-999),-999),-999),-999),-999),-999)</f>
        <v>0.14164099999999999</v>
      </c>
      <c r="J398" s="9">
        <f>IF(Raw!$G398&gt;$C$8,IF(Raw!$Q398&gt;$C$8,IF(Raw!$N398&gt;$C$9,IF(Raw!$N398&lt;$A$9,IF(Raw!$X398&gt;$C$9,IF(Raw!$X398&lt;$A$9,Raw!N398,-999),-999),-999),-999),-999),-999)</f>
        <v>377</v>
      </c>
      <c r="K398" s="9">
        <f>IF(Raw!$G398&gt;$C$8,IF(Raw!$Q398&gt;$C$8,IF(Raw!$N398&gt;$C$9,IF(Raw!$N398&lt;$A$9,IF(Raw!$X398&gt;$C$9,IF(Raw!$X398&lt;$A$9,Raw!R398,-999),-999),-999),-999),-999),-999)</f>
        <v>0.50183100000000003</v>
      </c>
      <c r="L398" s="9">
        <f>IF(Raw!$G398&gt;$C$8,IF(Raw!$Q398&gt;$C$8,IF(Raw!$N398&gt;$C$9,IF(Raw!$N398&lt;$A$9,IF(Raw!$X398&gt;$C$9,IF(Raw!$X398&lt;$A$9,Raw!S398,-999),-999),-999),-999),-999),-999)</f>
        <v>0.92905499999999996</v>
      </c>
      <c r="M398" s="9">
        <f>Raw!Q398</f>
        <v>0.98375999999999997</v>
      </c>
      <c r="N398" s="9">
        <f>IF(Raw!$G398&gt;$C$8,IF(Raw!$Q398&gt;$C$8,IF(Raw!$N398&gt;$C$9,IF(Raw!$N398&lt;$A$9,IF(Raw!$X398&gt;$C$9,IF(Raw!$X398&lt;$A$9,Raw!V398,-999),-999),-999),-999),-999),-999)</f>
        <v>658.3</v>
      </c>
      <c r="O398" s="9">
        <f>IF(Raw!$G398&gt;$C$8,IF(Raw!$Q398&gt;$C$8,IF(Raw!$N398&gt;$C$9,IF(Raw!$N398&lt;$A$9,IF(Raw!$X398&gt;$C$9,IF(Raw!$X398&lt;$A$9,Raw!W398,-999),-999),-999),-999),-999),-999)</f>
        <v>0.265625</v>
      </c>
      <c r="P398" s="9">
        <f>IF(Raw!$G398&gt;$C$8,IF(Raw!$Q398&gt;$C$8,IF(Raw!$N398&gt;$C$9,IF(Raw!$N398&lt;$A$9,IF(Raw!$X398&gt;$C$9,IF(Raw!$X398&lt;$A$9,Raw!X398,-999),-999),-999),-999),-999),-999)</f>
        <v>377</v>
      </c>
      <c r="R398" s="9">
        <f t="shared" si="95"/>
        <v>0.40834999999999999</v>
      </c>
      <c r="S398" s="9">
        <f t="shared" si="96"/>
        <v>0.44578866986093052</v>
      </c>
      <c r="T398" s="9">
        <f t="shared" si="97"/>
        <v>0.42722399999999994</v>
      </c>
      <c r="U398" s="9">
        <f t="shared" si="98"/>
        <v>0.45984790997303709</v>
      </c>
      <c r="V398" s="15">
        <f t="shared" si="99"/>
        <v>0.36223854449999998</v>
      </c>
      <c r="X398" s="11">
        <f t="shared" si="100"/>
        <v>8.969799999999998E+18</v>
      </c>
      <c r="Y398" s="11">
        <f t="shared" si="101"/>
        <v>6.0449999999999998E-18</v>
      </c>
      <c r="Z398" s="11">
        <f t="shared" si="102"/>
        <v>3.77E-4</v>
      </c>
      <c r="AA398" s="16">
        <f t="shared" si="103"/>
        <v>2.0032361522146571E-2</v>
      </c>
      <c r="AB398" s="9">
        <f t="shared" si="104"/>
        <v>0.51038930561893758</v>
      </c>
      <c r="AC398" s="9">
        <f t="shared" si="105"/>
        <v>0.9799676384778534</v>
      </c>
      <c r="AD398" s="15">
        <f t="shared" si="106"/>
        <v>53.136237459274724</v>
      </c>
      <c r="AE398" s="3">
        <f t="shared" si="107"/>
        <v>727.81799999999976</v>
      </c>
      <c r="AF398" s="2">
        <f t="shared" si="108"/>
        <v>0.25</v>
      </c>
      <c r="AG398" s="9">
        <f t="shared" si="109"/>
        <v>1.8795836722675759E-2</v>
      </c>
      <c r="AH398" s="2">
        <f t="shared" si="110"/>
        <v>0.90952075718143155</v>
      </c>
    </row>
    <row r="399" spans="1:34">
      <c r="A399" s="1">
        <f>Raw!A399</f>
        <v>386</v>
      </c>
      <c r="B399" s="14">
        <f>Raw!B399</f>
        <v>0.5018055555555555</v>
      </c>
      <c r="C399" s="15">
        <f>Raw!C399</f>
        <v>59.6</v>
      </c>
      <c r="D399" s="15">
        <f>IF(C399&gt;0.5,Raw!D399*D$11,-999)</f>
        <v>15.8</v>
      </c>
      <c r="E399" s="9">
        <f>IF(Raw!$G399&gt;$C$8,IF(Raw!$Q399&gt;$C$8,IF(Raw!$N399&gt;$C$9,IF(Raw!$N399&lt;$A$9,IF(Raw!$X399&gt;$C$9,IF(Raw!$X399&lt;$A$9,Raw!H399,-999),-999),-999),-999),-999),-999)</f>
        <v>0.53172699999999995</v>
      </c>
      <c r="F399" s="9">
        <f>IF(Raw!$G399&gt;$C$8,IF(Raw!$Q399&gt;$C$8,IF(Raw!$N399&gt;$C$9,IF(Raw!$N399&lt;$A$9,IF(Raw!$X399&gt;$C$9,IF(Raw!$X399&lt;$A$9,Raw!I399,-999),-999),-999),-999),-999),-999)</f>
        <v>0.94582100000000002</v>
      </c>
      <c r="G399" s="9">
        <f>Raw!G399</f>
        <v>0.97966200000000003</v>
      </c>
      <c r="H399" s="9">
        <f>IF(Raw!$G399&gt;$C$8,IF(Raw!$Q399&gt;$C$8,IF(Raw!$N399&gt;$C$9,IF(Raw!$N399&lt;$A$9,IF(Raw!$X399&gt;$C$9,IF(Raw!$X399&lt;$A$9,Raw!L399,-999),-999),-999),-999),-999),-999)</f>
        <v>610.1</v>
      </c>
      <c r="I399" s="9">
        <f>IF(Raw!$G399&gt;$C$8,IF(Raw!$Q399&gt;$C$8,IF(Raw!$N399&gt;$C$9,IF(Raw!$N399&lt;$A$9,IF(Raw!$X399&gt;$C$9,IF(Raw!$X399&lt;$A$9,Raw!M399,-999),-999),-999),-999),-999),-999)</f>
        <v>0.19573699999999999</v>
      </c>
      <c r="J399" s="9">
        <f>IF(Raw!$G399&gt;$C$8,IF(Raw!$Q399&gt;$C$8,IF(Raw!$N399&gt;$C$9,IF(Raw!$N399&lt;$A$9,IF(Raw!$X399&gt;$C$9,IF(Raw!$X399&lt;$A$9,Raw!N399,-999),-999),-999),-999),-999),-999)</f>
        <v>479</v>
      </c>
      <c r="K399" s="9">
        <f>IF(Raw!$G399&gt;$C$8,IF(Raw!$Q399&gt;$C$8,IF(Raw!$N399&gt;$C$9,IF(Raw!$N399&lt;$A$9,IF(Raw!$X399&gt;$C$9,IF(Raw!$X399&lt;$A$9,Raw!R399,-999),-999),-999),-999),-999),-999)</f>
        <v>0.511243</v>
      </c>
      <c r="L399" s="9">
        <f>IF(Raw!$G399&gt;$C$8,IF(Raw!$Q399&gt;$C$8,IF(Raw!$N399&gt;$C$9,IF(Raw!$N399&lt;$A$9,IF(Raw!$X399&gt;$C$9,IF(Raw!$X399&lt;$A$9,Raw!S399,-999),-999),-999),-999),-999),-999)</f>
        <v>0.94071199999999999</v>
      </c>
      <c r="M399" s="9">
        <f>Raw!Q399</f>
        <v>0.98783600000000005</v>
      </c>
      <c r="N399" s="9">
        <f>IF(Raw!$G399&gt;$C$8,IF(Raw!$Q399&gt;$C$8,IF(Raw!$N399&gt;$C$9,IF(Raw!$N399&lt;$A$9,IF(Raw!$X399&gt;$C$9,IF(Raw!$X399&lt;$A$9,Raw!V399,-999),-999),-999),-999),-999),-999)</f>
        <v>676.8</v>
      </c>
      <c r="O399" s="9">
        <f>IF(Raw!$G399&gt;$C$8,IF(Raw!$Q399&gt;$C$8,IF(Raw!$N399&gt;$C$9,IF(Raw!$N399&lt;$A$9,IF(Raw!$X399&gt;$C$9,IF(Raw!$X399&lt;$A$9,Raw!W399,-999),-999),-999),-999),-999),-999)</f>
        <v>0.27362500000000001</v>
      </c>
      <c r="P399" s="9">
        <f>IF(Raw!$G399&gt;$C$8,IF(Raw!$Q399&gt;$C$8,IF(Raw!$N399&gt;$C$9,IF(Raw!$N399&lt;$A$9,IF(Raw!$X399&gt;$C$9,IF(Raw!$X399&lt;$A$9,Raw!X399,-999),-999),-999),-999),-999),-999)</f>
        <v>464</v>
      </c>
      <c r="R399" s="9">
        <f t="shared" ref="R399:R462" si="111">F399-E399</f>
        <v>0.41409400000000007</v>
      </c>
      <c r="S399" s="9">
        <f t="shared" ref="S399:S462" si="112">R399/F399</f>
        <v>0.43781434330597446</v>
      </c>
      <c r="T399" s="9">
        <f t="shared" ref="T399:T462" si="113">L399-K399</f>
        <v>0.42946899999999999</v>
      </c>
      <c r="U399" s="9">
        <f t="shared" ref="U399:U462" si="114">T399/L399</f>
        <v>0.45653611307180092</v>
      </c>
      <c r="V399" s="15">
        <f t="shared" ref="V399:V462" si="115">IF(L399&gt;0,L399*V$8+V$10,-999)</f>
        <v>0.36678360879999999</v>
      </c>
      <c r="X399" s="11">
        <f t="shared" ref="X399:X462" si="116">D399*6.02*10^23*10^(-6)</f>
        <v>9.5116E+18</v>
      </c>
      <c r="Y399" s="11">
        <f t="shared" ref="Y399:Y462" si="117">H399*10^(-20)</f>
        <v>6.1010000000000001E-18</v>
      </c>
      <c r="Z399" s="11">
        <f t="shared" ref="Z399:Z462" si="118">J399*10^(-6)</f>
        <v>4.7899999999999999E-4</v>
      </c>
      <c r="AA399" s="16">
        <f t="shared" ref="AA399:AA462" si="119">IF(Z399&gt;0,(X399*Y399/(X399*Y399+1/Z399)),1)</f>
        <v>2.7044750681475258E-2</v>
      </c>
      <c r="AB399" s="9">
        <f t="shared" ref="AB399:AB462" si="120">K399+T399*AA399</f>
        <v>0.52285788203042249</v>
      </c>
      <c r="AC399" s="9">
        <f t="shared" ref="AC399:AC462" si="121">IF(T399&gt;0,(L399-AB399)/T399,-999)</f>
        <v>0.97295524931852473</v>
      </c>
      <c r="AD399" s="15">
        <f t="shared" ref="AD399:AD462" si="122">IF(AC399&gt;0,X399*Y399*AC399,-999)</f>
        <v>56.460857372599705</v>
      </c>
      <c r="AE399" s="3">
        <f t="shared" ref="AE399:AE462" si="123">AE$9*Y399</f>
        <v>734.56039999999985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1.9828015665836925E-2</v>
      </c>
      <c r="AH399" s="2">
        <f t="shared" ref="AH399:AH462" si="126">((AG399*12.01)/893.5)*3600</f>
        <v>0.95946735906897074</v>
      </c>
    </row>
    <row r="400" spans="1:34">
      <c r="A400" s="1">
        <f>Raw!A400</f>
        <v>387</v>
      </c>
      <c r="B400" s="14">
        <f>Raw!B400</f>
        <v>0.50186342592592592</v>
      </c>
      <c r="C400" s="15">
        <f>Raw!C400</f>
        <v>57.9</v>
      </c>
      <c r="D400" s="15">
        <f>IF(C400&gt;0.5,Raw!D400*D$11,-999)</f>
        <v>15.8</v>
      </c>
      <c r="E400" s="9">
        <f>IF(Raw!$G400&gt;$C$8,IF(Raw!$Q400&gt;$C$8,IF(Raw!$N400&gt;$C$9,IF(Raw!$N400&lt;$A$9,IF(Raw!$X400&gt;$C$9,IF(Raw!$X400&lt;$A$9,Raw!H400,-999),-999),-999),-999),-999),-999)</f>
        <v>0.52438899999999999</v>
      </c>
      <c r="F400" s="9">
        <f>IF(Raw!$G400&gt;$C$8,IF(Raw!$Q400&gt;$C$8,IF(Raw!$N400&gt;$C$9,IF(Raw!$N400&lt;$A$9,IF(Raw!$X400&gt;$C$9,IF(Raw!$X400&lt;$A$9,Raw!I400,-999),-999),-999),-999),-999),-999)</f>
        <v>0.93331399999999998</v>
      </c>
      <c r="G400" s="9">
        <f>Raw!G400</f>
        <v>0.98581799999999997</v>
      </c>
      <c r="H400" s="9">
        <f>IF(Raw!$G400&gt;$C$8,IF(Raw!$Q400&gt;$C$8,IF(Raw!$N400&gt;$C$9,IF(Raw!$N400&lt;$A$9,IF(Raw!$X400&gt;$C$9,IF(Raw!$X400&lt;$A$9,Raw!L400,-999),-999),-999),-999),-999),-999)</f>
        <v>599.29999999999995</v>
      </c>
      <c r="I400" s="9">
        <f>IF(Raw!$G400&gt;$C$8,IF(Raw!$Q400&gt;$C$8,IF(Raw!$N400&gt;$C$9,IF(Raw!$N400&lt;$A$9,IF(Raw!$X400&gt;$C$9,IF(Raw!$X400&lt;$A$9,Raw!M400,-999),-999),-999),-999),-999),-999)</f>
        <v>0.30347200000000002</v>
      </c>
      <c r="J400" s="9">
        <f>IF(Raw!$G400&gt;$C$8,IF(Raw!$Q400&gt;$C$8,IF(Raw!$N400&gt;$C$9,IF(Raw!$N400&lt;$A$9,IF(Raw!$X400&gt;$C$9,IF(Raw!$X400&lt;$A$9,Raw!N400,-999),-999),-999),-999),-999),-999)</f>
        <v>358</v>
      </c>
      <c r="K400" s="9">
        <f>IF(Raw!$G400&gt;$C$8,IF(Raw!$Q400&gt;$C$8,IF(Raw!$N400&gt;$C$9,IF(Raw!$N400&lt;$A$9,IF(Raw!$X400&gt;$C$9,IF(Raw!$X400&lt;$A$9,Raw!R400,-999),-999),-999),-999),-999),-999)</f>
        <v>0.51075800000000005</v>
      </c>
      <c r="L400" s="9">
        <f>IF(Raw!$G400&gt;$C$8,IF(Raw!$Q400&gt;$C$8,IF(Raw!$N400&gt;$C$9,IF(Raw!$N400&lt;$A$9,IF(Raw!$X400&gt;$C$9,IF(Raw!$X400&lt;$A$9,Raw!S400,-999),-999),-999),-999),-999),-999)</f>
        <v>0.95580799999999999</v>
      </c>
      <c r="M400" s="9">
        <f>Raw!Q400</f>
        <v>0.985846</v>
      </c>
      <c r="N400" s="9">
        <f>IF(Raw!$G400&gt;$C$8,IF(Raw!$Q400&gt;$C$8,IF(Raw!$N400&gt;$C$9,IF(Raw!$N400&lt;$A$9,IF(Raw!$X400&gt;$C$9,IF(Raw!$X400&lt;$A$9,Raw!V400,-999),-999),-999),-999),-999),-999)</f>
        <v>672.5</v>
      </c>
      <c r="O400" s="9">
        <f>IF(Raw!$G400&gt;$C$8,IF(Raw!$Q400&gt;$C$8,IF(Raw!$N400&gt;$C$9,IF(Raw!$N400&lt;$A$9,IF(Raw!$X400&gt;$C$9,IF(Raw!$X400&lt;$A$9,Raw!W400,-999),-999),-999),-999),-999),-999)</f>
        <v>0.19645299999999999</v>
      </c>
      <c r="P400" s="9">
        <f>IF(Raw!$G400&gt;$C$8,IF(Raw!$Q400&gt;$C$8,IF(Raw!$N400&gt;$C$9,IF(Raw!$N400&lt;$A$9,IF(Raw!$X400&gt;$C$9,IF(Raw!$X400&lt;$A$9,Raw!X400,-999),-999),-999),-999),-999),-999)</f>
        <v>358</v>
      </c>
      <c r="R400" s="9">
        <f t="shared" si="111"/>
        <v>0.40892499999999998</v>
      </c>
      <c r="S400" s="9">
        <f t="shared" si="112"/>
        <v>0.43814300439080522</v>
      </c>
      <c r="T400" s="9">
        <f t="shared" si="113"/>
        <v>0.44504999999999995</v>
      </c>
      <c r="U400" s="9">
        <f t="shared" si="114"/>
        <v>0.46562698784693157</v>
      </c>
      <c r="V400" s="15">
        <f t="shared" si="115"/>
        <v>0.37266953920000001</v>
      </c>
      <c r="X400" s="11">
        <f t="shared" si="116"/>
        <v>9.5116E+18</v>
      </c>
      <c r="Y400" s="11">
        <f t="shared" si="117"/>
        <v>5.9929999999999988E-18</v>
      </c>
      <c r="Z400" s="11">
        <f t="shared" si="118"/>
        <v>3.5799999999999997E-4</v>
      </c>
      <c r="AA400" s="16">
        <f t="shared" si="119"/>
        <v>1.9998960332373188E-2</v>
      </c>
      <c r="AB400" s="9">
        <f t="shared" si="120"/>
        <v>0.51965853729592271</v>
      </c>
      <c r="AC400" s="9">
        <f t="shared" si="121"/>
        <v>0.98000103966762686</v>
      </c>
      <c r="AD400" s="15">
        <f t="shared" si="122"/>
        <v>55.863017688193274</v>
      </c>
      <c r="AE400" s="3">
        <f t="shared" si="123"/>
        <v>721.55719999999963</v>
      </c>
      <c r="AF400" s="2">
        <f t="shared" si="124"/>
        <v>0.25</v>
      </c>
      <c r="AG400" s="9">
        <f t="shared" si="125"/>
        <v>2.0008714352456377E-2</v>
      </c>
      <c r="AH400" s="2">
        <f t="shared" si="126"/>
        <v>0.96821127447431898</v>
      </c>
    </row>
    <row r="401" spans="1:34">
      <c r="A401" s="1">
        <f>Raw!A401</f>
        <v>388</v>
      </c>
      <c r="B401" s="14">
        <f>Raw!B401</f>
        <v>0.50192129629629634</v>
      </c>
      <c r="C401" s="15">
        <f>Raw!C401</f>
        <v>57.2</v>
      </c>
      <c r="D401" s="15">
        <f>IF(C401&gt;0.5,Raw!D401*D$11,-999)</f>
        <v>15.8</v>
      </c>
      <c r="E401" s="9">
        <f>IF(Raw!$G401&gt;$C$8,IF(Raw!$Q401&gt;$C$8,IF(Raw!$N401&gt;$C$9,IF(Raw!$N401&lt;$A$9,IF(Raw!$X401&gt;$C$9,IF(Raw!$X401&lt;$A$9,Raw!H401,-999),-999),-999),-999),-999),-999)</f>
        <v>0.50797999999999999</v>
      </c>
      <c r="F401" s="9">
        <f>IF(Raw!$G401&gt;$C$8,IF(Raw!$Q401&gt;$C$8,IF(Raw!$N401&gt;$C$9,IF(Raw!$N401&lt;$A$9,IF(Raw!$X401&gt;$C$9,IF(Raw!$X401&lt;$A$9,Raw!I401,-999),-999),-999),-999),-999),-999)</f>
        <v>0.93009200000000003</v>
      </c>
      <c r="G401" s="9">
        <f>Raw!G401</f>
        <v>0.988568</v>
      </c>
      <c r="H401" s="9">
        <f>IF(Raw!$G401&gt;$C$8,IF(Raw!$Q401&gt;$C$8,IF(Raw!$N401&gt;$C$9,IF(Raw!$N401&lt;$A$9,IF(Raw!$X401&gt;$C$9,IF(Raw!$X401&lt;$A$9,Raw!L401,-999),-999),-999),-999),-999),-999)</f>
        <v>627.9</v>
      </c>
      <c r="I401" s="9">
        <f>IF(Raw!$G401&gt;$C$8,IF(Raw!$Q401&gt;$C$8,IF(Raw!$N401&gt;$C$9,IF(Raw!$N401&lt;$A$9,IF(Raw!$X401&gt;$C$9,IF(Raw!$X401&lt;$A$9,Raw!M401,-999),-999),-999),-999),-999),-999)</f>
        <v>0.200486</v>
      </c>
      <c r="J401" s="9">
        <f>IF(Raw!$G401&gt;$C$8,IF(Raw!$Q401&gt;$C$8,IF(Raw!$N401&gt;$C$9,IF(Raw!$N401&lt;$A$9,IF(Raw!$X401&gt;$C$9,IF(Raw!$X401&lt;$A$9,Raw!N401,-999),-999),-999),-999),-999),-999)</f>
        <v>441</v>
      </c>
      <c r="K401" s="9">
        <f>IF(Raw!$G401&gt;$C$8,IF(Raw!$Q401&gt;$C$8,IF(Raw!$N401&gt;$C$9,IF(Raw!$N401&lt;$A$9,IF(Raw!$X401&gt;$C$9,IF(Raw!$X401&lt;$A$9,Raw!R401,-999),-999),-999),-999),-999),-999)</f>
        <v>0.51581299999999997</v>
      </c>
      <c r="L401" s="9">
        <f>IF(Raw!$G401&gt;$C$8,IF(Raw!$Q401&gt;$C$8,IF(Raw!$N401&gt;$C$9,IF(Raw!$N401&lt;$A$9,IF(Raw!$X401&gt;$C$9,IF(Raw!$X401&lt;$A$9,Raw!S401,-999),-999),-999),-999),-999),-999)</f>
        <v>0.9627</v>
      </c>
      <c r="M401" s="9">
        <f>Raw!Q401</f>
        <v>0.98951999999999996</v>
      </c>
      <c r="N401" s="9">
        <f>IF(Raw!$G401&gt;$C$8,IF(Raw!$Q401&gt;$C$8,IF(Raw!$N401&gt;$C$9,IF(Raw!$N401&lt;$A$9,IF(Raw!$X401&gt;$C$9,IF(Raw!$X401&lt;$A$9,Raw!V401,-999),-999),-999),-999),-999),-999)</f>
        <v>668.7</v>
      </c>
      <c r="O401" s="9">
        <f>IF(Raw!$G401&gt;$C$8,IF(Raw!$Q401&gt;$C$8,IF(Raw!$N401&gt;$C$9,IF(Raw!$N401&lt;$A$9,IF(Raw!$X401&gt;$C$9,IF(Raw!$X401&lt;$A$9,Raw!W401,-999),-999),-999),-999),-999),-999)</f>
        <v>0.31937199999999999</v>
      </c>
      <c r="P401" s="9">
        <f>IF(Raw!$G401&gt;$C$8,IF(Raw!$Q401&gt;$C$8,IF(Raw!$N401&gt;$C$9,IF(Raw!$N401&lt;$A$9,IF(Raw!$X401&gt;$C$9,IF(Raw!$X401&lt;$A$9,Raw!X401,-999),-999),-999),-999),-999),-999)</f>
        <v>496</v>
      </c>
      <c r="R401" s="9">
        <f t="shared" si="111"/>
        <v>0.42211200000000004</v>
      </c>
      <c r="S401" s="9">
        <f t="shared" si="112"/>
        <v>0.45383897506913295</v>
      </c>
      <c r="T401" s="9">
        <f t="shared" si="113"/>
        <v>0.44688700000000003</v>
      </c>
      <c r="U401" s="9">
        <f t="shared" si="114"/>
        <v>0.46420172431702506</v>
      </c>
      <c r="V401" s="15">
        <f t="shared" si="115"/>
        <v>0.37535673000000003</v>
      </c>
      <c r="X401" s="11">
        <f t="shared" si="116"/>
        <v>9.5116E+18</v>
      </c>
      <c r="Y401" s="11">
        <f t="shared" si="117"/>
        <v>6.2789999999999995E-18</v>
      </c>
      <c r="Z401" s="11">
        <f t="shared" si="118"/>
        <v>4.4099999999999999E-4</v>
      </c>
      <c r="AA401" s="16">
        <f t="shared" si="119"/>
        <v>2.5662103102794206E-2</v>
      </c>
      <c r="AB401" s="9">
        <f t="shared" si="120"/>
        <v>0.52728106026929833</v>
      </c>
      <c r="AC401" s="9">
        <f t="shared" si="121"/>
        <v>0.97433789689720585</v>
      </c>
      <c r="AD401" s="15">
        <f t="shared" si="122"/>
        <v>58.190709983660334</v>
      </c>
      <c r="AE401" s="3">
        <f t="shared" si="123"/>
        <v>755.99159999999972</v>
      </c>
      <c r="AF401" s="2">
        <f t="shared" si="124"/>
        <v>0.25</v>
      </c>
      <c r="AG401" s="9">
        <f t="shared" si="125"/>
        <v>2.0778636856651579E-2</v>
      </c>
      <c r="AH401" s="2">
        <f t="shared" si="126"/>
        <v>1.0054674237651791</v>
      </c>
    </row>
    <row r="402" spans="1:34">
      <c r="A402" s="1">
        <f>Raw!A402</f>
        <v>389</v>
      </c>
      <c r="B402" s="14">
        <f>Raw!B402</f>
        <v>0.50197916666666664</v>
      </c>
      <c r="C402" s="15">
        <f>Raw!C402</f>
        <v>57</v>
      </c>
      <c r="D402" s="15">
        <f>IF(C402&gt;0.5,Raw!D402*D$11,-999)</f>
        <v>15.8</v>
      </c>
      <c r="E402" s="9">
        <f>IF(Raw!$G402&gt;$C$8,IF(Raw!$Q402&gt;$C$8,IF(Raw!$N402&gt;$C$9,IF(Raw!$N402&lt;$A$9,IF(Raw!$X402&gt;$C$9,IF(Raw!$X402&lt;$A$9,Raw!H402,-999),-999),-999),-999),-999),-999)</f>
        <v>0.54406299999999996</v>
      </c>
      <c r="F402" s="9">
        <f>IF(Raw!$G402&gt;$C$8,IF(Raw!$Q402&gt;$C$8,IF(Raw!$N402&gt;$C$9,IF(Raw!$N402&lt;$A$9,IF(Raw!$X402&gt;$C$9,IF(Raw!$X402&lt;$A$9,Raw!I402,-999),-999),-999),-999),-999),-999)</f>
        <v>0.97748299999999999</v>
      </c>
      <c r="G402" s="9">
        <f>Raw!G402</f>
        <v>0.98045700000000002</v>
      </c>
      <c r="H402" s="9">
        <f>IF(Raw!$G402&gt;$C$8,IF(Raw!$Q402&gt;$C$8,IF(Raw!$N402&gt;$C$9,IF(Raw!$N402&lt;$A$9,IF(Raw!$X402&gt;$C$9,IF(Raw!$X402&lt;$A$9,Raw!L402,-999),-999),-999),-999),-999),-999)</f>
        <v>613.20000000000005</v>
      </c>
      <c r="I402" s="9">
        <f>IF(Raw!$G402&gt;$C$8,IF(Raw!$Q402&gt;$C$8,IF(Raw!$N402&gt;$C$9,IF(Raw!$N402&lt;$A$9,IF(Raw!$X402&gt;$C$9,IF(Raw!$X402&lt;$A$9,Raw!M402,-999),-999),-999),-999),-999),-999)</f>
        <v>0.236182</v>
      </c>
      <c r="J402" s="9">
        <f>IF(Raw!$G402&gt;$C$8,IF(Raw!$Q402&gt;$C$8,IF(Raw!$N402&gt;$C$9,IF(Raw!$N402&lt;$A$9,IF(Raw!$X402&gt;$C$9,IF(Raw!$X402&lt;$A$9,Raw!N402,-999),-999),-999),-999),-999),-999)</f>
        <v>351</v>
      </c>
      <c r="K402" s="9">
        <f>IF(Raw!$G402&gt;$C$8,IF(Raw!$Q402&gt;$C$8,IF(Raw!$N402&gt;$C$9,IF(Raw!$N402&lt;$A$9,IF(Raw!$X402&gt;$C$9,IF(Raw!$X402&lt;$A$9,Raw!R402,-999),-999),-999),-999),-999),-999)</f>
        <v>0.51204700000000003</v>
      </c>
      <c r="L402" s="9">
        <f>IF(Raw!$G402&gt;$C$8,IF(Raw!$Q402&gt;$C$8,IF(Raw!$N402&gt;$C$9,IF(Raw!$N402&lt;$A$9,IF(Raw!$X402&gt;$C$9,IF(Raw!$X402&lt;$A$9,Raw!S402,-999),-999),-999),-999),-999),-999)</f>
        <v>0.97171799999999997</v>
      </c>
      <c r="M402" s="9">
        <f>Raw!Q402</f>
        <v>0.99079799999999996</v>
      </c>
      <c r="N402" s="9">
        <f>IF(Raw!$G402&gt;$C$8,IF(Raw!$Q402&gt;$C$8,IF(Raw!$N402&gt;$C$9,IF(Raw!$N402&lt;$A$9,IF(Raw!$X402&gt;$C$9,IF(Raw!$X402&lt;$A$9,Raw!V402,-999),-999),-999),-999),-999),-999)</f>
        <v>649.5</v>
      </c>
      <c r="O402" s="9">
        <f>IF(Raw!$G402&gt;$C$8,IF(Raw!$Q402&gt;$C$8,IF(Raw!$N402&gt;$C$9,IF(Raw!$N402&lt;$A$9,IF(Raw!$X402&gt;$C$9,IF(Raw!$X402&lt;$A$9,Raw!W402,-999),-999),-999),-999),-999),-999)</f>
        <v>0.14164099999999999</v>
      </c>
      <c r="P402" s="9">
        <f>IF(Raw!$G402&gt;$C$8,IF(Raw!$Q402&gt;$C$8,IF(Raw!$N402&gt;$C$9,IF(Raw!$N402&lt;$A$9,IF(Raw!$X402&gt;$C$9,IF(Raw!$X402&lt;$A$9,Raw!X402,-999),-999),-999),-999),-999),-999)</f>
        <v>376</v>
      </c>
      <c r="R402" s="9">
        <f t="shared" si="111"/>
        <v>0.43342000000000003</v>
      </c>
      <c r="S402" s="9">
        <f t="shared" si="112"/>
        <v>0.44340413081352825</v>
      </c>
      <c r="T402" s="9">
        <f t="shared" si="113"/>
        <v>0.45967099999999994</v>
      </c>
      <c r="U402" s="9">
        <f t="shared" si="114"/>
        <v>0.4730497942818801</v>
      </c>
      <c r="V402" s="15">
        <f t="shared" si="115"/>
        <v>0.3788728482</v>
      </c>
      <c r="X402" s="11">
        <f t="shared" si="116"/>
        <v>9.5116E+18</v>
      </c>
      <c r="Y402" s="11">
        <f t="shared" si="117"/>
        <v>6.1320000000000002E-18</v>
      </c>
      <c r="Z402" s="11">
        <f t="shared" si="118"/>
        <v>3.5099999999999997E-4</v>
      </c>
      <c r="AA402" s="16">
        <f t="shared" si="119"/>
        <v>2.006142120777531E-2</v>
      </c>
      <c r="AB402" s="9">
        <f t="shared" si="120"/>
        <v>0.52126865354799934</v>
      </c>
      <c r="AC402" s="9">
        <f t="shared" si="121"/>
        <v>0.97993857879222468</v>
      </c>
      <c r="AD402" s="15">
        <f t="shared" si="122"/>
        <v>57.155046175998045</v>
      </c>
      <c r="AE402" s="3">
        <f t="shared" si="123"/>
        <v>738.29279999999983</v>
      </c>
      <c r="AF402" s="2">
        <f t="shared" si="124"/>
        <v>0.25</v>
      </c>
      <c r="AG402" s="9">
        <f t="shared" si="125"/>
        <v>2.0797832950559411E-2</v>
      </c>
      <c r="AH402" s="2">
        <f t="shared" si="126"/>
        <v>1.0063963127592466</v>
      </c>
    </row>
    <row r="403" spans="1:34">
      <c r="A403" s="1">
        <f>Raw!A403</f>
        <v>390</v>
      </c>
      <c r="B403" s="14">
        <f>Raw!B403</f>
        <v>0.50203703703703706</v>
      </c>
      <c r="C403" s="15">
        <f>Raw!C403</f>
        <v>55.7</v>
      </c>
      <c r="D403" s="15">
        <f>IF(C403&gt;0.5,Raw!D403*D$11,-999)</f>
        <v>16.7</v>
      </c>
      <c r="E403" s="9">
        <f>IF(Raw!$G403&gt;$C$8,IF(Raw!$Q403&gt;$C$8,IF(Raw!$N403&gt;$C$9,IF(Raw!$N403&lt;$A$9,IF(Raw!$X403&gt;$C$9,IF(Raw!$X403&lt;$A$9,Raw!H403,-999),-999),-999),-999),-999),-999)</f>
        <v>0.52703100000000003</v>
      </c>
      <c r="F403" s="9">
        <f>IF(Raw!$G403&gt;$C$8,IF(Raw!$Q403&gt;$C$8,IF(Raw!$N403&gt;$C$9,IF(Raw!$N403&lt;$A$9,IF(Raw!$X403&gt;$C$9,IF(Raw!$X403&lt;$A$9,Raw!I403,-999),-999),-999),-999),-999),-999)</f>
        <v>0.95786300000000002</v>
      </c>
      <c r="G403" s="9">
        <f>Raw!G403</f>
        <v>0.98338700000000001</v>
      </c>
      <c r="H403" s="9">
        <f>IF(Raw!$G403&gt;$C$8,IF(Raw!$Q403&gt;$C$8,IF(Raw!$N403&gt;$C$9,IF(Raw!$N403&lt;$A$9,IF(Raw!$X403&gt;$C$9,IF(Raw!$X403&lt;$A$9,Raw!L403,-999),-999),-999),-999),-999),-999)</f>
        <v>644.5</v>
      </c>
      <c r="I403" s="9">
        <f>IF(Raw!$G403&gt;$C$8,IF(Raw!$Q403&gt;$C$8,IF(Raw!$N403&gt;$C$9,IF(Raw!$N403&lt;$A$9,IF(Raw!$X403&gt;$C$9,IF(Raw!$X403&lt;$A$9,Raw!M403,-999),-999),-999),-999),-999),-999)</f>
        <v>0.224827</v>
      </c>
      <c r="J403" s="9">
        <f>IF(Raw!$G403&gt;$C$8,IF(Raw!$Q403&gt;$C$8,IF(Raw!$N403&gt;$C$9,IF(Raw!$N403&lt;$A$9,IF(Raw!$X403&gt;$C$9,IF(Raw!$X403&lt;$A$9,Raw!N403,-999),-999),-999),-999),-999),-999)</f>
        <v>356</v>
      </c>
      <c r="K403" s="9">
        <f>IF(Raw!$G403&gt;$C$8,IF(Raw!$Q403&gt;$C$8,IF(Raw!$N403&gt;$C$9,IF(Raw!$N403&lt;$A$9,IF(Raw!$X403&gt;$C$9,IF(Raw!$X403&lt;$A$9,Raw!R403,-999),-999),-999),-999),-999),-999)</f>
        <v>0.51106799999999997</v>
      </c>
      <c r="L403" s="9">
        <f>IF(Raw!$G403&gt;$C$8,IF(Raw!$Q403&gt;$C$8,IF(Raw!$N403&gt;$C$9,IF(Raw!$N403&lt;$A$9,IF(Raw!$X403&gt;$C$9,IF(Raw!$X403&lt;$A$9,Raw!S403,-999),-999),-999),-999),-999),-999)</f>
        <v>0.96544300000000005</v>
      </c>
      <c r="M403" s="9">
        <f>Raw!Q403</f>
        <v>0.98944799999999999</v>
      </c>
      <c r="N403" s="9">
        <f>IF(Raw!$G403&gt;$C$8,IF(Raw!$Q403&gt;$C$8,IF(Raw!$N403&gt;$C$9,IF(Raw!$N403&lt;$A$9,IF(Raw!$X403&gt;$C$9,IF(Raw!$X403&lt;$A$9,Raw!V403,-999),-999),-999),-999),-999),-999)</f>
        <v>703.1</v>
      </c>
      <c r="O403" s="9">
        <f>IF(Raw!$G403&gt;$C$8,IF(Raw!$Q403&gt;$C$8,IF(Raw!$N403&gt;$C$9,IF(Raw!$N403&lt;$A$9,IF(Raw!$X403&gt;$C$9,IF(Raw!$X403&lt;$A$9,Raw!W403,-999),-999),-999),-999),-999),-999)</f>
        <v>0.14451800000000001</v>
      </c>
      <c r="P403" s="9">
        <f>IF(Raw!$G403&gt;$C$8,IF(Raw!$Q403&gt;$C$8,IF(Raw!$N403&gt;$C$9,IF(Raw!$N403&lt;$A$9,IF(Raw!$X403&gt;$C$9,IF(Raw!$X403&lt;$A$9,Raw!X403,-999),-999),-999),-999),-999),-999)</f>
        <v>411</v>
      </c>
      <c r="R403" s="9">
        <f t="shared" si="111"/>
        <v>0.43083199999999999</v>
      </c>
      <c r="S403" s="9">
        <f t="shared" si="112"/>
        <v>0.44978457253281523</v>
      </c>
      <c r="T403" s="9">
        <f t="shared" si="113"/>
        <v>0.45437500000000008</v>
      </c>
      <c r="U403" s="9">
        <f t="shared" si="114"/>
        <v>0.47063886733862076</v>
      </c>
      <c r="V403" s="15">
        <f t="shared" si="115"/>
        <v>0.37642622570000006</v>
      </c>
      <c r="X403" s="11">
        <f t="shared" si="116"/>
        <v>1.0053399999999998E+19</v>
      </c>
      <c r="Y403" s="11">
        <f t="shared" si="117"/>
        <v>6.445E-18</v>
      </c>
      <c r="Z403" s="11">
        <f t="shared" si="118"/>
        <v>3.5599999999999998E-4</v>
      </c>
      <c r="AA403" s="16">
        <f t="shared" si="119"/>
        <v>2.2546644838838465E-2</v>
      </c>
      <c r="AB403" s="9">
        <f t="shared" si="120"/>
        <v>0.52131263174864717</v>
      </c>
      <c r="AC403" s="9">
        <f t="shared" si="121"/>
        <v>0.97745335516116161</v>
      </c>
      <c r="AD403" s="15">
        <f t="shared" si="122"/>
        <v>63.333272019209183</v>
      </c>
      <c r="AE403" s="3">
        <f t="shared" si="123"/>
        <v>775.97799999999984</v>
      </c>
      <c r="AF403" s="2">
        <f t="shared" si="124"/>
        <v>0.25</v>
      </c>
      <c r="AG403" s="9">
        <f t="shared" si="125"/>
        <v>2.2928538006130286E-2</v>
      </c>
      <c r="AH403" s="2">
        <f t="shared" si="126"/>
        <v>1.1095000215255166</v>
      </c>
    </row>
    <row r="404" spans="1:34">
      <c r="A404" s="1">
        <f>Raw!A404</f>
        <v>391</v>
      </c>
      <c r="B404" s="14">
        <f>Raw!B404</f>
        <v>0.50209490740740736</v>
      </c>
      <c r="C404" s="15">
        <f>Raw!C404</f>
        <v>55</v>
      </c>
      <c r="D404" s="15">
        <f>IF(C404&gt;0.5,Raw!D404*D$11,-999)</f>
        <v>16.7</v>
      </c>
      <c r="E404" s="9">
        <f>IF(Raw!$G404&gt;$C$8,IF(Raw!$Q404&gt;$C$8,IF(Raw!$N404&gt;$C$9,IF(Raw!$N404&lt;$A$9,IF(Raw!$X404&gt;$C$9,IF(Raw!$X404&lt;$A$9,Raw!H404,-999),-999),-999),-999),-999),-999)</f>
        <v>0.54796400000000001</v>
      </c>
      <c r="F404" s="9">
        <f>IF(Raw!$G404&gt;$C$8,IF(Raw!$Q404&gt;$C$8,IF(Raw!$N404&gt;$C$9,IF(Raw!$N404&lt;$A$9,IF(Raw!$X404&gt;$C$9,IF(Raw!$X404&lt;$A$9,Raw!I404,-999),-999),-999),-999),-999),-999)</f>
        <v>0.98748599999999997</v>
      </c>
      <c r="G404" s="9">
        <f>Raw!G404</f>
        <v>0.98709899999999995</v>
      </c>
      <c r="H404" s="9">
        <f>IF(Raw!$G404&gt;$C$8,IF(Raw!$Q404&gt;$C$8,IF(Raw!$N404&gt;$C$9,IF(Raw!$N404&lt;$A$9,IF(Raw!$X404&gt;$C$9,IF(Raw!$X404&lt;$A$9,Raw!L404,-999),-999),-999),-999),-999),-999)</f>
        <v>656</v>
      </c>
      <c r="I404" s="9">
        <f>IF(Raw!$G404&gt;$C$8,IF(Raw!$Q404&gt;$C$8,IF(Raw!$N404&gt;$C$9,IF(Raw!$N404&lt;$A$9,IF(Raw!$X404&gt;$C$9,IF(Raw!$X404&lt;$A$9,Raw!M404,-999),-999),-999),-999),-999),-999)</f>
        <v>0.277339</v>
      </c>
      <c r="J404" s="9">
        <f>IF(Raw!$G404&gt;$C$8,IF(Raw!$Q404&gt;$C$8,IF(Raw!$N404&gt;$C$9,IF(Raw!$N404&lt;$A$9,IF(Raw!$X404&gt;$C$9,IF(Raw!$X404&lt;$A$9,Raw!N404,-999),-999),-999),-999),-999),-999)</f>
        <v>520</v>
      </c>
      <c r="K404" s="9">
        <f>IF(Raw!$G404&gt;$C$8,IF(Raw!$Q404&gt;$C$8,IF(Raw!$N404&gt;$C$9,IF(Raw!$N404&lt;$A$9,IF(Raw!$X404&gt;$C$9,IF(Raw!$X404&lt;$A$9,Raw!R404,-999),-999),-999),-999),-999),-999)</f>
        <v>0.52708500000000003</v>
      </c>
      <c r="L404" s="9">
        <f>IF(Raw!$G404&gt;$C$8,IF(Raw!$Q404&gt;$C$8,IF(Raw!$N404&gt;$C$9,IF(Raw!$N404&lt;$A$9,IF(Raw!$X404&gt;$C$9,IF(Raw!$X404&lt;$A$9,Raw!S404,-999),-999),-999),-999),-999),-999)</f>
        <v>0.98949200000000004</v>
      </c>
      <c r="M404" s="9">
        <f>Raw!Q404</f>
        <v>0.99026099999999995</v>
      </c>
      <c r="N404" s="9">
        <f>IF(Raw!$G404&gt;$C$8,IF(Raw!$Q404&gt;$C$8,IF(Raw!$N404&gt;$C$9,IF(Raw!$N404&lt;$A$9,IF(Raw!$X404&gt;$C$9,IF(Raw!$X404&lt;$A$9,Raw!V404,-999),-999),-999),-999),-999),-999)</f>
        <v>717.1</v>
      </c>
      <c r="O404" s="9">
        <f>IF(Raw!$G404&gt;$C$8,IF(Raw!$Q404&gt;$C$8,IF(Raw!$N404&gt;$C$9,IF(Raw!$N404&lt;$A$9,IF(Raw!$X404&gt;$C$9,IF(Raw!$X404&lt;$A$9,Raw!W404,-999),-999),-999),-999),-999),-999)</f>
        <v>0.28178599999999998</v>
      </c>
      <c r="P404" s="9">
        <f>IF(Raw!$G404&gt;$C$8,IF(Raw!$Q404&gt;$C$8,IF(Raw!$N404&gt;$C$9,IF(Raw!$N404&lt;$A$9,IF(Raw!$X404&gt;$C$9,IF(Raw!$X404&lt;$A$9,Raw!X404,-999),-999),-999),-999),-999),-999)</f>
        <v>378</v>
      </c>
      <c r="R404" s="9">
        <f t="shared" si="111"/>
        <v>0.43952199999999997</v>
      </c>
      <c r="S404" s="9">
        <f t="shared" si="112"/>
        <v>0.44509187978361209</v>
      </c>
      <c r="T404" s="9">
        <f t="shared" si="113"/>
        <v>0.46240700000000001</v>
      </c>
      <c r="U404" s="9">
        <f t="shared" si="114"/>
        <v>0.46731757305769023</v>
      </c>
      <c r="V404" s="15">
        <f t="shared" si="115"/>
        <v>0.38580293080000005</v>
      </c>
      <c r="X404" s="11">
        <f t="shared" si="116"/>
        <v>1.0053399999999998E+19</v>
      </c>
      <c r="Y404" s="11">
        <f t="shared" si="117"/>
        <v>6.5599999999999998E-18</v>
      </c>
      <c r="Z404" s="11">
        <f t="shared" si="118"/>
        <v>5.1999999999999995E-4</v>
      </c>
      <c r="AA404" s="16">
        <f t="shared" si="119"/>
        <v>3.315706446961042E-2</v>
      </c>
      <c r="AB404" s="9">
        <f t="shared" si="120"/>
        <v>0.54241705871019918</v>
      </c>
      <c r="AC404" s="9">
        <f t="shared" si="121"/>
        <v>0.96684293553038958</v>
      </c>
      <c r="AD404" s="15">
        <f t="shared" si="122"/>
        <v>63.763585518481584</v>
      </c>
      <c r="AE404" s="3">
        <f t="shared" si="123"/>
        <v>789.82399999999973</v>
      </c>
      <c r="AF404" s="2">
        <f t="shared" si="124"/>
        <v>0.25</v>
      </c>
      <c r="AG404" s="9">
        <f t="shared" si="125"/>
        <v>2.2921418487656383E-2</v>
      </c>
      <c r="AH404" s="2">
        <f t="shared" si="126"/>
        <v>1.109155511731742</v>
      </c>
    </row>
    <row r="405" spans="1:34">
      <c r="A405" s="1">
        <f>Raw!A405</f>
        <v>392</v>
      </c>
      <c r="B405" s="14">
        <f>Raw!B405</f>
        <v>0.50215277777777778</v>
      </c>
      <c r="C405" s="15">
        <f>Raw!C405</f>
        <v>53.9</v>
      </c>
      <c r="D405" s="15">
        <f>IF(C405&gt;0.5,Raw!D405*D$11,-999)</f>
        <v>17.600000000000001</v>
      </c>
      <c r="E405" s="9">
        <f>IF(Raw!$G405&gt;$C$8,IF(Raw!$Q405&gt;$C$8,IF(Raw!$N405&gt;$C$9,IF(Raw!$N405&lt;$A$9,IF(Raw!$X405&gt;$C$9,IF(Raw!$X405&lt;$A$9,Raw!H405,-999),-999),-999),-999),-999),-999)</f>
        <v>0.522258</v>
      </c>
      <c r="F405" s="9">
        <f>IF(Raw!$G405&gt;$C$8,IF(Raw!$Q405&gt;$C$8,IF(Raw!$N405&gt;$C$9,IF(Raw!$N405&lt;$A$9,IF(Raw!$X405&gt;$C$9,IF(Raw!$X405&lt;$A$9,Raw!I405,-999),-999),-999),-999),-999),-999)</f>
        <v>0.96014900000000003</v>
      </c>
      <c r="G405" s="9">
        <f>Raw!G405</f>
        <v>0.98646299999999998</v>
      </c>
      <c r="H405" s="9">
        <f>IF(Raw!$G405&gt;$C$8,IF(Raw!$Q405&gt;$C$8,IF(Raw!$N405&gt;$C$9,IF(Raw!$N405&lt;$A$9,IF(Raw!$X405&gt;$C$9,IF(Raw!$X405&lt;$A$9,Raw!L405,-999),-999),-999),-999),-999),-999)</f>
        <v>637</v>
      </c>
      <c r="I405" s="9">
        <f>IF(Raw!$G405&gt;$C$8,IF(Raw!$Q405&gt;$C$8,IF(Raw!$N405&gt;$C$9,IF(Raw!$N405&lt;$A$9,IF(Raw!$X405&gt;$C$9,IF(Raw!$X405&lt;$A$9,Raw!M405,-999),-999),-999),-999),-999),-999)</f>
        <v>0.245396</v>
      </c>
      <c r="J405" s="9">
        <f>IF(Raw!$G405&gt;$C$8,IF(Raw!$Q405&gt;$C$8,IF(Raw!$N405&gt;$C$9,IF(Raw!$N405&lt;$A$9,IF(Raw!$X405&gt;$C$9,IF(Raw!$X405&lt;$A$9,Raw!N405,-999),-999),-999),-999),-999),-999)</f>
        <v>310</v>
      </c>
      <c r="K405" s="9">
        <f>IF(Raw!$G405&gt;$C$8,IF(Raw!$Q405&gt;$C$8,IF(Raw!$N405&gt;$C$9,IF(Raw!$N405&lt;$A$9,IF(Raw!$X405&gt;$C$9,IF(Raw!$X405&lt;$A$9,Raw!R405,-999),-999),-999),-999),-999),-999)</f>
        <v>0.51131400000000005</v>
      </c>
      <c r="L405" s="9">
        <f>IF(Raw!$G405&gt;$C$8,IF(Raw!$Q405&gt;$C$8,IF(Raw!$N405&gt;$C$9,IF(Raw!$N405&lt;$A$9,IF(Raw!$X405&gt;$C$9,IF(Raw!$X405&lt;$A$9,Raw!S405,-999),-999),-999),-999),-999),-999)</f>
        <v>0.96666300000000005</v>
      </c>
      <c r="M405" s="9">
        <f>Raw!Q405</f>
        <v>0.98694700000000002</v>
      </c>
      <c r="N405" s="9">
        <f>IF(Raw!$G405&gt;$C$8,IF(Raw!$Q405&gt;$C$8,IF(Raw!$N405&gt;$C$9,IF(Raw!$N405&lt;$A$9,IF(Raw!$X405&gt;$C$9,IF(Raw!$X405&lt;$A$9,Raw!V405,-999),-999),-999),-999),-999),-999)</f>
        <v>680.8</v>
      </c>
      <c r="O405" s="9">
        <f>IF(Raw!$G405&gt;$C$8,IF(Raw!$Q405&gt;$C$8,IF(Raw!$N405&gt;$C$9,IF(Raw!$N405&lt;$A$9,IF(Raw!$X405&gt;$C$9,IF(Raw!$X405&lt;$A$9,Raw!W405,-999),-999),-999),-999),-999),-999)</f>
        <v>0.23758899999999999</v>
      </c>
      <c r="P405" s="9">
        <f>IF(Raw!$G405&gt;$C$8,IF(Raw!$Q405&gt;$C$8,IF(Raw!$N405&gt;$C$9,IF(Raw!$N405&lt;$A$9,IF(Raw!$X405&gt;$C$9,IF(Raw!$X405&lt;$A$9,Raw!X405,-999),-999),-999),-999),-999),-999)</f>
        <v>256</v>
      </c>
      <c r="R405" s="9">
        <f t="shared" si="111"/>
        <v>0.43789100000000003</v>
      </c>
      <c r="S405" s="9">
        <f t="shared" si="112"/>
        <v>0.45606567314031471</v>
      </c>
      <c r="T405" s="9">
        <f t="shared" si="113"/>
        <v>0.455349</v>
      </c>
      <c r="U405" s="9">
        <f t="shared" si="114"/>
        <v>0.47105247640594494</v>
      </c>
      <c r="V405" s="15">
        <f t="shared" si="115"/>
        <v>0.37690190370000004</v>
      </c>
      <c r="X405" s="11">
        <f t="shared" si="116"/>
        <v>1.0595199999999998E+19</v>
      </c>
      <c r="Y405" s="11">
        <f t="shared" si="117"/>
        <v>6.37E-18</v>
      </c>
      <c r="Z405" s="11">
        <f t="shared" si="118"/>
        <v>3.1E-4</v>
      </c>
      <c r="AA405" s="16">
        <f t="shared" si="119"/>
        <v>2.0493568012714125E-2</v>
      </c>
      <c r="AB405" s="9">
        <f t="shared" si="120"/>
        <v>0.52064572570102141</v>
      </c>
      <c r="AC405" s="9">
        <f t="shared" si="121"/>
        <v>0.97950643198728582</v>
      </c>
      <c r="AD405" s="15">
        <f t="shared" si="122"/>
        <v>66.108283911981047</v>
      </c>
      <c r="AE405" s="3">
        <f t="shared" si="123"/>
        <v>766.94799999999975</v>
      </c>
      <c r="AF405" s="2">
        <f t="shared" si="124"/>
        <v>0.25</v>
      </c>
      <c r="AG405" s="9">
        <f t="shared" si="125"/>
        <v>2.3954208344373815E-2</v>
      </c>
      <c r="AH405" s="2">
        <f t="shared" si="126"/>
        <v>1.1591316754083338</v>
      </c>
    </row>
    <row r="406" spans="1:34">
      <c r="A406" s="1">
        <f>Raw!A406</f>
        <v>393</v>
      </c>
      <c r="B406" s="14">
        <f>Raw!B406</f>
        <v>0.5022106481481482</v>
      </c>
      <c r="C406" s="15">
        <f>Raw!C406</f>
        <v>53.4</v>
      </c>
      <c r="D406" s="15">
        <f>IF(C406&gt;0.5,Raw!D406*D$11,-999)</f>
        <v>18.5</v>
      </c>
      <c r="E406" s="9">
        <f>IF(Raw!$G406&gt;$C$8,IF(Raw!$Q406&gt;$C$8,IF(Raw!$N406&gt;$C$9,IF(Raw!$N406&lt;$A$9,IF(Raw!$X406&gt;$C$9,IF(Raw!$X406&lt;$A$9,Raw!H406,-999),-999),-999),-999),-999),-999)</f>
        <v>0.55157500000000004</v>
      </c>
      <c r="F406" s="9">
        <f>IF(Raw!$G406&gt;$C$8,IF(Raw!$Q406&gt;$C$8,IF(Raw!$N406&gt;$C$9,IF(Raw!$N406&lt;$A$9,IF(Raw!$X406&gt;$C$9,IF(Raw!$X406&lt;$A$9,Raw!I406,-999),-999),-999),-999),-999),-999)</f>
        <v>0.98367800000000005</v>
      </c>
      <c r="G406" s="9">
        <f>Raw!G406</f>
        <v>0.98081399999999996</v>
      </c>
      <c r="H406" s="9">
        <f>IF(Raw!$G406&gt;$C$8,IF(Raw!$Q406&gt;$C$8,IF(Raw!$N406&gt;$C$9,IF(Raw!$N406&lt;$A$9,IF(Raw!$X406&gt;$C$9,IF(Raw!$X406&lt;$A$9,Raw!L406,-999),-999),-999),-999),-999),-999)</f>
        <v>650</v>
      </c>
      <c r="I406" s="9">
        <f>IF(Raw!$G406&gt;$C$8,IF(Raw!$Q406&gt;$C$8,IF(Raw!$N406&gt;$C$9,IF(Raw!$N406&lt;$A$9,IF(Raw!$X406&gt;$C$9,IF(Raw!$X406&lt;$A$9,Raw!M406,-999),-999),-999),-999),-999),-999)</f>
        <v>0.34826699999999999</v>
      </c>
      <c r="J406" s="9">
        <f>IF(Raw!$G406&gt;$C$8,IF(Raw!$Q406&gt;$C$8,IF(Raw!$N406&gt;$C$9,IF(Raw!$N406&lt;$A$9,IF(Raw!$X406&gt;$C$9,IF(Raw!$X406&lt;$A$9,Raw!N406,-999),-999),-999),-999),-999),-999)</f>
        <v>286</v>
      </c>
      <c r="K406" s="9">
        <f>IF(Raw!$G406&gt;$C$8,IF(Raw!$Q406&gt;$C$8,IF(Raw!$N406&gt;$C$9,IF(Raw!$N406&lt;$A$9,IF(Raw!$X406&gt;$C$9,IF(Raw!$X406&lt;$A$9,Raw!R406,-999),-999),-999),-999),-999),-999)</f>
        <v>0.52542</v>
      </c>
      <c r="L406" s="9">
        <f>IF(Raw!$G406&gt;$C$8,IF(Raw!$Q406&gt;$C$8,IF(Raw!$N406&gt;$C$9,IF(Raw!$N406&lt;$A$9,IF(Raw!$X406&gt;$C$9,IF(Raw!$X406&lt;$A$9,Raw!S406,-999),-999),-999),-999),-999),-999)</f>
        <v>0.99649600000000005</v>
      </c>
      <c r="M406" s="9">
        <f>Raw!Q406</f>
        <v>0.98748000000000002</v>
      </c>
      <c r="N406" s="9">
        <f>IF(Raw!$G406&gt;$C$8,IF(Raw!$Q406&gt;$C$8,IF(Raw!$N406&gt;$C$9,IF(Raw!$N406&lt;$A$9,IF(Raw!$X406&gt;$C$9,IF(Raw!$X406&lt;$A$9,Raw!V406,-999),-999),-999),-999),-999),-999)</f>
        <v>660.8</v>
      </c>
      <c r="O406" s="9">
        <f>IF(Raw!$G406&gt;$C$8,IF(Raw!$Q406&gt;$C$8,IF(Raw!$N406&gt;$C$9,IF(Raw!$N406&lt;$A$9,IF(Raw!$X406&gt;$C$9,IF(Raw!$X406&lt;$A$9,Raw!W406,-999),-999),-999),-999),-999),-999)</f>
        <v>0.18154699999999999</v>
      </c>
      <c r="P406" s="9">
        <f>IF(Raw!$G406&gt;$C$8,IF(Raw!$Q406&gt;$C$8,IF(Raw!$N406&gt;$C$9,IF(Raw!$N406&lt;$A$9,IF(Raw!$X406&gt;$C$9,IF(Raw!$X406&lt;$A$9,Raw!X406,-999),-999),-999),-999),-999),-999)</f>
        <v>369</v>
      </c>
      <c r="R406" s="9">
        <f t="shared" si="111"/>
        <v>0.43210300000000001</v>
      </c>
      <c r="S406" s="9">
        <f t="shared" si="112"/>
        <v>0.43927281081817421</v>
      </c>
      <c r="T406" s="9">
        <f t="shared" si="113"/>
        <v>0.47107600000000005</v>
      </c>
      <c r="U406" s="9">
        <f t="shared" si="114"/>
        <v>0.47273245452064033</v>
      </c>
      <c r="V406" s="15">
        <f t="shared" si="115"/>
        <v>0.38853379040000002</v>
      </c>
      <c r="X406" s="11">
        <f t="shared" si="116"/>
        <v>1.1136999999999998E+19</v>
      </c>
      <c r="Y406" s="11">
        <f t="shared" si="117"/>
        <v>6.4999999999999993E-18</v>
      </c>
      <c r="Z406" s="11">
        <f t="shared" si="118"/>
        <v>2.8600000000000001E-4</v>
      </c>
      <c r="AA406" s="16">
        <f t="shared" si="119"/>
        <v>2.0283734980899439E-2</v>
      </c>
      <c r="AB406" s="9">
        <f t="shared" si="120"/>
        <v>0.53497518073986217</v>
      </c>
      <c r="AC406" s="9">
        <f t="shared" si="121"/>
        <v>0.97971626501910059</v>
      </c>
      <c r="AD406" s="15">
        <f t="shared" si="122"/>
        <v>70.922150282865175</v>
      </c>
      <c r="AE406" s="3">
        <f t="shared" si="123"/>
        <v>782.59999999999968</v>
      </c>
      <c r="AF406" s="2">
        <f t="shared" si="124"/>
        <v>0.25</v>
      </c>
      <c r="AG406" s="9">
        <f t="shared" si="125"/>
        <v>2.5790155525461985E-2</v>
      </c>
      <c r="AH406" s="2">
        <f t="shared" si="126"/>
        <v>1.2479722040278391</v>
      </c>
    </row>
    <row r="407" spans="1:34">
      <c r="A407" s="1">
        <f>Raw!A407</f>
        <v>394</v>
      </c>
      <c r="B407" s="14">
        <f>Raw!B407</f>
        <v>0.50225694444444446</v>
      </c>
      <c r="C407" s="15">
        <f>Raw!C407</f>
        <v>53</v>
      </c>
      <c r="D407" s="15">
        <f>IF(C407&gt;0.5,Raw!D407*D$11,-999)</f>
        <v>18.5</v>
      </c>
      <c r="E407" s="9">
        <f>IF(Raw!$G407&gt;$C$8,IF(Raw!$Q407&gt;$C$8,IF(Raw!$N407&gt;$C$9,IF(Raw!$N407&lt;$A$9,IF(Raw!$X407&gt;$C$9,IF(Raw!$X407&lt;$A$9,Raw!H407,-999),-999),-999),-999),-999),-999)</f>
        <v>0.54363899999999998</v>
      </c>
      <c r="F407" s="9">
        <f>IF(Raw!$G407&gt;$C$8,IF(Raw!$Q407&gt;$C$8,IF(Raw!$N407&gt;$C$9,IF(Raw!$N407&lt;$A$9,IF(Raw!$X407&gt;$C$9,IF(Raw!$X407&lt;$A$9,Raw!I407,-999),-999),-999),-999),-999),-999)</f>
        <v>0.98085</v>
      </c>
      <c r="G407" s="9">
        <f>Raw!G407</f>
        <v>0.98622100000000001</v>
      </c>
      <c r="H407" s="9">
        <f>IF(Raw!$G407&gt;$C$8,IF(Raw!$Q407&gt;$C$8,IF(Raw!$N407&gt;$C$9,IF(Raw!$N407&lt;$A$9,IF(Raw!$X407&gt;$C$9,IF(Raw!$X407&lt;$A$9,Raw!L407,-999),-999),-999),-999),-999),-999)</f>
        <v>644.29999999999995</v>
      </c>
      <c r="I407" s="9">
        <f>IF(Raw!$G407&gt;$C$8,IF(Raw!$Q407&gt;$C$8,IF(Raw!$N407&gt;$C$9,IF(Raw!$N407&lt;$A$9,IF(Raw!$X407&gt;$C$9,IF(Raw!$X407&lt;$A$9,Raw!M407,-999),-999),-999),-999),-999),-999)</f>
        <v>0.31434800000000002</v>
      </c>
      <c r="J407" s="9">
        <f>IF(Raw!$G407&gt;$C$8,IF(Raw!$Q407&gt;$C$8,IF(Raw!$N407&gt;$C$9,IF(Raw!$N407&lt;$A$9,IF(Raw!$X407&gt;$C$9,IF(Raw!$X407&lt;$A$9,Raw!N407,-999),-999),-999),-999),-999),-999)</f>
        <v>384</v>
      </c>
      <c r="K407" s="9">
        <f>IF(Raw!$G407&gt;$C$8,IF(Raw!$Q407&gt;$C$8,IF(Raw!$N407&gt;$C$9,IF(Raw!$N407&lt;$A$9,IF(Raw!$X407&gt;$C$9,IF(Raw!$X407&lt;$A$9,Raw!R407,-999),-999),-999),-999),-999),-999)</f>
        <v>0.54017700000000002</v>
      </c>
      <c r="L407" s="9">
        <f>IF(Raw!$G407&gt;$C$8,IF(Raw!$Q407&gt;$C$8,IF(Raw!$N407&gt;$C$9,IF(Raw!$N407&lt;$A$9,IF(Raw!$X407&gt;$C$9,IF(Raw!$X407&lt;$A$9,Raw!S407,-999),-999),-999),-999),-999),-999)</f>
        <v>1.002278</v>
      </c>
      <c r="M407" s="9">
        <f>Raw!Q407</f>
        <v>0.98999199999999998</v>
      </c>
      <c r="N407" s="9">
        <f>IF(Raw!$G407&gt;$C$8,IF(Raw!$Q407&gt;$C$8,IF(Raw!$N407&gt;$C$9,IF(Raw!$N407&lt;$A$9,IF(Raw!$X407&gt;$C$9,IF(Raw!$X407&lt;$A$9,Raw!V407,-999),-999),-999),-999),-999),-999)</f>
        <v>692.6</v>
      </c>
      <c r="O407" s="9">
        <f>IF(Raw!$G407&gt;$C$8,IF(Raw!$Q407&gt;$C$8,IF(Raw!$N407&gt;$C$9,IF(Raw!$N407&lt;$A$9,IF(Raw!$X407&gt;$C$9,IF(Raw!$X407&lt;$A$9,Raw!W407,-999),-999),-999),-999),-999),-999)</f>
        <v>0.325737</v>
      </c>
      <c r="P407" s="9">
        <f>IF(Raw!$G407&gt;$C$8,IF(Raw!$Q407&gt;$C$8,IF(Raw!$N407&gt;$C$9,IF(Raw!$N407&lt;$A$9,IF(Raw!$X407&gt;$C$9,IF(Raw!$X407&lt;$A$9,Raw!X407,-999),-999),-999),-999),-999),-999)</f>
        <v>391</v>
      </c>
      <c r="R407" s="9">
        <f t="shared" si="111"/>
        <v>0.43721100000000002</v>
      </c>
      <c r="S407" s="9">
        <f t="shared" si="112"/>
        <v>0.44574705612478976</v>
      </c>
      <c r="T407" s="9">
        <f t="shared" si="113"/>
        <v>0.46210099999999998</v>
      </c>
      <c r="U407" s="9">
        <f t="shared" si="114"/>
        <v>0.46105072644515793</v>
      </c>
      <c r="V407" s="15">
        <f t="shared" si="115"/>
        <v>0.39078819220000005</v>
      </c>
      <c r="X407" s="11">
        <f t="shared" si="116"/>
        <v>1.1136999999999998E+19</v>
      </c>
      <c r="Y407" s="11">
        <f t="shared" si="117"/>
        <v>6.4429999999999995E-18</v>
      </c>
      <c r="Z407" s="11">
        <f t="shared" si="118"/>
        <v>3.8400000000000001E-4</v>
      </c>
      <c r="AA407" s="16">
        <f t="shared" si="119"/>
        <v>2.6815311286747891E-2</v>
      </c>
      <c r="AB407" s="9">
        <f t="shared" si="120"/>
        <v>0.55256838216091753</v>
      </c>
      <c r="AC407" s="9">
        <f t="shared" si="121"/>
        <v>0.97318468871325203</v>
      </c>
      <c r="AD407" s="15">
        <f t="shared" si="122"/>
        <v>69.831539809239288</v>
      </c>
      <c r="AE407" s="3">
        <f t="shared" si="123"/>
        <v>775.73719999999969</v>
      </c>
      <c r="AF407" s="2">
        <f t="shared" si="124"/>
        <v>0.25</v>
      </c>
      <c r="AG407" s="9">
        <f t="shared" si="125"/>
        <v>2.4766063198333643E-2</v>
      </c>
      <c r="AH407" s="2">
        <f t="shared" si="126"/>
        <v>1.198416909281649</v>
      </c>
    </row>
    <row r="408" spans="1:34">
      <c r="A408" s="1">
        <f>Raw!A408</f>
        <v>395</v>
      </c>
      <c r="B408" s="14">
        <f>Raw!B408</f>
        <v>0.50231481481481477</v>
      </c>
      <c r="C408" s="15">
        <f>Raw!C408</f>
        <v>51.4</v>
      </c>
      <c r="D408" s="15">
        <f>IF(C408&gt;0.5,Raw!D408*D$11,-999)</f>
        <v>19.3</v>
      </c>
      <c r="E408" s="9">
        <f>IF(Raw!$G408&gt;$C$8,IF(Raw!$Q408&gt;$C$8,IF(Raw!$N408&gt;$C$9,IF(Raw!$N408&lt;$A$9,IF(Raw!$X408&gt;$C$9,IF(Raw!$X408&lt;$A$9,Raw!H408,-999),-999),-999),-999),-999),-999)</f>
        <v>0.53649899999999995</v>
      </c>
      <c r="F408" s="9">
        <f>IF(Raw!$G408&gt;$C$8,IF(Raw!$Q408&gt;$C$8,IF(Raw!$N408&gt;$C$9,IF(Raw!$N408&lt;$A$9,IF(Raw!$X408&gt;$C$9,IF(Raw!$X408&lt;$A$9,Raw!I408,-999),-999),-999),-999),-999),-999)</f>
        <v>0.968001</v>
      </c>
      <c r="G408" s="9">
        <f>Raw!G408</f>
        <v>0.98240499999999997</v>
      </c>
      <c r="H408" s="9">
        <f>IF(Raw!$G408&gt;$C$8,IF(Raw!$Q408&gt;$C$8,IF(Raw!$N408&gt;$C$9,IF(Raw!$N408&lt;$A$9,IF(Raw!$X408&gt;$C$9,IF(Raw!$X408&lt;$A$9,Raw!L408,-999),-999),-999),-999),-999),-999)</f>
        <v>642.1</v>
      </c>
      <c r="I408" s="9">
        <f>IF(Raw!$G408&gt;$C$8,IF(Raw!$Q408&gt;$C$8,IF(Raw!$N408&gt;$C$9,IF(Raw!$N408&lt;$A$9,IF(Raw!$X408&gt;$C$9,IF(Raw!$X408&lt;$A$9,Raw!M408,-999),-999),-999),-999),-999),-999)</f>
        <v>0.21140500000000001</v>
      </c>
      <c r="J408" s="9">
        <f>IF(Raw!$G408&gt;$C$8,IF(Raw!$Q408&gt;$C$8,IF(Raw!$N408&gt;$C$9,IF(Raw!$N408&lt;$A$9,IF(Raw!$X408&gt;$C$9,IF(Raw!$X408&lt;$A$9,Raw!N408,-999),-999),-999),-999),-999),-999)</f>
        <v>440</v>
      </c>
      <c r="K408" s="9">
        <f>IF(Raw!$G408&gt;$C$8,IF(Raw!$Q408&gt;$C$8,IF(Raw!$N408&gt;$C$9,IF(Raw!$N408&lt;$A$9,IF(Raw!$X408&gt;$C$9,IF(Raw!$X408&lt;$A$9,Raw!R408,-999),-999),-999),-999),-999),-999)</f>
        <v>0.53690199999999999</v>
      </c>
      <c r="L408" s="9">
        <f>IF(Raw!$G408&gt;$C$8,IF(Raw!$Q408&gt;$C$8,IF(Raw!$N408&gt;$C$9,IF(Raw!$N408&lt;$A$9,IF(Raw!$X408&gt;$C$9,IF(Raw!$X408&lt;$A$9,Raw!S408,-999),-999),-999),-999),-999),-999)</f>
        <v>1.0083869999999999</v>
      </c>
      <c r="M408" s="9">
        <f>Raw!Q408</f>
        <v>0.98791600000000002</v>
      </c>
      <c r="N408" s="9">
        <f>IF(Raw!$G408&gt;$C$8,IF(Raw!$Q408&gt;$C$8,IF(Raw!$N408&gt;$C$9,IF(Raw!$N408&lt;$A$9,IF(Raw!$X408&gt;$C$9,IF(Raw!$X408&lt;$A$9,Raw!V408,-999),-999),-999),-999),-999),-999)</f>
        <v>706</v>
      </c>
      <c r="O408" s="9">
        <f>IF(Raw!$G408&gt;$C$8,IF(Raw!$Q408&gt;$C$8,IF(Raw!$N408&gt;$C$9,IF(Raw!$N408&lt;$A$9,IF(Raw!$X408&gt;$C$9,IF(Raw!$X408&lt;$A$9,Raw!W408,-999),-999),-999),-999),-999),-999)</f>
        <v>0.29494999999999999</v>
      </c>
      <c r="P408" s="9">
        <f>IF(Raw!$G408&gt;$C$8,IF(Raw!$Q408&gt;$C$8,IF(Raw!$N408&gt;$C$9,IF(Raw!$N408&lt;$A$9,IF(Raw!$X408&gt;$C$9,IF(Raw!$X408&lt;$A$9,Raw!X408,-999),-999),-999),-999),-999),-999)</f>
        <v>360</v>
      </c>
      <c r="R408" s="9">
        <f t="shared" si="111"/>
        <v>0.43150200000000005</v>
      </c>
      <c r="S408" s="9">
        <f t="shared" si="112"/>
        <v>0.4457660684234831</v>
      </c>
      <c r="T408" s="9">
        <f t="shared" si="113"/>
        <v>0.47148499999999993</v>
      </c>
      <c r="U408" s="9">
        <f t="shared" si="114"/>
        <v>0.46756354455184368</v>
      </c>
      <c r="V408" s="15">
        <f t="shared" si="115"/>
        <v>0.39317009129999997</v>
      </c>
      <c r="X408" s="11">
        <f t="shared" si="116"/>
        <v>1.1618599999999998E+19</v>
      </c>
      <c r="Y408" s="11">
        <f t="shared" si="117"/>
        <v>6.421E-18</v>
      </c>
      <c r="Z408" s="11">
        <f t="shared" si="118"/>
        <v>4.3999999999999996E-4</v>
      </c>
      <c r="AA408" s="16">
        <f t="shared" si="119"/>
        <v>3.1782076214094089E-2</v>
      </c>
      <c r="AB408" s="9">
        <f t="shared" si="120"/>
        <v>0.55188677220380211</v>
      </c>
      <c r="AC408" s="9">
        <f t="shared" si="121"/>
        <v>0.96821792378590599</v>
      </c>
      <c r="AD408" s="15">
        <f t="shared" si="122"/>
        <v>72.231991395668402</v>
      </c>
      <c r="AE408" s="3">
        <f t="shared" si="123"/>
        <v>773.08839999999975</v>
      </c>
      <c r="AF408" s="2">
        <f t="shared" si="124"/>
        <v>0.25</v>
      </c>
      <c r="AG408" s="9">
        <f t="shared" si="125"/>
        <v>2.5979266097689996E-2</v>
      </c>
      <c r="AH408" s="2">
        <f t="shared" si="126"/>
        <v>1.2571231662000277</v>
      </c>
    </row>
    <row r="409" spans="1:34">
      <c r="A409" s="1">
        <f>Raw!A409</f>
        <v>396</v>
      </c>
      <c r="B409" s="14">
        <f>Raw!B409</f>
        <v>0.50237268518518519</v>
      </c>
      <c r="C409" s="15">
        <f>Raw!C409</f>
        <v>51.2</v>
      </c>
      <c r="D409" s="15">
        <f>IF(C409&gt;0.5,Raw!D409*D$11,-999)</f>
        <v>19.3</v>
      </c>
      <c r="E409" s="9">
        <f>IF(Raw!$G409&gt;$C$8,IF(Raw!$Q409&gt;$C$8,IF(Raw!$N409&gt;$C$9,IF(Raw!$N409&lt;$A$9,IF(Raw!$X409&gt;$C$9,IF(Raw!$X409&lt;$A$9,Raw!H409,-999),-999),-999),-999),-999),-999)</f>
        <v>0.55611900000000003</v>
      </c>
      <c r="F409" s="9">
        <f>IF(Raw!$G409&gt;$C$8,IF(Raw!$Q409&gt;$C$8,IF(Raw!$N409&gt;$C$9,IF(Raw!$N409&lt;$A$9,IF(Raw!$X409&gt;$C$9,IF(Raw!$X409&lt;$A$9,Raw!I409,-999),-999),-999),-999),-999),-999)</f>
        <v>0.97779499999999997</v>
      </c>
      <c r="G409" s="9">
        <f>Raw!G409</f>
        <v>0.98619699999999999</v>
      </c>
      <c r="H409" s="9">
        <f>IF(Raw!$G409&gt;$C$8,IF(Raw!$Q409&gt;$C$8,IF(Raw!$N409&gt;$C$9,IF(Raw!$N409&lt;$A$9,IF(Raw!$X409&gt;$C$9,IF(Raw!$X409&lt;$A$9,Raw!L409,-999),-999),-999),-999),-999),-999)</f>
        <v>620.79999999999995</v>
      </c>
      <c r="I409" s="9">
        <f>IF(Raw!$G409&gt;$C$8,IF(Raw!$Q409&gt;$C$8,IF(Raw!$N409&gt;$C$9,IF(Raw!$N409&lt;$A$9,IF(Raw!$X409&gt;$C$9,IF(Raw!$X409&lt;$A$9,Raw!M409,-999),-999),-999),-999),-999),-999)</f>
        <v>0.29000799999999999</v>
      </c>
      <c r="J409" s="9">
        <f>IF(Raw!$G409&gt;$C$8,IF(Raw!$Q409&gt;$C$8,IF(Raw!$N409&gt;$C$9,IF(Raw!$N409&lt;$A$9,IF(Raw!$X409&gt;$C$9,IF(Raw!$X409&lt;$A$9,Raw!N409,-999),-999),-999),-999),-999),-999)</f>
        <v>382</v>
      </c>
      <c r="K409" s="9">
        <f>IF(Raw!$G409&gt;$C$8,IF(Raw!$Q409&gt;$C$8,IF(Raw!$N409&gt;$C$9,IF(Raw!$N409&lt;$A$9,IF(Raw!$X409&gt;$C$9,IF(Raw!$X409&lt;$A$9,Raw!R409,-999),-999),-999),-999),-999),-999)</f>
        <v>0.54344300000000001</v>
      </c>
      <c r="L409" s="9">
        <f>IF(Raw!$G409&gt;$C$8,IF(Raw!$Q409&gt;$C$8,IF(Raw!$N409&gt;$C$9,IF(Raw!$N409&lt;$A$9,IF(Raw!$X409&gt;$C$9,IF(Raw!$X409&lt;$A$9,Raw!S409,-999),-999),-999),-999),-999),-999)</f>
        <v>1.0114609999999999</v>
      </c>
      <c r="M409" s="9">
        <f>Raw!Q409</f>
        <v>0.99009800000000003</v>
      </c>
      <c r="N409" s="9">
        <f>IF(Raw!$G409&gt;$C$8,IF(Raw!$Q409&gt;$C$8,IF(Raw!$N409&gt;$C$9,IF(Raw!$N409&lt;$A$9,IF(Raw!$X409&gt;$C$9,IF(Raw!$X409&lt;$A$9,Raw!V409,-999),-999),-999),-999),-999),-999)</f>
        <v>673.6</v>
      </c>
      <c r="O409" s="9">
        <f>IF(Raw!$G409&gt;$C$8,IF(Raw!$Q409&gt;$C$8,IF(Raw!$N409&gt;$C$9,IF(Raw!$N409&lt;$A$9,IF(Raw!$X409&gt;$C$9,IF(Raw!$X409&lt;$A$9,Raw!W409,-999),-999),-999),-999),-999),-999)</f>
        <v>0.272318</v>
      </c>
      <c r="P409" s="9">
        <f>IF(Raw!$G409&gt;$C$8,IF(Raw!$Q409&gt;$C$8,IF(Raw!$N409&gt;$C$9,IF(Raw!$N409&lt;$A$9,IF(Raw!$X409&gt;$C$9,IF(Raw!$X409&lt;$A$9,Raw!X409,-999),-999),-999),-999),-999),-999)</f>
        <v>372</v>
      </c>
      <c r="R409" s="9">
        <f t="shared" si="111"/>
        <v>0.42167599999999994</v>
      </c>
      <c r="S409" s="9">
        <f t="shared" si="112"/>
        <v>0.43125194953952511</v>
      </c>
      <c r="T409" s="9">
        <f t="shared" si="113"/>
        <v>0.46801799999999993</v>
      </c>
      <c r="U409" s="9">
        <f t="shared" si="114"/>
        <v>0.4627148253862482</v>
      </c>
      <c r="V409" s="15">
        <f t="shared" si="115"/>
        <v>0.39436864389999998</v>
      </c>
      <c r="X409" s="11">
        <f t="shared" si="116"/>
        <v>1.1618599999999998E+19</v>
      </c>
      <c r="Y409" s="11">
        <f t="shared" si="117"/>
        <v>6.2079999999999989E-18</v>
      </c>
      <c r="Z409" s="11">
        <f t="shared" si="118"/>
        <v>3.8199999999999996E-4</v>
      </c>
      <c r="AA409" s="16">
        <f t="shared" si="119"/>
        <v>2.6814187411210718E-2</v>
      </c>
      <c r="AB409" s="9">
        <f t="shared" si="120"/>
        <v>0.55599252236382002</v>
      </c>
      <c r="AC409" s="9">
        <f t="shared" si="121"/>
        <v>0.97318581258878933</v>
      </c>
      <c r="AD409" s="15">
        <f t="shared" si="122"/>
        <v>70.19420788275059</v>
      </c>
      <c r="AE409" s="3">
        <f t="shared" si="123"/>
        <v>747.44319999999971</v>
      </c>
      <c r="AF409" s="2">
        <f t="shared" si="124"/>
        <v>0.25</v>
      </c>
      <c r="AG409" s="9">
        <f t="shared" si="125"/>
        <v>2.4984538956609958E-2</v>
      </c>
      <c r="AH409" s="2">
        <f t="shared" si="126"/>
        <v>1.208988837524329</v>
      </c>
    </row>
    <row r="410" spans="1:34">
      <c r="A410" s="1">
        <f>Raw!A410</f>
        <v>397</v>
      </c>
      <c r="B410" s="14">
        <f>Raw!B410</f>
        <v>0.5024305555555556</v>
      </c>
      <c r="C410" s="15">
        <f>Raw!C410</f>
        <v>50.3</v>
      </c>
      <c r="D410" s="15">
        <f>IF(C410&gt;0.5,Raw!D410*D$11,-999)</f>
        <v>21.1</v>
      </c>
      <c r="E410" s="9">
        <f>IF(Raw!$G410&gt;$C$8,IF(Raw!$Q410&gt;$C$8,IF(Raw!$N410&gt;$C$9,IF(Raw!$N410&lt;$A$9,IF(Raw!$X410&gt;$C$9,IF(Raw!$X410&lt;$A$9,Raw!H410,-999),-999),-999),-999),-999),-999)</f>
        <v>0.57201199999999996</v>
      </c>
      <c r="F410" s="9">
        <f>IF(Raw!$G410&gt;$C$8,IF(Raw!$Q410&gt;$C$8,IF(Raw!$N410&gt;$C$9,IF(Raw!$N410&lt;$A$9,IF(Raw!$X410&gt;$C$9,IF(Raw!$X410&lt;$A$9,Raw!I410,-999),-999),-999),-999),-999),-999)</f>
        <v>1.0013540000000001</v>
      </c>
      <c r="G410" s="9">
        <f>Raw!G410</f>
        <v>0.98563999999999996</v>
      </c>
      <c r="H410" s="9">
        <f>IF(Raw!$G410&gt;$C$8,IF(Raw!$Q410&gt;$C$8,IF(Raw!$N410&gt;$C$9,IF(Raw!$N410&lt;$A$9,IF(Raw!$X410&gt;$C$9,IF(Raw!$X410&lt;$A$9,Raw!L410,-999),-999),-999),-999),-999),-999)</f>
        <v>603.4</v>
      </c>
      <c r="I410" s="9">
        <f>IF(Raw!$G410&gt;$C$8,IF(Raw!$Q410&gt;$C$8,IF(Raw!$N410&gt;$C$9,IF(Raw!$N410&lt;$A$9,IF(Raw!$X410&gt;$C$9,IF(Raw!$X410&lt;$A$9,Raw!M410,-999),-999),-999),-999),-999),-999)</f>
        <v>0.27119700000000002</v>
      </c>
      <c r="J410" s="9">
        <f>IF(Raw!$G410&gt;$C$8,IF(Raw!$Q410&gt;$C$8,IF(Raw!$N410&gt;$C$9,IF(Raw!$N410&lt;$A$9,IF(Raw!$X410&gt;$C$9,IF(Raw!$X410&lt;$A$9,Raw!N410,-999),-999),-999),-999),-999),-999)</f>
        <v>438</v>
      </c>
      <c r="K410" s="9">
        <f>IF(Raw!$G410&gt;$C$8,IF(Raw!$Q410&gt;$C$8,IF(Raw!$N410&gt;$C$9,IF(Raw!$N410&lt;$A$9,IF(Raw!$X410&gt;$C$9,IF(Raw!$X410&lt;$A$9,Raw!R410,-999),-999),-999),-999),-999),-999)</f>
        <v>0.55154499999999995</v>
      </c>
      <c r="L410" s="9">
        <f>IF(Raw!$G410&gt;$C$8,IF(Raw!$Q410&gt;$C$8,IF(Raw!$N410&gt;$C$9,IF(Raw!$N410&lt;$A$9,IF(Raw!$X410&gt;$C$9,IF(Raw!$X410&lt;$A$9,Raw!S410,-999),-999),-999),-999),-999),-999)</f>
        <v>1.040117</v>
      </c>
      <c r="M410" s="9">
        <f>Raw!Q410</f>
        <v>0.99004499999999995</v>
      </c>
      <c r="N410" s="9">
        <f>IF(Raw!$G410&gt;$C$8,IF(Raw!$Q410&gt;$C$8,IF(Raw!$N410&gt;$C$9,IF(Raw!$N410&lt;$A$9,IF(Raw!$X410&gt;$C$9,IF(Raw!$X410&lt;$A$9,Raw!V410,-999),-999),-999),-999),-999),-999)</f>
        <v>682.1</v>
      </c>
      <c r="O410" s="9">
        <f>IF(Raw!$G410&gt;$C$8,IF(Raw!$Q410&gt;$C$8,IF(Raw!$N410&gt;$C$9,IF(Raw!$N410&lt;$A$9,IF(Raw!$X410&gt;$C$9,IF(Raw!$X410&lt;$A$9,Raw!W410,-999),-999),-999),-999),-999),-999)</f>
        <v>0.25269200000000003</v>
      </c>
      <c r="P410" s="9">
        <f>IF(Raw!$G410&gt;$C$8,IF(Raw!$Q410&gt;$C$8,IF(Raw!$N410&gt;$C$9,IF(Raw!$N410&lt;$A$9,IF(Raw!$X410&gt;$C$9,IF(Raw!$X410&lt;$A$9,Raw!X410,-999),-999),-999),-999),-999),-999)</f>
        <v>415</v>
      </c>
      <c r="R410" s="9">
        <f t="shared" si="111"/>
        <v>0.42934200000000011</v>
      </c>
      <c r="S410" s="9">
        <f t="shared" si="112"/>
        <v>0.42876145698723933</v>
      </c>
      <c r="T410" s="9">
        <f t="shared" si="113"/>
        <v>0.48857200000000001</v>
      </c>
      <c r="U410" s="9">
        <f t="shared" si="114"/>
        <v>0.46972792483922482</v>
      </c>
      <c r="V410" s="15">
        <f t="shared" si="115"/>
        <v>0.40554161830000002</v>
      </c>
      <c r="X410" s="11">
        <f t="shared" si="116"/>
        <v>1.2702199999999998E+19</v>
      </c>
      <c r="Y410" s="11">
        <f t="shared" si="117"/>
        <v>6.0339999999999996E-18</v>
      </c>
      <c r="Z410" s="11">
        <f t="shared" si="118"/>
        <v>4.3799999999999997E-4</v>
      </c>
      <c r="AA410" s="16">
        <f t="shared" si="119"/>
        <v>3.2480165962041431E-2</v>
      </c>
      <c r="AB410" s="9">
        <f t="shared" si="120"/>
        <v>0.56741389964440647</v>
      </c>
      <c r="AC410" s="9">
        <f t="shared" si="121"/>
        <v>0.96751983403795849</v>
      </c>
      <c r="AD410" s="15">
        <f t="shared" si="122"/>
        <v>74.155630050322898</v>
      </c>
      <c r="AE410" s="3">
        <f t="shared" si="123"/>
        <v>726.49359999999979</v>
      </c>
      <c r="AF410" s="2">
        <f t="shared" si="124"/>
        <v>0.25</v>
      </c>
      <c r="AG410" s="9">
        <f t="shared" si="125"/>
        <v>2.6794592475910334E-2</v>
      </c>
      <c r="AH410" s="2">
        <f t="shared" si="126"/>
        <v>1.29657638532564</v>
      </c>
    </row>
    <row r="411" spans="1:34">
      <c r="A411" s="1">
        <f>Raw!A411</f>
        <v>398</v>
      </c>
      <c r="B411" s="14">
        <f>Raw!B411</f>
        <v>0.50248842592592591</v>
      </c>
      <c r="C411" s="15">
        <f>Raw!C411</f>
        <v>49.4</v>
      </c>
      <c r="D411" s="15">
        <f>IF(C411&gt;0.5,Raw!D411*D$11,-999)</f>
        <v>21.1</v>
      </c>
      <c r="E411" s="9">
        <f>IF(Raw!$G411&gt;$C$8,IF(Raw!$Q411&gt;$C$8,IF(Raw!$N411&gt;$C$9,IF(Raw!$N411&lt;$A$9,IF(Raw!$X411&gt;$C$9,IF(Raw!$X411&lt;$A$9,Raw!H411,-999),-999),-999),-999),-999),-999)</f>
        <v>0.56689299999999998</v>
      </c>
      <c r="F411" s="9">
        <f>IF(Raw!$G411&gt;$C$8,IF(Raw!$Q411&gt;$C$8,IF(Raw!$N411&gt;$C$9,IF(Raw!$N411&lt;$A$9,IF(Raw!$X411&gt;$C$9,IF(Raw!$X411&lt;$A$9,Raw!I411,-999),-999),-999),-999),-999),-999)</f>
        <v>1.0154350000000001</v>
      </c>
      <c r="G411" s="9">
        <f>Raw!G411</f>
        <v>0.98800299999999996</v>
      </c>
      <c r="H411" s="9">
        <f>IF(Raw!$G411&gt;$C$8,IF(Raw!$Q411&gt;$C$8,IF(Raw!$N411&gt;$C$9,IF(Raw!$N411&lt;$A$9,IF(Raw!$X411&gt;$C$9,IF(Raw!$X411&lt;$A$9,Raw!L411,-999),-999),-999),-999),-999),-999)</f>
        <v>605.70000000000005</v>
      </c>
      <c r="I411" s="9">
        <f>IF(Raw!$G411&gt;$C$8,IF(Raw!$Q411&gt;$C$8,IF(Raw!$N411&gt;$C$9,IF(Raw!$N411&lt;$A$9,IF(Raw!$X411&gt;$C$9,IF(Raw!$X411&lt;$A$9,Raw!M411,-999),-999),-999),-999),-999),-999)</f>
        <v>0.12690299999999999</v>
      </c>
      <c r="J411" s="9">
        <f>IF(Raw!$G411&gt;$C$8,IF(Raw!$Q411&gt;$C$8,IF(Raw!$N411&gt;$C$9,IF(Raw!$N411&lt;$A$9,IF(Raw!$X411&gt;$C$9,IF(Raw!$X411&lt;$A$9,Raw!N411,-999),-999),-999),-999),-999),-999)</f>
        <v>426</v>
      </c>
      <c r="K411" s="9">
        <f>IF(Raw!$G411&gt;$C$8,IF(Raw!$Q411&gt;$C$8,IF(Raw!$N411&gt;$C$9,IF(Raw!$N411&lt;$A$9,IF(Raw!$X411&gt;$C$9,IF(Raw!$X411&lt;$A$9,Raw!R411,-999),-999),-999),-999),-999),-999)</f>
        <v>0.57016199999999995</v>
      </c>
      <c r="L411" s="9">
        <f>IF(Raw!$G411&gt;$C$8,IF(Raw!$Q411&gt;$C$8,IF(Raw!$N411&gt;$C$9,IF(Raw!$N411&lt;$A$9,IF(Raw!$X411&gt;$C$9,IF(Raw!$X411&lt;$A$9,Raw!S411,-999),-999),-999),-999),-999),-999)</f>
        <v>1.041086</v>
      </c>
      <c r="M411" s="9">
        <f>Raw!Q411</f>
        <v>0.98986499999999999</v>
      </c>
      <c r="N411" s="9">
        <f>IF(Raw!$G411&gt;$C$8,IF(Raw!$Q411&gt;$C$8,IF(Raw!$N411&gt;$C$9,IF(Raw!$N411&lt;$A$9,IF(Raw!$X411&gt;$C$9,IF(Raw!$X411&lt;$A$9,Raw!V411,-999),-999),-999),-999),-999),-999)</f>
        <v>675.1</v>
      </c>
      <c r="O411" s="9">
        <f>IF(Raw!$G411&gt;$C$8,IF(Raw!$Q411&gt;$C$8,IF(Raw!$N411&gt;$C$9,IF(Raw!$N411&lt;$A$9,IF(Raw!$X411&gt;$C$9,IF(Raw!$X411&lt;$A$9,Raw!W411,-999),-999),-999),-999),-999),-999)</f>
        <v>0.31243599999999999</v>
      </c>
      <c r="P411" s="9">
        <f>IF(Raw!$G411&gt;$C$8,IF(Raw!$Q411&gt;$C$8,IF(Raw!$N411&gt;$C$9,IF(Raw!$N411&lt;$A$9,IF(Raw!$X411&gt;$C$9,IF(Raw!$X411&lt;$A$9,Raw!X411,-999),-999),-999),-999),-999),-999)</f>
        <v>369</v>
      </c>
      <c r="R411" s="9">
        <f t="shared" si="111"/>
        <v>0.44854200000000011</v>
      </c>
      <c r="S411" s="9">
        <f t="shared" si="112"/>
        <v>0.44172399021109188</v>
      </c>
      <c r="T411" s="9">
        <f t="shared" si="113"/>
        <v>0.47092400000000001</v>
      </c>
      <c r="U411" s="9">
        <f t="shared" si="114"/>
        <v>0.45233919195916572</v>
      </c>
      <c r="V411" s="15">
        <f t="shared" si="115"/>
        <v>0.40591943140000003</v>
      </c>
      <c r="X411" s="11">
        <f t="shared" si="116"/>
        <v>1.2702199999999998E+19</v>
      </c>
      <c r="Y411" s="11">
        <f t="shared" si="117"/>
        <v>6.0570000000000002E-18</v>
      </c>
      <c r="Z411" s="11">
        <f t="shared" si="118"/>
        <v>4.26E-4</v>
      </c>
      <c r="AA411" s="16">
        <f t="shared" si="119"/>
        <v>3.1735130916306864E-2</v>
      </c>
      <c r="AB411" s="9">
        <f t="shared" si="120"/>
        <v>0.58510683479163084</v>
      </c>
      <c r="AC411" s="9">
        <f t="shared" si="121"/>
        <v>0.96826486908369314</v>
      </c>
      <c r="AD411" s="15">
        <f t="shared" si="122"/>
        <v>74.495612479593575</v>
      </c>
      <c r="AE411" s="3">
        <f t="shared" si="123"/>
        <v>729.26279999999986</v>
      </c>
      <c r="AF411" s="2">
        <f t="shared" si="124"/>
        <v>0.25</v>
      </c>
      <c r="AG411" s="9">
        <f t="shared" si="125"/>
        <v>2.5920988579632692E-2</v>
      </c>
      <c r="AH411" s="2">
        <f t="shared" si="126"/>
        <v>1.254303147430329</v>
      </c>
    </row>
    <row r="412" spans="1:34">
      <c r="A412" s="1">
        <f>Raw!A412</f>
        <v>399</v>
      </c>
      <c r="B412" s="14">
        <f>Raw!B412</f>
        <v>0.50254629629629632</v>
      </c>
      <c r="C412" s="15">
        <f>Raw!C412</f>
        <v>48.4</v>
      </c>
      <c r="D412" s="15">
        <f>IF(C412&gt;0.5,Raw!D412*D$11,-999)</f>
        <v>22.9</v>
      </c>
      <c r="E412" s="9">
        <f>IF(Raw!$G412&gt;$C$8,IF(Raw!$Q412&gt;$C$8,IF(Raw!$N412&gt;$C$9,IF(Raw!$N412&lt;$A$9,IF(Raw!$X412&gt;$C$9,IF(Raw!$X412&lt;$A$9,Raw!H412,-999),-999),-999),-999),-999),-999)</f>
        <v>0.58711999999999998</v>
      </c>
      <c r="F412" s="9">
        <f>IF(Raw!$G412&gt;$C$8,IF(Raw!$Q412&gt;$C$8,IF(Raw!$N412&gt;$C$9,IF(Raw!$N412&lt;$A$9,IF(Raw!$X412&gt;$C$9,IF(Raw!$X412&lt;$A$9,Raw!I412,-999),-999),-999),-999),-999),-999)</f>
        <v>1.0365610000000001</v>
      </c>
      <c r="G412" s="9">
        <f>Raw!G412</f>
        <v>0.98607900000000004</v>
      </c>
      <c r="H412" s="9">
        <f>IF(Raw!$G412&gt;$C$8,IF(Raw!$Q412&gt;$C$8,IF(Raw!$N412&gt;$C$9,IF(Raw!$N412&lt;$A$9,IF(Raw!$X412&gt;$C$9,IF(Raw!$X412&lt;$A$9,Raw!L412,-999),-999),-999),-999),-999),-999)</f>
        <v>591.9</v>
      </c>
      <c r="I412" s="9">
        <f>IF(Raw!$G412&gt;$C$8,IF(Raw!$Q412&gt;$C$8,IF(Raw!$N412&gt;$C$9,IF(Raw!$N412&lt;$A$9,IF(Raw!$X412&gt;$C$9,IF(Raw!$X412&lt;$A$9,Raw!M412,-999),-999),-999),-999),-999),-999)</f>
        <v>0.219883</v>
      </c>
      <c r="J412" s="9">
        <f>IF(Raw!$G412&gt;$C$8,IF(Raw!$Q412&gt;$C$8,IF(Raw!$N412&gt;$C$9,IF(Raw!$N412&lt;$A$9,IF(Raw!$X412&gt;$C$9,IF(Raw!$X412&lt;$A$9,Raw!N412,-999),-999),-999),-999),-999),-999)</f>
        <v>478</v>
      </c>
      <c r="K412" s="9">
        <f>IF(Raw!$G412&gt;$C$8,IF(Raw!$Q412&gt;$C$8,IF(Raw!$N412&gt;$C$9,IF(Raw!$N412&lt;$A$9,IF(Raw!$X412&gt;$C$9,IF(Raw!$X412&lt;$A$9,Raw!R412,-999),-999),-999),-999),-999),-999)</f>
        <v>0.58621400000000001</v>
      </c>
      <c r="L412" s="9">
        <f>IF(Raw!$G412&gt;$C$8,IF(Raw!$Q412&gt;$C$8,IF(Raw!$N412&gt;$C$9,IF(Raw!$N412&lt;$A$9,IF(Raw!$X412&gt;$C$9,IF(Raw!$X412&lt;$A$9,Raw!S412,-999),-999),-999),-999),-999),-999)</f>
        <v>1.06291</v>
      </c>
      <c r="M412" s="9">
        <f>Raw!Q412</f>
        <v>0.98922500000000002</v>
      </c>
      <c r="N412" s="9">
        <f>IF(Raw!$G412&gt;$C$8,IF(Raw!$Q412&gt;$C$8,IF(Raw!$N412&gt;$C$9,IF(Raw!$N412&lt;$A$9,IF(Raw!$X412&gt;$C$9,IF(Raw!$X412&lt;$A$9,Raw!V412,-999),-999),-999),-999),-999),-999)</f>
        <v>654.70000000000005</v>
      </c>
      <c r="O412" s="9">
        <f>IF(Raw!$G412&gt;$C$8,IF(Raw!$Q412&gt;$C$8,IF(Raw!$N412&gt;$C$9,IF(Raw!$N412&lt;$A$9,IF(Raw!$X412&gt;$C$9,IF(Raw!$X412&lt;$A$9,Raw!W412,-999),-999),-999),-999),-999),-999)</f>
        <v>0.37081999999999998</v>
      </c>
      <c r="P412" s="9">
        <f>IF(Raw!$G412&gt;$C$8,IF(Raw!$Q412&gt;$C$8,IF(Raw!$N412&gt;$C$9,IF(Raw!$N412&lt;$A$9,IF(Raw!$X412&gt;$C$9,IF(Raw!$X412&lt;$A$9,Raw!X412,-999),-999),-999),-999),-999),-999)</f>
        <v>328</v>
      </c>
      <c r="R412" s="9">
        <f t="shared" si="111"/>
        <v>0.44944100000000009</v>
      </c>
      <c r="S412" s="9">
        <f t="shared" si="112"/>
        <v>0.43358856835246556</v>
      </c>
      <c r="T412" s="9">
        <f t="shared" si="113"/>
        <v>0.47669600000000001</v>
      </c>
      <c r="U412" s="9">
        <f t="shared" si="114"/>
        <v>0.44848199753506884</v>
      </c>
      <c r="V412" s="15">
        <f t="shared" si="115"/>
        <v>0.41442860900000006</v>
      </c>
      <c r="X412" s="11">
        <f t="shared" si="116"/>
        <v>1.3785799999999996E+19</v>
      </c>
      <c r="Y412" s="11">
        <f t="shared" si="117"/>
        <v>5.9189999999999991E-18</v>
      </c>
      <c r="Z412" s="11">
        <f t="shared" si="118"/>
        <v>4.7799999999999996E-4</v>
      </c>
      <c r="AA412" s="16">
        <f t="shared" si="119"/>
        <v>3.7539719728325933E-2</v>
      </c>
      <c r="AB412" s="9">
        <f t="shared" si="120"/>
        <v>0.60410903423561413</v>
      </c>
      <c r="AC412" s="9">
        <f t="shared" si="121"/>
        <v>0.96246028027167396</v>
      </c>
      <c r="AD412" s="15">
        <f t="shared" si="122"/>
        <v>78.534978511142114</v>
      </c>
      <c r="AE412" s="3">
        <f t="shared" si="123"/>
        <v>712.64759999999967</v>
      </c>
      <c r="AF412" s="2">
        <f t="shared" si="124"/>
        <v>0.25</v>
      </c>
      <c r="AG412" s="9">
        <f t="shared" si="125"/>
        <v>2.709348003003902E-2</v>
      </c>
      <c r="AH412" s="2">
        <f t="shared" si="126"/>
        <v>1.3110393985212836</v>
      </c>
    </row>
    <row r="413" spans="1:34">
      <c r="A413" s="1">
        <f>Raw!A413</f>
        <v>400</v>
      </c>
      <c r="B413" s="14">
        <f>Raw!B413</f>
        <v>0.50260416666666663</v>
      </c>
      <c r="C413" s="15">
        <f>Raw!C413</f>
        <v>47.7</v>
      </c>
      <c r="D413" s="15">
        <f>IF(C413&gt;0.5,Raw!D413*D$11,-999)</f>
        <v>22.9</v>
      </c>
      <c r="E413" s="9">
        <f>IF(Raw!$G413&gt;$C$8,IF(Raw!$Q413&gt;$C$8,IF(Raw!$N413&gt;$C$9,IF(Raw!$N413&lt;$A$9,IF(Raw!$X413&gt;$C$9,IF(Raw!$X413&lt;$A$9,Raw!H413,-999),-999),-999),-999),-999),-999)</f>
        <v>0.60953800000000002</v>
      </c>
      <c r="F413" s="9">
        <f>IF(Raw!$G413&gt;$C$8,IF(Raw!$Q413&gt;$C$8,IF(Raw!$N413&gt;$C$9,IF(Raw!$N413&lt;$A$9,IF(Raw!$X413&gt;$C$9,IF(Raw!$X413&lt;$A$9,Raw!I413,-999),-999),-999),-999),-999),-999)</f>
        <v>1.0503960000000001</v>
      </c>
      <c r="G413" s="9">
        <f>Raw!G413</f>
        <v>0.98524900000000004</v>
      </c>
      <c r="H413" s="9">
        <f>IF(Raw!$G413&gt;$C$8,IF(Raw!$Q413&gt;$C$8,IF(Raw!$N413&gt;$C$9,IF(Raw!$N413&lt;$A$9,IF(Raw!$X413&gt;$C$9,IF(Raw!$X413&lt;$A$9,Raw!L413,-999),-999),-999),-999),-999),-999)</f>
        <v>623.5</v>
      </c>
      <c r="I413" s="9">
        <f>IF(Raw!$G413&gt;$C$8,IF(Raw!$Q413&gt;$C$8,IF(Raw!$N413&gt;$C$9,IF(Raw!$N413&lt;$A$9,IF(Raw!$X413&gt;$C$9,IF(Raw!$X413&lt;$A$9,Raw!M413,-999),-999),-999),-999),-999),-999)</f>
        <v>0.32850499999999999</v>
      </c>
      <c r="J413" s="9">
        <f>IF(Raw!$G413&gt;$C$8,IF(Raw!$Q413&gt;$C$8,IF(Raw!$N413&gt;$C$9,IF(Raw!$N413&lt;$A$9,IF(Raw!$X413&gt;$C$9,IF(Raw!$X413&lt;$A$9,Raw!N413,-999),-999),-999),-999),-999),-999)</f>
        <v>424</v>
      </c>
      <c r="K413" s="9">
        <f>IF(Raw!$G413&gt;$C$8,IF(Raw!$Q413&gt;$C$8,IF(Raw!$N413&gt;$C$9,IF(Raw!$N413&lt;$A$9,IF(Raw!$X413&gt;$C$9,IF(Raw!$X413&lt;$A$9,Raw!R413,-999),-999),-999),-999),-999),-999)</f>
        <v>0.59185500000000002</v>
      </c>
      <c r="L413" s="9">
        <f>IF(Raw!$G413&gt;$C$8,IF(Raw!$Q413&gt;$C$8,IF(Raw!$N413&gt;$C$9,IF(Raw!$N413&lt;$A$9,IF(Raw!$X413&gt;$C$9,IF(Raw!$X413&lt;$A$9,Raw!S413,-999),-999),-999),-999),-999),-999)</f>
        <v>1.0694920000000001</v>
      </c>
      <c r="M413" s="9">
        <f>Raw!Q413</f>
        <v>0.98832600000000004</v>
      </c>
      <c r="N413" s="9">
        <f>IF(Raw!$G413&gt;$C$8,IF(Raw!$Q413&gt;$C$8,IF(Raw!$N413&gt;$C$9,IF(Raw!$N413&lt;$A$9,IF(Raw!$X413&gt;$C$9,IF(Raw!$X413&lt;$A$9,Raw!V413,-999),-999),-999),-999),-999),-999)</f>
        <v>676.7</v>
      </c>
      <c r="O413" s="9">
        <f>IF(Raw!$G413&gt;$C$8,IF(Raw!$Q413&gt;$C$8,IF(Raw!$N413&gt;$C$9,IF(Raw!$N413&lt;$A$9,IF(Raw!$X413&gt;$C$9,IF(Raw!$X413&lt;$A$9,Raw!W413,-999),-999),-999),-999),-999),-999)</f>
        <v>0.27449299999999999</v>
      </c>
      <c r="P413" s="9">
        <f>IF(Raw!$G413&gt;$C$8,IF(Raw!$Q413&gt;$C$8,IF(Raw!$N413&gt;$C$9,IF(Raw!$N413&lt;$A$9,IF(Raw!$X413&gt;$C$9,IF(Raw!$X413&lt;$A$9,Raw!X413,-999),-999),-999),-999),-999),-999)</f>
        <v>354</v>
      </c>
      <c r="R413" s="9">
        <f t="shared" si="111"/>
        <v>0.44085800000000008</v>
      </c>
      <c r="S413" s="9">
        <f t="shared" si="112"/>
        <v>0.41970647260652177</v>
      </c>
      <c r="T413" s="9">
        <f t="shared" si="113"/>
        <v>0.47763700000000009</v>
      </c>
      <c r="U413" s="9">
        <f t="shared" si="114"/>
        <v>0.44660175111174283</v>
      </c>
      <c r="V413" s="15">
        <f t="shared" si="115"/>
        <v>0.41699493080000005</v>
      </c>
      <c r="X413" s="11">
        <f t="shared" si="116"/>
        <v>1.3785799999999996E+19</v>
      </c>
      <c r="Y413" s="11">
        <f t="shared" si="117"/>
        <v>6.2349999999999996E-18</v>
      </c>
      <c r="Z413" s="11">
        <f t="shared" si="118"/>
        <v>4.2400000000000001E-4</v>
      </c>
      <c r="AA413" s="16">
        <f t="shared" si="119"/>
        <v>3.5163180999752824E-2</v>
      </c>
      <c r="AB413" s="9">
        <f t="shared" si="120"/>
        <v>0.60865023628317894</v>
      </c>
      <c r="AC413" s="9">
        <f t="shared" si="121"/>
        <v>0.9648368190002472</v>
      </c>
      <c r="AD413" s="15">
        <f t="shared" si="122"/>
        <v>82.932030659794407</v>
      </c>
      <c r="AE413" s="3">
        <f t="shared" si="123"/>
        <v>750.69399999999973</v>
      </c>
      <c r="AF413" s="2">
        <f t="shared" si="124"/>
        <v>0.25</v>
      </c>
      <c r="AG413" s="9">
        <f t="shared" si="125"/>
        <v>2.8490453935320709E-2</v>
      </c>
      <c r="AH413" s="2">
        <f t="shared" si="126"/>
        <v>1.3786382387773095</v>
      </c>
    </row>
    <row r="414" spans="1:34">
      <c r="A414" s="1">
        <f>Raw!A414</f>
        <v>401</v>
      </c>
      <c r="B414" s="14">
        <f>Raw!B414</f>
        <v>0.50266203703703705</v>
      </c>
      <c r="C414" s="15">
        <f>Raw!C414</f>
        <v>47</v>
      </c>
      <c r="D414" s="15">
        <f>IF(C414&gt;0.5,Raw!D414*D$11,-999)</f>
        <v>23.7</v>
      </c>
      <c r="E414" s="9">
        <f>IF(Raw!$G414&gt;$C$8,IF(Raw!$Q414&gt;$C$8,IF(Raw!$N414&gt;$C$9,IF(Raw!$N414&lt;$A$9,IF(Raw!$X414&gt;$C$9,IF(Raw!$X414&lt;$A$9,Raw!H414,-999),-999),-999),-999),-999),-999)</f>
        <v>0.61281200000000002</v>
      </c>
      <c r="F414" s="9">
        <f>IF(Raw!$G414&gt;$C$8,IF(Raw!$Q414&gt;$C$8,IF(Raw!$N414&gt;$C$9,IF(Raw!$N414&lt;$A$9,IF(Raw!$X414&gt;$C$9,IF(Raw!$X414&lt;$A$9,Raw!I414,-999),-999),-999),-999),-999),-999)</f>
        <v>1.0657890000000001</v>
      </c>
      <c r="G414" s="9">
        <f>Raw!G414</f>
        <v>0.98601300000000003</v>
      </c>
      <c r="H414" s="9">
        <f>IF(Raw!$G414&gt;$C$8,IF(Raw!$Q414&gt;$C$8,IF(Raw!$N414&gt;$C$9,IF(Raw!$N414&lt;$A$9,IF(Raw!$X414&gt;$C$9,IF(Raw!$X414&lt;$A$9,Raw!L414,-999),-999),-999),-999),-999),-999)</f>
        <v>608.1</v>
      </c>
      <c r="I414" s="9">
        <f>IF(Raw!$G414&gt;$C$8,IF(Raw!$Q414&gt;$C$8,IF(Raw!$N414&gt;$C$9,IF(Raw!$N414&lt;$A$9,IF(Raw!$X414&gt;$C$9,IF(Raw!$X414&lt;$A$9,Raw!M414,-999),-999),-999),-999),-999),-999)</f>
        <v>0.32416499999999998</v>
      </c>
      <c r="J414" s="9">
        <f>IF(Raw!$G414&gt;$C$8,IF(Raw!$Q414&gt;$C$8,IF(Raw!$N414&gt;$C$9,IF(Raw!$N414&lt;$A$9,IF(Raw!$X414&gt;$C$9,IF(Raw!$X414&lt;$A$9,Raw!N414,-999),-999),-999),-999),-999),-999)</f>
        <v>387</v>
      </c>
      <c r="K414" s="9">
        <f>IF(Raw!$G414&gt;$C$8,IF(Raw!$Q414&gt;$C$8,IF(Raw!$N414&gt;$C$9,IF(Raw!$N414&lt;$A$9,IF(Raw!$X414&gt;$C$9,IF(Raw!$X414&lt;$A$9,Raw!R414,-999),-999),-999),-999),-999),-999)</f>
        <v>0.58048</v>
      </c>
      <c r="L414" s="9">
        <f>IF(Raw!$G414&gt;$C$8,IF(Raw!$Q414&gt;$C$8,IF(Raw!$N414&gt;$C$9,IF(Raw!$N414&lt;$A$9,IF(Raw!$X414&gt;$C$9,IF(Raw!$X414&lt;$A$9,Raw!S414,-999),-999),-999),-999),-999),-999)</f>
        <v>1.0797460000000001</v>
      </c>
      <c r="M414" s="9">
        <f>Raw!Q414</f>
        <v>0.98803399999999997</v>
      </c>
      <c r="N414" s="9">
        <f>IF(Raw!$G414&gt;$C$8,IF(Raw!$Q414&gt;$C$8,IF(Raw!$N414&gt;$C$9,IF(Raw!$N414&lt;$A$9,IF(Raw!$X414&gt;$C$9,IF(Raw!$X414&lt;$A$9,Raw!V414,-999),-999),-999),-999),-999),-999)</f>
        <v>682.6</v>
      </c>
      <c r="O414" s="9">
        <f>IF(Raw!$G414&gt;$C$8,IF(Raw!$Q414&gt;$C$8,IF(Raw!$N414&gt;$C$9,IF(Raw!$N414&lt;$A$9,IF(Raw!$X414&gt;$C$9,IF(Raw!$X414&lt;$A$9,Raw!W414,-999),-999),-999),-999),-999),-999)</f>
        <v>0.27335100000000001</v>
      </c>
      <c r="P414" s="9">
        <f>IF(Raw!$G414&gt;$C$8,IF(Raw!$Q414&gt;$C$8,IF(Raw!$N414&gt;$C$9,IF(Raw!$N414&lt;$A$9,IF(Raw!$X414&gt;$C$9,IF(Raw!$X414&lt;$A$9,Raw!X414,-999),-999),-999),-999),-999),-999)</f>
        <v>391</v>
      </c>
      <c r="R414" s="9">
        <f t="shared" si="111"/>
        <v>0.45297700000000007</v>
      </c>
      <c r="S414" s="9">
        <f t="shared" si="112"/>
        <v>0.425015645685966</v>
      </c>
      <c r="T414" s="9">
        <f t="shared" si="113"/>
        <v>0.4992660000000001</v>
      </c>
      <c r="U414" s="9">
        <f t="shared" si="114"/>
        <v>0.46239208110055519</v>
      </c>
      <c r="V414" s="15">
        <f t="shared" si="115"/>
        <v>0.42099296540000009</v>
      </c>
      <c r="X414" s="11">
        <f t="shared" si="116"/>
        <v>1.4267399999999998E+19</v>
      </c>
      <c r="Y414" s="11">
        <f t="shared" si="117"/>
        <v>6.0810000000000002E-18</v>
      </c>
      <c r="Z414" s="11">
        <f t="shared" si="118"/>
        <v>3.8699999999999997E-4</v>
      </c>
      <c r="AA414" s="16">
        <f t="shared" si="119"/>
        <v>3.2485408274556427E-2</v>
      </c>
      <c r="AB414" s="9">
        <f t="shared" si="120"/>
        <v>0.59669885984760473</v>
      </c>
      <c r="AC414" s="9">
        <f t="shared" si="121"/>
        <v>0.96751459172544352</v>
      </c>
      <c r="AD414" s="15">
        <f t="shared" si="122"/>
        <v>83.941623448466217</v>
      </c>
      <c r="AE414" s="3">
        <f t="shared" si="123"/>
        <v>732.15239999999983</v>
      </c>
      <c r="AF414" s="2">
        <f t="shared" si="124"/>
        <v>0.25</v>
      </c>
      <c r="AG414" s="9">
        <f t="shared" si="125"/>
        <v>2.985687842868881E-2</v>
      </c>
      <c r="AH414" s="2">
        <f t="shared" si="126"/>
        <v>1.4447588088895233</v>
      </c>
    </row>
    <row r="415" spans="1:34">
      <c r="A415" s="1">
        <f>Raw!A415</f>
        <v>402</v>
      </c>
      <c r="B415" s="14">
        <f>Raw!B415</f>
        <v>0.50270833333333331</v>
      </c>
      <c r="C415" s="15">
        <f>Raw!C415</f>
        <v>45.9</v>
      </c>
      <c r="D415" s="15">
        <f>IF(C415&gt;0.5,Raw!D415*D$11,-999)</f>
        <v>24.6</v>
      </c>
      <c r="E415" s="9">
        <f>IF(Raw!$G415&gt;$C$8,IF(Raw!$Q415&gt;$C$8,IF(Raw!$N415&gt;$C$9,IF(Raw!$N415&lt;$A$9,IF(Raw!$X415&gt;$C$9,IF(Raw!$X415&lt;$A$9,Raw!H415,-999),-999),-999),-999),-999),-999)</f>
        <v>0.59055899999999995</v>
      </c>
      <c r="F415" s="9">
        <f>IF(Raw!$G415&gt;$C$8,IF(Raw!$Q415&gt;$C$8,IF(Raw!$N415&gt;$C$9,IF(Raw!$N415&lt;$A$9,IF(Raw!$X415&gt;$C$9,IF(Raw!$X415&lt;$A$9,Raw!I415,-999),-999),-999),-999),-999),-999)</f>
        <v>1.0856699999999999</v>
      </c>
      <c r="G415" s="9">
        <f>Raw!G415</f>
        <v>0.99055700000000002</v>
      </c>
      <c r="H415" s="9">
        <f>IF(Raw!$G415&gt;$C$8,IF(Raw!$Q415&gt;$C$8,IF(Raw!$N415&gt;$C$9,IF(Raw!$N415&lt;$A$9,IF(Raw!$X415&gt;$C$9,IF(Raw!$X415&lt;$A$9,Raw!L415,-999),-999),-999),-999),-999),-999)</f>
        <v>634</v>
      </c>
      <c r="I415" s="9">
        <f>IF(Raw!$G415&gt;$C$8,IF(Raw!$Q415&gt;$C$8,IF(Raw!$N415&gt;$C$9,IF(Raw!$N415&lt;$A$9,IF(Raw!$X415&gt;$C$9,IF(Raw!$X415&lt;$A$9,Raw!M415,-999),-999),-999),-999),-999),-999)</f>
        <v>0.140046</v>
      </c>
      <c r="J415" s="9">
        <f>IF(Raw!$G415&gt;$C$8,IF(Raw!$Q415&gt;$C$8,IF(Raw!$N415&gt;$C$9,IF(Raw!$N415&lt;$A$9,IF(Raw!$X415&gt;$C$9,IF(Raw!$X415&lt;$A$9,Raw!N415,-999),-999),-999),-999),-999),-999)</f>
        <v>460</v>
      </c>
      <c r="K415" s="9">
        <f>IF(Raw!$G415&gt;$C$8,IF(Raw!$Q415&gt;$C$8,IF(Raw!$N415&gt;$C$9,IF(Raw!$N415&lt;$A$9,IF(Raw!$X415&gt;$C$9,IF(Raw!$X415&lt;$A$9,Raw!R415,-999),-999),-999),-999),-999),-999)</f>
        <v>0.59820099999999998</v>
      </c>
      <c r="L415" s="9">
        <f>IF(Raw!$G415&gt;$C$8,IF(Raw!$Q415&gt;$C$8,IF(Raw!$N415&gt;$C$9,IF(Raw!$N415&lt;$A$9,IF(Raw!$X415&gt;$C$9,IF(Raw!$X415&lt;$A$9,Raw!S415,-999),-999),-999),-999),-999),-999)</f>
        <v>1.1074839999999999</v>
      </c>
      <c r="M415" s="9">
        <f>Raw!Q415</f>
        <v>0.98811599999999999</v>
      </c>
      <c r="N415" s="9">
        <f>IF(Raw!$G415&gt;$C$8,IF(Raw!$Q415&gt;$C$8,IF(Raw!$N415&gt;$C$9,IF(Raw!$N415&lt;$A$9,IF(Raw!$X415&gt;$C$9,IF(Raw!$X415&lt;$A$9,Raw!V415,-999),-999),-999),-999),-999),-999)</f>
        <v>674.6</v>
      </c>
      <c r="O415" s="9">
        <f>IF(Raw!$G415&gt;$C$8,IF(Raw!$Q415&gt;$C$8,IF(Raw!$N415&gt;$C$9,IF(Raw!$N415&lt;$A$9,IF(Raw!$X415&gt;$C$9,IF(Raw!$X415&lt;$A$9,Raw!W415,-999),-999),-999),-999),-999),-999)</f>
        <v>0.294178</v>
      </c>
      <c r="P415" s="9">
        <f>IF(Raw!$G415&gt;$C$8,IF(Raw!$Q415&gt;$C$8,IF(Raw!$N415&gt;$C$9,IF(Raw!$N415&lt;$A$9,IF(Raw!$X415&gt;$C$9,IF(Raw!$X415&lt;$A$9,Raw!X415,-999),-999),-999),-999),-999),-999)</f>
        <v>318</v>
      </c>
      <c r="R415" s="9">
        <f t="shared" si="111"/>
        <v>0.49511099999999997</v>
      </c>
      <c r="S415" s="9">
        <f t="shared" si="112"/>
        <v>0.45604189118240351</v>
      </c>
      <c r="T415" s="9">
        <f t="shared" si="113"/>
        <v>0.50928299999999993</v>
      </c>
      <c r="U415" s="9">
        <f t="shared" si="114"/>
        <v>0.45985585344799562</v>
      </c>
      <c r="V415" s="15">
        <f t="shared" si="115"/>
        <v>0.43180801159999999</v>
      </c>
      <c r="X415" s="11">
        <f t="shared" si="116"/>
        <v>1.4809199999999996E+19</v>
      </c>
      <c r="Y415" s="11">
        <f t="shared" si="117"/>
        <v>6.3399999999999994E-18</v>
      </c>
      <c r="Z415" s="11">
        <f t="shared" si="118"/>
        <v>4.5999999999999996E-4</v>
      </c>
      <c r="AA415" s="16">
        <f t="shared" si="119"/>
        <v>4.1401441227595419E-2</v>
      </c>
      <c r="AB415" s="9">
        <f t="shared" si="120"/>
        <v>0.61928605019271343</v>
      </c>
      <c r="AC415" s="9">
        <f t="shared" si="121"/>
        <v>0.95859855877240463</v>
      </c>
      <c r="AD415" s="15">
        <f t="shared" si="122"/>
        <v>90.003133103468315</v>
      </c>
      <c r="AE415" s="3">
        <f t="shared" si="123"/>
        <v>763.33599999999967</v>
      </c>
      <c r="AF415" s="2">
        <f t="shared" si="124"/>
        <v>0.25</v>
      </c>
      <c r="AG415" s="9">
        <f t="shared" si="125"/>
        <v>3.1837282758683819E-2</v>
      </c>
      <c r="AH415" s="2">
        <f t="shared" si="126"/>
        <v>1.5405895437654769</v>
      </c>
    </row>
    <row r="416" spans="1:34">
      <c r="A416" s="1">
        <f>Raw!A416</f>
        <v>403</v>
      </c>
      <c r="B416" s="14">
        <f>Raw!B416</f>
        <v>0.50276620370370373</v>
      </c>
      <c r="C416" s="15">
        <f>Raw!C416</f>
        <v>45.3</v>
      </c>
      <c r="D416" s="15">
        <f>IF(C416&gt;0.5,Raw!D416*D$11,-999)</f>
        <v>25.5</v>
      </c>
      <c r="E416" s="9">
        <f>IF(Raw!$G416&gt;$C$8,IF(Raw!$Q416&gt;$C$8,IF(Raw!$N416&gt;$C$9,IF(Raw!$N416&lt;$A$9,IF(Raw!$X416&gt;$C$9,IF(Raw!$X416&lt;$A$9,Raw!H416,-999),-999),-999),-999),-999),-999)</f>
        <v>0.61726099999999995</v>
      </c>
      <c r="F416" s="9">
        <f>IF(Raw!$G416&gt;$C$8,IF(Raw!$Q416&gt;$C$8,IF(Raw!$N416&gt;$C$9,IF(Raw!$N416&lt;$A$9,IF(Raw!$X416&gt;$C$9,IF(Raw!$X416&lt;$A$9,Raw!I416,-999),-999),-999),-999),-999),-999)</f>
        <v>1.0700080000000001</v>
      </c>
      <c r="G416" s="9">
        <f>Raw!G416</f>
        <v>0.98130899999999999</v>
      </c>
      <c r="H416" s="9">
        <f>IF(Raw!$G416&gt;$C$8,IF(Raw!$Q416&gt;$C$8,IF(Raw!$N416&gt;$C$9,IF(Raw!$N416&lt;$A$9,IF(Raw!$X416&gt;$C$9,IF(Raw!$X416&lt;$A$9,Raw!L416,-999),-999),-999),-999),-999),-999)</f>
        <v>619.20000000000005</v>
      </c>
      <c r="I416" s="9">
        <f>IF(Raw!$G416&gt;$C$8,IF(Raw!$Q416&gt;$C$8,IF(Raw!$N416&gt;$C$9,IF(Raw!$N416&lt;$A$9,IF(Raw!$X416&gt;$C$9,IF(Raw!$X416&lt;$A$9,Raw!M416,-999),-999),-999),-999),-999),-999)</f>
        <v>0.16051199999999999</v>
      </c>
      <c r="J416" s="9">
        <f>IF(Raw!$G416&gt;$C$8,IF(Raw!$Q416&gt;$C$8,IF(Raw!$N416&gt;$C$9,IF(Raw!$N416&lt;$A$9,IF(Raw!$X416&gt;$C$9,IF(Raw!$X416&lt;$A$9,Raw!N416,-999),-999),-999),-999),-999),-999)</f>
        <v>417</v>
      </c>
      <c r="K416" s="9">
        <f>IF(Raw!$G416&gt;$C$8,IF(Raw!$Q416&gt;$C$8,IF(Raw!$N416&gt;$C$9,IF(Raw!$N416&lt;$A$9,IF(Raw!$X416&gt;$C$9,IF(Raw!$X416&lt;$A$9,Raw!R416,-999),-999),-999),-999),-999),-999)</f>
        <v>0.58987000000000001</v>
      </c>
      <c r="L416" s="9">
        <f>IF(Raw!$G416&gt;$C$8,IF(Raw!$Q416&gt;$C$8,IF(Raw!$N416&gt;$C$9,IF(Raw!$N416&lt;$A$9,IF(Raw!$X416&gt;$C$9,IF(Raw!$X416&lt;$A$9,Raw!S416,-999),-999),-999),-999),-999),-999)</f>
        <v>1.128692</v>
      </c>
      <c r="M416" s="9">
        <f>Raw!Q416</f>
        <v>0.99020600000000003</v>
      </c>
      <c r="N416" s="9">
        <f>IF(Raw!$G416&gt;$C$8,IF(Raw!$Q416&gt;$C$8,IF(Raw!$N416&gt;$C$9,IF(Raw!$N416&lt;$A$9,IF(Raw!$X416&gt;$C$9,IF(Raw!$X416&lt;$A$9,Raw!V416,-999),-999),-999),-999),-999),-999)</f>
        <v>661.8</v>
      </c>
      <c r="O416" s="9">
        <f>IF(Raw!$G416&gt;$C$8,IF(Raw!$Q416&gt;$C$8,IF(Raw!$N416&gt;$C$9,IF(Raw!$N416&lt;$A$9,IF(Raw!$X416&gt;$C$9,IF(Raw!$X416&lt;$A$9,Raw!W416,-999),-999),-999),-999),-999),-999)</f>
        <v>0.19081300000000001</v>
      </c>
      <c r="P416" s="9">
        <f>IF(Raw!$G416&gt;$C$8,IF(Raw!$Q416&gt;$C$8,IF(Raw!$N416&gt;$C$9,IF(Raw!$N416&lt;$A$9,IF(Raw!$X416&gt;$C$9,IF(Raw!$X416&lt;$A$9,Raw!X416,-999),-999),-999),-999),-999),-999)</f>
        <v>351</v>
      </c>
      <c r="R416" s="9">
        <f t="shared" si="111"/>
        <v>0.45274700000000012</v>
      </c>
      <c r="S416" s="9">
        <f t="shared" si="112"/>
        <v>0.42312487383271907</v>
      </c>
      <c r="T416" s="9">
        <f t="shared" si="113"/>
        <v>0.53882200000000002</v>
      </c>
      <c r="U416" s="9">
        <f t="shared" si="114"/>
        <v>0.47738621342226223</v>
      </c>
      <c r="V416" s="15">
        <f t="shared" si="115"/>
        <v>0.44007701080000006</v>
      </c>
      <c r="X416" s="11">
        <f t="shared" si="116"/>
        <v>1.5350999999999996E+19</v>
      </c>
      <c r="Y416" s="11">
        <f t="shared" si="117"/>
        <v>6.1919999999999999E-18</v>
      </c>
      <c r="Z416" s="11">
        <f t="shared" si="118"/>
        <v>4.17E-4</v>
      </c>
      <c r="AA416" s="16">
        <f t="shared" si="119"/>
        <v>3.812605205569998E-2</v>
      </c>
      <c r="AB416" s="9">
        <f t="shared" si="120"/>
        <v>0.61041315562075638</v>
      </c>
      <c r="AC416" s="9">
        <f t="shared" si="121"/>
        <v>0.96187394794430003</v>
      </c>
      <c r="AD416" s="15">
        <f t="shared" si="122"/>
        <v>91.429381428537127</v>
      </c>
      <c r="AE416" s="3">
        <f t="shared" si="123"/>
        <v>745.51679999999976</v>
      </c>
      <c r="AF416" s="2">
        <f t="shared" si="124"/>
        <v>0.25</v>
      </c>
      <c r="AG416" s="9">
        <f t="shared" si="125"/>
        <v>3.3574712458237725E-2</v>
      </c>
      <c r="AH416" s="2">
        <f t="shared" si="126"/>
        <v>1.6246628627245285</v>
      </c>
    </row>
    <row r="417" spans="1:34">
      <c r="A417" s="1">
        <f>Raw!A417</f>
        <v>404</v>
      </c>
      <c r="B417" s="14">
        <f>Raw!B417</f>
        <v>0.50282407407407403</v>
      </c>
      <c r="C417" s="15">
        <f>Raw!C417</f>
        <v>44.3</v>
      </c>
      <c r="D417" s="15">
        <f>IF(C417&gt;0.5,Raw!D417*D$11,-999)</f>
        <v>27.3</v>
      </c>
      <c r="E417" s="9">
        <f>IF(Raw!$G417&gt;$C$8,IF(Raw!$Q417&gt;$C$8,IF(Raw!$N417&gt;$C$9,IF(Raw!$N417&lt;$A$9,IF(Raw!$X417&gt;$C$9,IF(Raw!$X417&lt;$A$9,Raw!H417,-999),-999),-999),-999),-999),-999)</f>
        <v>0.72698799999999997</v>
      </c>
      <c r="F417" s="9">
        <f>IF(Raw!$G417&gt;$C$8,IF(Raw!$Q417&gt;$C$8,IF(Raw!$N417&gt;$C$9,IF(Raw!$N417&lt;$A$9,IF(Raw!$X417&gt;$C$9,IF(Raw!$X417&lt;$A$9,Raw!I417,-999),-999),-999),-999),-999),-999)</f>
        <v>1.262643</v>
      </c>
      <c r="G417" s="9">
        <f>Raw!G417</f>
        <v>0.987147</v>
      </c>
      <c r="H417" s="9">
        <f>IF(Raw!$G417&gt;$C$8,IF(Raw!$Q417&gt;$C$8,IF(Raw!$N417&gt;$C$9,IF(Raw!$N417&lt;$A$9,IF(Raw!$X417&gt;$C$9,IF(Raw!$X417&lt;$A$9,Raw!L417,-999),-999),-999),-999),-999),-999)</f>
        <v>596.5</v>
      </c>
      <c r="I417" s="9">
        <f>IF(Raw!$G417&gt;$C$8,IF(Raw!$Q417&gt;$C$8,IF(Raw!$N417&gt;$C$9,IF(Raw!$N417&lt;$A$9,IF(Raw!$X417&gt;$C$9,IF(Raw!$X417&lt;$A$9,Raw!M417,-999),-999),-999),-999),-999),-999)</f>
        <v>0.17388100000000001</v>
      </c>
      <c r="J417" s="9">
        <f>IF(Raw!$G417&gt;$C$8,IF(Raw!$Q417&gt;$C$8,IF(Raw!$N417&gt;$C$9,IF(Raw!$N417&lt;$A$9,IF(Raw!$X417&gt;$C$9,IF(Raw!$X417&lt;$A$9,Raw!N417,-999),-999),-999),-999),-999),-999)</f>
        <v>403</v>
      </c>
      <c r="K417" s="9">
        <f>IF(Raw!$G417&gt;$C$8,IF(Raw!$Q417&gt;$C$8,IF(Raw!$N417&gt;$C$9,IF(Raw!$N417&lt;$A$9,IF(Raw!$X417&gt;$C$9,IF(Raw!$X417&lt;$A$9,Raw!R417,-999),-999),-999),-999),-999),-999)</f>
        <v>0.60840399999999994</v>
      </c>
      <c r="L417" s="9">
        <f>IF(Raw!$G417&gt;$C$8,IF(Raw!$Q417&gt;$C$8,IF(Raw!$N417&gt;$C$9,IF(Raw!$N417&lt;$A$9,IF(Raw!$X417&gt;$C$9,IF(Raw!$X417&lt;$A$9,Raw!S417,-999),-999),-999),-999),-999),-999)</f>
        <v>1.1336219999999999</v>
      </c>
      <c r="M417" s="9">
        <f>Raw!Q417</f>
        <v>0.99081300000000005</v>
      </c>
      <c r="N417" s="9">
        <f>IF(Raw!$G417&gt;$C$8,IF(Raw!$Q417&gt;$C$8,IF(Raw!$N417&gt;$C$9,IF(Raw!$N417&lt;$A$9,IF(Raw!$X417&gt;$C$9,IF(Raw!$X417&lt;$A$9,Raw!V417,-999),-999),-999),-999),-999),-999)</f>
        <v>668.5</v>
      </c>
      <c r="O417" s="9">
        <f>IF(Raw!$G417&gt;$C$8,IF(Raw!$Q417&gt;$C$8,IF(Raw!$N417&gt;$C$9,IF(Raw!$N417&lt;$A$9,IF(Raw!$X417&gt;$C$9,IF(Raw!$X417&lt;$A$9,Raw!W417,-999),-999),-999),-999),-999),-999)</f>
        <v>0.31180000000000002</v>
      </c>
      <c r="P417" s="9">
        <f>IF(Raw!$G417&gt;$C$8,IF(Raw!$Q417&gt;$C$8,IF(Raw!$N417&gt;$C$9,IF(Raw!$N417&lt;$A$9,IF(Raw!$X417&gt;$C$9,IF(Raw!$X417&lt;$A$9,Raw!X417,-999),-999),-999),-999),-999),-999)</f>
        <v>426</v>
      </c>
      <c r="R417" s="9">
        <f t="shared" si="111"/>
        <v>0.53565499999999999</v>
      </c>
      <c r="S417" s="9">
        <f t="shared" si="112"/>
        <v>0.42423313636554433</v>
      </c>
      <c r="T417" s="9">
        <f t="shared" si="113"/>
        <v>0.52521799999999996</v>
      </c>
      <c r="U417" s="9">
        <f t="shared" si="114"/>
        <v>0.46330963936832559</v>
      </c>
      <c r="V417" s="15">
        <f t="shared" si="115"/>
        <v>0.44199921780000001</v>
      </c>
      <c r="X417" s="11">
        <f t="shared" si="116"/>
        <v>1.6434599999999998E+19</v>
      </c>
      <c r="Y417" s="11">
        <f t="shared" si="117"/>
        <v>5.9649999999999995E-18</v>
      </c>
      <c r="Z417" s="11">
        <f t="shared" si="118"/>
        <v>4.0299999999999998E-4</v>
      </c>
      <c r="AA417" s="16">
        <f t="shared" si="119"/>
        <v>3.8005564908711868E-2</v>
      </c>
      <c r="AB417" s="9">
        <f t="shared" si="120"/>
        <v>0.62836520679022378</v>
      </c>
      <c r="AC417" s="9">
        <f t="shared" si="121"/>
        <v>0.96199443509128812</v>
      </c>
      <c r="AD417" s="15">
        <f t="shared" si="122"/>
        <v>94.30661267670439</v>
      </c>
      <c r="AE417" s="3">
        <f t="shared" si="123"/>
        <v>718.18599999999969</v>
      </c>
      <c r="AF417" s="2">
        <f t="shared" si="124"/>
        <v>0.25</v>
      </c>
      <c r="AG417" s="9">
        <f t="shared" si="125"/>
        <v>3.3610125160994056E-2</v>
      </c>
      <c r="AH417" s="2">
        <f t="shared" si="126"/>
        <v>1.6263764649812411</v>
      </c>
    </row>
    <row r="418" spans="1:34">
      <c r="A418" s="1">
        <f>Raw!A418</f>
        <v>405</v>
      </c>
      <c r="B418" s="14">
        <f>Raw!B418</f>
        <v>0.50288194444444445</v>
      </c>
      <c r="C418" s="15">
        <f>Raw!C418</f>
        <v>43.3</v>
      </c>
      <c r="D418" s="15">
        <f>IF(C418&gt;0.5,Raw!D418*D$11,-999)</f>
        <v>28.1</v>
      </c>
      <c r="E418" s="9">
        <f>IF(Raw!$G418&gt;$C$8,IF(Raw!$Q418&gt;$C$8,IF(Raw!$N418&gt;$C$9,IF(Raw!$N418&lt;$A$9,IF(Raw!$X418&gt;$C$9,IF(Raw!$X418&lt;$A$9,Raw!H418,-999),-999),-999),-999),-999),-999)</f>
        <v>0.64912700000000001</v>
      </c>
      <c r="F418" s="9">
        <f>IF(Raw!$G418&gt;$C$8,IF(Raw!$Q418&gt;$C$8,IF(Raw!$N418&gt;$C$9,IF(Raw!$N418&lt;$A$9,IF(Raw!$X418&gt;$C$9,IF(Raw!$X418&lt;$A$9,Raw!I418,-999),-999),-999),-999),-999),-999)</f>
        <v>1.116927</v>
      </c>
      <c r="G418" s="9">
        <f>Raw!G418</f>
        <v>0.98594499999999996</v>
      </c>
      <c r="H418" s="9">
        <f>IF(Raw!$G418&gt;$C$8,IF(Raw!$Q418&gt;$C$8,IF(Raw!$N418&gt;$C$9,IF(Raw!$N418&lt;$A$9,IF(Raw!$X418&gt;$C$9,IF(Raw!$X418&lt;$A$9,Raw!L418,-999),-999),-999),-999),-999),-999)</f>
        <v>609.1</v>
      </c>
      <c r="I418" s="9">
        <f>IF(Raw!$G418&gt;$C$8,IF(Raw!$Q418&gt;$C$8,IF(Raw!$N418&gt;$C$9,IF(Raw!$N418&lt;$A$9,IF(Raw!$X418&gt;$C$9,IF(Raw!$X418&lt;$A$9,Raw!M418,-999),-999),-999),-999),-999),-999)</f>
        <v>0.30072500000000002</v>
      </c>
      <c r="J418" s="9">
        <f>IF(Raw!$G418&gt;$C$8,IF(Raw!$Q418&gt;$C$8,IF(Raw!$N418&gt;$C$9,IF(Raw!$N418&lt;$A$9,IF(Raw!$X418&gt;$C$9,IF(Raw!$X418&lt;$A$9,Raw!N418,-999),-999),-999),-999),-999),-999)</f>
        <v>425</v>
      </c>
      <c r="K418" s="9">
        <f>IF(Raw!$G418&gt;$C$8,IF(Raw!$Q418&gt;$C$8,IF(Raw!$N418&gt;$C$9,IF(Raw!$N418&lt;$A$9,IF(Raw!$X418&gt;$C$9,IF(Raw!$X418&lt;$A$9,Raw!R418,-999),-999),-999),-999),-999),-999)</f>
        <v>0.62863999999999998</v>
      </c>
      <c r="L418" s="9">
        <f>IF(Raw!$G418&gt;$C$8,IF(Raw!$Q418&gt;$C$8,IF(Raw!$N418&gt;$C$9,IF(Raw!$N418&lt;$A$9,IF(Raw!$X418&gt;$C$9,IF(Raw!$X418&lt;$A$9,Raw!S418,-999),-999),-999),-999),-999),-999)</f>
        <v>1.15116</v>
      </c>
      <c r="M418" s="9">
        <f>Raw!Q418</f>
        <v>0.99338000000000004</v>
      </c>
      <c r="N418" s="9">
        <f>IF(Raw!$G418&gt;$C$8,IF(Raw!$Q418&gt;$C$8,IF(Raw!$N418&gt;$C$9,IF(Raw!$N418&lt;$A$9,IF(Raw!$X418&gt;$C$9,IF(Raw!$X418&lt;$A$9,Raw!V418,-999),-999),-999),-999),-999),-999)</f>
        <v>662.8</v>
      </c>
      <c r="O418" s="9">
        <f>IF(Raw!$G418&gt;$C$8,IF(Raw!$Q418&gt;$C$8,IF(Raw!$N418&gt;$C$9,IF(Raw!$N418&lt;$A$9,IF(Raw!$X418&gt;$C$9,IF(Raw!$X418&lt;$A$9,Raw!W418,-999),-999),-999),-999),-999),-999)</f>
        <v>0.25166899999999998</v>
      </c>
      <c r="P418" s="9">
        <f>IF(Raw!$G418&gt;$C$8,IF(Raw!$Q418&gt;$C$8,IF(Raw!$N418&gt;$C$9,IF(Raw!$N418&lt;$A$9,IF(Raw!$X418&gt;$C$9,IF(Raw!$X418&lt;$A$9,Raw!X418,-999),-999),-999),-999),-999),-999)</f>
        <v>310</v>
      </c>
      <c r="R418" s="9">
        <f t="shared" si="111"/>
        <v>0.46779999999999999</v>
      </c>
      <c r="S418" s="9">
        <f t="shared" si="112"/>
        <v>0.41882773001279405</v>
      </c>
      <c r="T418" s="9">
        <f t="shared" si="113"/>
        <v>0.52251999999999998</v>
      </c>
      <c r="U418" s="9">
        <f t="shared" si="114"/>
        <v>0.4539073630077487</v>
      </c>
      <c r="V418" s="15">
        <f t="shared" si="115"/>
        <v>0.448837284</v>
      </c>
      <c r="X418" s="11">
        <f t="shared" si="116"/>
        <v>1.6916199999999998E+19</v>
      </c>
      <c r="Y418" s="11">
        <f t="shared" si="117"/>
        <v>6.0910000000000002E-18</v>
      </c>
      <c r="Z418" s="11">
        <f t="shared" si="118"/>
        <v>4.2499999999999998E-4</v>
      </c>
      <c r="AA418" s="16">
        <f t="shared" si="119"/>
        <v>4.1953382587389704E-2</v>
      </c>
      <c r="AB418" s="9">
        <f t="shared" si="120"/>
        <v>0.65056148146956283</v>
      </c>
      <c r="AC418" s="9">
        <f t="shared" si="121"/>
        <v>0.95804661741261032</v>
      </c>
      <c r="AD418" s="15">
        <f t="shared" si="122"/>
        <v>98.71384138209342</v>
      </c>
      <c r="AE418" s="3">
        <f t="shared" si="123"/>
        <v>733.35639999999978</v>
      </c>
      <c r="AF418" s="2">
        <f t="shared" si="124"/>
        <v>0.25</v>
      </c>
      <c r="AG418" s="9">
        <f t="shared" si="125"/>
        <v>3.4466876487777846E-2</v>
      </c>
      <c r="AH418" s="2">
        <f t="shared" si="126"/>
        <v>1.6678342158092478</v>
      </c>
    </row>
    <row r="419" spans="1:34">
      <c r="A419" s="1">
        <f>Raw!A419</f>
        <v>406</v>
      </c>
      <c r="B419" s="14">
        <f>Raw!B419</f>
        <v>0.50293981481481487</v>
      </c>
      <c r="C419" s="15">
        <f>Raw!C419</f>
        <v>42.6</v>
      </c>
      <c r="D419" s="15">
        <f>IF(C419&gt;0.5,Raw!D419*D$11,-999)</f>
        <v>29.9</v>
      </c>
      <c r="E419" s="9">
        <f>IF(Raw!$G419&gt;$C$8,IF(Raw!$Q419&gt;$C$8,IF(Raw!$N419&gt;$C$9,IF(Raw!$N419&lt;$A$9,IF(Raw!$X419&gt;$C$9,IF(Raw!$X419&lt;$A$9,Raw!H419,-999),-999),-999),-999),-999),-999)</f>
        <v>0.65752600000000005</v>
      </c>
      <c r="F419" s="9">
        <f>IF(Raw!$G419&gt;$C$8,IF(Raw!$Q419&gt;$C$8,IF(Raw!$N419&gt;$C$9,IF(Raw!$N419&lt;$A$9,IF(Raw!$X419&gt;$C$9,IF(Raw!$X419&lt;$A$9,Raw!I419,-999),-999),-999),-999),-999),-999)</f>
        <v>1.155281</v>
      </c>
      <c r="G419" s="9">
        <f>Raw!G419</f>
        <v>0.98433599999999999</v>
      </c>
      <c r="H419" s="9">
        <f>IF(Raw!$G419&gt;$C$8,IF(Raw!$Q419&gt;$C$8,IF(Raw!$N419&gt;$C$9,IF(Raw!$N419&lt;$A$9,IF(Raw!$X419&gt;$C$9,IF(Raw!$X419&lt;$A$9,Raw!L419,-999),-999),-999),-999),-999),-999)</f>
        <v>604.29999999999995</v>
      </c>
      <c r="I419" s="9">
        <f>IF(Raw!$G419&gt;$C$8,IF(Raw!$Q419&gt;$C$8,IF(Raw!$N419&gt;$C$9,IF(Raw!$N419&lt;$A$9,IF(Raw!$X419&gt;$C$9,IF(Raw!$X419&lt;$A$9,Raw!M419,-999),-999),-999),-999),-999),-999)</f>
        <v>0.14164099999999999</v>
      </c>
      <c r="J419" s="9">
        <f>IF(Raw!$G419&gt;$C$8,IF(Raw!$Q419&gt;$C$8,IF(Raw!$N419&gt;$C$9,IF(Raw!$N419&lt;$A$9,IF(Raw!$X419&gt;$C$9,IF(Raw!$X419&lt;$A$9,Raw!N419,-999),-999),-999),-999),-999),-999)</f>
        <v>405</v>
      </c>
      <c r="K419" s="9">
        <f>IF(Raw!$G419&gt;$C$8,IF(Raw!$Q419&gt;$C$8,IF(Raw!$N419&gt;$C$9,IF(Raw!$N419&lt;$A$9,IF(Raw!$X419&gt;$C$9,IF(Raw!$X419&lt;$A$9,Raw!R419,-999),-999),-999),-999),-999),-999)</f>
        <v>0.62579799999999997</v>
      </c>
      <c r="L419" s="9">
        <f>IF(Raw!$G419&gt;$C$8,IF(Raw!$Q419&gt;$C$8,IF(Raw!$N419&gt;$C$9,IF(Raw!$N419&lt;$A$9,IF(Raw!$X419&gt;$C$9,IF(Raw!$X419&lt;$A$9,Raw!S419,-999),-999),-999),-999),-999),-999)</f>
        <v>1.1758500000000001</v>
      </c>
      <c r="M419" s="9">
        <f>Raw!Q419</f>
        <v>0.98895</v>
      </c>
      <c r="N419" s="9">
        <f>IF(Raw!$G419&gt;$C$8,IF(Raw!$Q419&gt;$C$8,IF(Raw!$N419&gt;$C$9,IF(Raw!$N419&lt;$A$9,IF(Raw!$X419&gt;$C$9,IF(Raw!$X419&lt;$A$9,Raw!V419,-999),-999),-999),-999),-999),-999)</f>
        <v>730.1</v>
      </c>
      <c r="O419" s="9">
        <f>IF(Raw!$G419&gt;$C$8,IF(Raw!$Q419&gt;$C$8,IF(Raw!$N419&gt;$C$9,IF(Raw!$N419&lt;$A$9,IF(Raw!$X419&gt;$C$9,IF(Raw!$X419&lt;$A$9,Raw!W419,-999),-999),-999),-999),-999),-999)</f>
        <v>0.31432599999999999</v>
      </c>
      <c r="P419" s="9">
        <f>IF(Raw!$G419&gt;$C$8,IF(Raw!$Q419&gt;$C$8,IF(Raw!$N419&gt;$C$9,IF(Raw!$N419&lt;$A$9,IF(Raw!$X419&gt;$C$9,IF(Raw!$X419&lt;$A$9,Raw!X419,-999),-999),-999),-999),-999),-999)</f>
        <v>411</v>
      </c>
      <c r="R419" s="9">
        <f t="shared" si="111"/>
        <v>0.49775499999999995</v>
      </c>
      <c r="S419" s="9">
        <f t="shared" si="112"/>
        <v>0.43085188798223112</v>
      </c>
      <c r="T419" s="9">
        <f t="shared" si="113"/>
        <v>0.5500520000000001</v>
      </c>
      <c r="U419" s="9">
        <f t="shared" si="114"/>
        <v>0.46779095973125828</v>
      </c>
      <c r="V419" s="15">
        <f t="shared" si="115"/>
        <v>0.45846391500000006</v>
      </c>
      <c r="X419" s="11">
        <f t="shared" si="116"/>
        <v>1.7999799999999996E+19</v>
      </c>
      <c r="Y419" s="11">
        <f t="shared" si="117"/>
        <v>6.0429999999999994E-18</v>
      </c>
      <c r="Z419" s="11">
        <f t="shared" si="118"/>
        <v>4.0499999999999998E-4</v>
      </c>
      <c r="AA419" s="16">
        <f t="shared" si="119"/>
        <v>4.2194200236069991E-2</v>
      </c>
      <c r="AB419" s="9">
        <f t="shared" si="120"/>
        <v>0.64900700422825075</v>
      </c>
      <c r="AC419" s="9">
        <f t="shared" si="121"/>
        <v>0.95780579976392999</v>
      </c>
      <c r="AD419" s="15">
        <f t="shared" si="122"/>
        <v>104.18321045943209</v>
      </c>
      <c r="AE419" s="3">
        <f t="shared" si="123"/>
        <v>727.57719999999972</v>
      </c>
      <c r="AF419" s="2">
        <f t="shared" si="124"/>
        <v>0.25</v>
      </c>
      <c r="AG419" s="9">
        <f t="shared" si="125"/>
        <v>3.748920308361646E-2</v>
      </c>
      <c r="AH419" s="2">
        <f t="shared" si="126"/>
        <v>1.8140830268866717</v>
      </c>
    </row>
    <row r="420" spans="1:34">
      <c r="A420" s="1">
        <f>Raw!A420</f>
        <v>407</v>
      </c>
      <c r="B420" s="14">
        <f>Raw!B420</f>
        <v>0.50299768518518517</v>
      </c>
      <c r="C420" s="15">
        <f>Raw!C420</f>
        <v>41.9</v>
      </c>
      <c r="D420" s="15">
        <f>IF(C420&gt;0.5,Raw!D420*D$11,-999)</f>
        <v>30.8</v>
      </c>
      <c r="E420" s="9">
        <f>IF(Raw!$G420&gt;$C$8,IF(Raw!$Q420&gt;$C$8,IF(Raw!$N420&gt;$C$9,IF(Raw!$N420&lt;$A$9,IF(Raw!$X420&gt;$C$9,IF(Raw!$X420&lt;$A$9,Raw!H420,-999),-999),-999),-999),-999),-999)</f>
        <v>0.69936200000000004</v>
      </c>
      <c r="F420" s="9">
        <f>IF(Raw!$G420&gt;$C$8,IF(Raw!$Q420&gt;$C$8,IF(Raw!$N420&gt;$C$9,IF(Raw!$N420&lt;$A$9,IF(Raw!$X420&gt;$C$9,IF(Raw!$X420&lt;$A$9,Raw!I420,-999),-999),-999),-999),-999),-999)</f>
        <v>1.175594</v>
      </c>
      <c r="G420" s="9">
        <f>Raw!G420</f>
        <v>0.98894000000000004</v>
      </c>
      <c r="H420" s="9">
        <f>IF(Raw!$G420&gt;$C$8,IF(Raw!$Q420&gt;$C$8,IF(Raw!$N420&gt;$C$9,IF(Raw!$N420&lt;$A$9,IF(Raw!$X420&gt;$C$9,IF(Raw!$X420&lt;$A$9,Raw!L420,-999),-999),-999),-999),-999),-999)</f>
        <v>588.79999999999995</v>
      </c>
      <c r="I420" s="9">
        <f>IF(Raw!$G420&gt;$C$8,IF(Raw!$Q420&gt;$C$8,IF(Raw!$N420&gt;$C$9,IF(Raw!$N420&lt;$A$9,IF(Raw!$X420&gt;$C$9,IF(Raw!$X420&lt;$A$9,Raw!M420,-999),-999),-999),-999),-999),-999)</f>
        <v>0.33802700000000002</v>
      </c>
      <c r="J420" s="9">
        <f>IF(Raw!$G420&gt;$C$8,IF(Raw!$Q420&gt;$C$8,IF(Raw!$N420&gt;$C$9,IF(Raw!$N420&lt;$A$9,IF(Raw!$X420&gt;$C$9,IF(Raw!$X420&lt;$A$9,Raw!N420,-999),-999),-999),-999),-999),-999)</f>
        <v>379</v>
      </c>
      <c r="K420" s="9">
        <f>IF(Raw!$G420&gt;$C$8,IF(Raw!$Q420&gt;$C$8,IF(Raw!$N420&gt;$C$9,IF(Raw!$N420&lt;$A$9,IF(Raw!$X420&gt;$C$9,IF(Raw!$X420&lt;$A$9,Raw!R420,-999),-999),-999),-999),-999),-999)</f>
        <v>0.66530500000000004</v>
      </c>
      <c r="L420" s="9">
        <f>IF(Raw!$G420&gt;$C$8,IF(Raw!$Q420&gt;$C$8,IF(Raw!$N420&gt;$C$9,IF(Raw!$N420&lt;$A$9,IF(Raw!$X420&gt;$C$9,IF(Raw!$X420&lt;$A$9,Raw!S420,-999),-999),-999),-999),-999),-999)</f>
        <v>1.22404</v>
      </c>
      <c r="M420" s="9">
        <f>Raw!Q420</f>
        <v>0.98894099999999996</v>
      </c>
      <c r="N420" s="9">
        <f>IF(Raw!$G420&gt;$C$8,IF(Raw!$Q420&gt;$C$8,IF(Raw!$N420&gt;$C$9,IF(Raw!$N420&lt;$A$9,IF(Raw!$X420&gt;$C$9,IF(Raw!$X420&lt;$A$9,Raw!V420,-999),-999),-999),-999),-999),-999)</f>
        <v>688.9</v>
      </c>
      <c r="O420" s="9">
        <f>IF(Raw!$G420&gt;$C$8,IF(Raw!$Q420&gt;$C$8,IF(Raw!$N420&gt;$C$9,IF(Raw!$N420&lt;$A$9,IF(Raw!$X420&gt;$C$9,IF(Raw!$X420&lt;$A$9,Raw!W420,-999),-999),-999),-999),-999),-999)</f>
        <v>0.23921000000000001</v>
      </c>
      <c r="P420" s="9">
        <f>IF(Raw!$G420&gt;$C$8,IF(Raw!$Q420&gt;$C$8,IF(Raw!$N420&gt;$C$9,IF(Raw!$N420&lt;$A$9,IF(Raw!$X420&gt;$C$9,IF(Raw!$X420&lt;$A$9,Raw!X420,-999),-999),-999),-999),-999),-999)</f>
        <v>351</v>
      </c>
      <c r="R420" s="9">
        <f t="shared" si="111"/>
        <v>0.47623199999999999</v>
      </c>
      <c r="S420" s="9">
        <f t="shared" si="112"/>
        <v>0.40509903929417806</v>
      </c>
      <c r="T420" s="9">
        <f t="shared" si="113"/>
        <v>0.55873499999999998</v>
      </c>
      <c r="U420" s="9">
        <f t="shared" si="114"/>
        <v>0.45646792588477497</v>
      </c>
      <c r="V420" s="15">
        <f t="shared" si="115"/>
        <v>0.47725319600000005</v>
      </c>
      <c r="X420" s="11">
        <f t="shared" si="116"/>
        <v>1.8541599999999996E+19</v>
      </c>
      <c r="Y420" s="11">
        <f t="shared" si="117"/>
        <v>5.887999999999999E-18</v>
      </c>
      <c r="Z420" s="11">
        <f t="shared" si="118"/>
        <v>3.79E-4</v>
      </c>
      <c r="AA420" s="16">
        <f t="shared" si="119"/>
        <v>3.9732548979730636E-2</v>
      </c>
      <c r="AB420" s="9">
        <f t="shared" si="120"/>
        <v>0.68750496575418985</v>
      </c>
      <c r="AC420" s="9">
        <f t="shared" si="121"/>
        <v>0.96026745102026934</v>
      </c>
      <c r="AD420" s="15">
        <f t="shared" si="122"/>
        <v>104.83522158240272</v>
      </c>
      <c r="AE420" s="3">
        <f t="shared" si="123"/>
        <v>708.91519999999969</v>
      </c>
      <c r="AF420" s="2">
        <f t="shared" si="124"/>
        <v>0.25</v>
      </c>
      <c r="AG420" s="9">
        <f t="shared" si="125"/>
        <v>3.6810704734915517E-2</v>
      </c>
      <c r="AH420" s="2">
        <f t="shared" si="126"/>
        <v>1.7812508449007354</v>
      </c>
    </row>
    <row r="421" spans="1:34">
      <c r="A421" s="1">
        <f>Raw!A421</f>
        <v>408</v>
      </c>
      <c r="B421" s="14">
        <f>Raw!B421</f>
        <v>0.50305555555555559</v>
      </c>
      <c r="C421" s="15">
        <f>Raw!C421</f>
        <v>40.799999999999997</v>
      </c>
      <c r="D421" s="15">
        <f>IF(C421&gt;0.5,Raw!D421*D$11,-999)</f>
        <v>32.5</v>
      </c>
      <c r="E421" s="9">
        <f>IF(Raw!$G421&gt;$C$8,IF(Raw!$Q421&gt;$C$8,IF(Raw!$N421&gt;$C$9,IF(Raw!$N421&lt;$A$9,IF(Raw!$X421&gt;$C$9,IF(Raw!$X421&lt;$A$9,Raw!H421,-999),-999),-999),-999),-999),-999)</f>
        <v>0.681755</v>
      </c>
      <c r="F421" s="9">
        <f>IF(Raw!$G421&gt;$C$8,IF(Raw!$Q421&gt;$C$8,IF(Raw!$N421&gt;$C$9,IF(Raw!$N421&lt;$A$9,IF(Raw!$X421&gt;$C$9,IF(Raw!$X421&lt;$A$9,Raw!I421,-999),-999),-999),-999),-999),-999)</f>
        <v>1.1819660000000001</v>
      </c>
      <c r="G421" s="9">
        <f>Raw!G421</f>
        <v>0.986259</v>
      </c>
      <c r="H421" s="9">
        <f>IF(Raw!$G421&gt;$C$8,IF(Raw!$Q421&gt;$C$8,IF(Raw!$N421&gt;$C$9,IF(Raw!$N421&lt;$A$9,IF(Raw!$X421&gt;$C$9,IF(Raw!$X421&lt;$A$9,Raw!L421,-999),-999),-999),-999),-999),-999)</f>
        <v>639.9</v>
      </c>
      <c r="I421" s="9">
        <f>IF(Raw!$G421&gt;$C$8,IF(Raw!$Q421&gt;$C$8,IF(Raw!$N421&gt;$C$9,IF(Raw!$N421&lt;$A$9,IF(Raw!$X421&gt;$C$9,IF(Raw!$X421&lt;$A$9,Raw!M421,-999),-999),-999),-999),-999),-999)</f>
        <v>0.31325999999999998</v>
      </c>
      <c r="J421" s="9">
        <f>IF(Raw!$G421&gt;$C$8,IF(Raw!$Q421&gt;$C$8,IF(Raw!$N421&gt;$C$9,IF(Raw!$N421&lt;$A$9,IF(Raw!$X421&gt;$C$9,IF(Raw!$X421&lt;$A$9,Raw!N421,-999),-999),-999),-999),-999),-999)</f>
        <v>405</v>
      </c>
      <c r="K421" s="9">
        <f>IF(Raw!$G421&gt;$C$8,IF(Raw!$Q421&gt;$C$8,IF(Raw!$N421&gt;$C$9,IF(Raw!$N421&lt;$A$9,IF(Raw!$X421&gt;$C$9,IF(Raw!$X421&lt;$A$9,Raw!R421,-999),-999),-999),-999),-999),-999)</f>
        <v>0.69725800000000004</v>
      </c>
      <c r="L421" s="9">
        <f>IF(Raw!$G421&gt;$C$8,IF(Raw!$Q421&gt;$C$8,IF(Raw!$N421&gt;$C$9,IF(Raw!$N421&lt;$A$9,IF(Raw!$X421&gt;$C$9,IF(Raw!$X421&lt;$A$9,Raw!S421,-999),-999),-999),-999),-999),-999)</f>
        <v>1.2810280000000001</v>
      </c>
      <c r="M421" s="9">
        <f>Raw!Q421</f>
        <v>0.99445099999999997</v>
      </c>
      <c r="N421" s="9">
        <f>IF(Raw!$G421&gt;$C$8,IF(Raw!$Q421&gt;$C$8,IF(Raw!$N421&gt;$C$9,IF(Raw!$N421&lt;$A$9,IF(Raw!$X421&gt;$C$9,IF(Raw!$X421&lt;$A$9,Raw!V421,-999),-999),-999),-999),-999),-999)</f>
        <v>679</v>
      </c>
      <c r="O421" s="9">
        <f>IF(Raw!$G421&gt;$C$8,IF(Raw!$Q421&gt;$C$8,IF(Raw!$N421&gt;$C$9,IF(Raw!$N421&lt;$A$9,IF(Raw!$X421&gt;$C$9,IF(Raw!$X421&lt;$A$9,Raw!W421,-999),-999),-999),-999),-999),-999)</f>
        <v>0.21651200000000001</v>
      </c>
      <c r="P421" s="9">
        <f>IF(Raw!$G421&gt;$C$8,IF(Raw!$Q421&gt;$C$8,IF(Raw!$N421&gt;$C$9,IF(Raw!$N421&lt;$A$9,IF(Raw!$X421&gt;$C$9,IF(Raw!$X421&lt;$A$9,Raw!X421,-999),-999),-999),-999),-999),-999)</f>
        <v>356</v>
      </c>
      <c r="R421" s="9">
        <f t="shared" si="111"/>
        <v>0.50021100000000007</v>
      </c>
      <c r="S421" s="9">
        <f t="shared" si="112"/>
        <v>0.42320252866833735</v>
      </c>
      <c r="T421" s="9">
        <f t="shared" si="113"/>
        <v>0.58377000000000001</v>
      </c>
      <c r="U421" s="9">
        <f t="shared" si="114"/>
        <v>0.45570432496401325</v>
      </c>
      <c r="V421" s="15">
        <f t="shared" si="115"/>
        <v>0.49947281720000003</v>
      </c>
      <c r="X421" s="11">
        <f t="shared" si="116"/>
        <v>1.9564999999999992E+19</v>
      </c>
      <c r="Y421" s="11">
        <f t="shared" si="117"/>
        <v>6.3989999999999996E-18</v>
      </c>
      <c r="Z421" s="11">
        <f t="shared" si="118"/>
        <v>4.0499999999999998E-4</v>
      </c>
      <c r="AA421" s="16">
        <f t="shared" si="119"/>
        <v>4.8257672318073479E-2</v>
      </c>
      <c r="AB421" s="9">
        <f t="shared" si="120"/>
        <v>0.72542938136912183</v>
      </c>
      <c r="AC421" s="9">
        <f t="shared" si="121"/>
        <v>0.95174232768192646</v>
      </c>
      <c r="AD421" s="15">
        <f t="shared" si="122"/>
        <v>119.15474646437895</v>
      </c>
      <c r="AE421" s="3">
        <f t="shared" si="123"/>
        <v>770.4395999999997</v>
      </c>
      <c r="AF421" s="2">
        <f t="shared" si="124"/>
        <v>0.25</v>
      </c>
      <c r="AG421" s="9">
        <f t="shared" si="125"/>
        <v>4.1768717926006116E-2</v>
      </c>
      <c r="AH421" s="2">
        <f t="shared" si="126"/>
        <v>2.0211665229421381</v>
      </c>
    </row>
    <row r="422" spans="1:34">
      <c r="A422" s="1">
        <f>Raw!A422</f>
        <v>409</v>
      </c>
      <c r="B422" s="14">
        <f>Raw!B422</f>
        <v>0.50310185185185186</v>
      </c>
      <c r="C422" s="15">
        <f>Raw!C422</f>
        <v>40.1</v>
      </c>
      <c r="D422" s="15">
        <f>IF(C422&gt;0.5,Raw!D422*D$11,-999)</f>
        <v>34.299999999999997</v>
      </c>
      <c r="E422" s="9">
        <f>IF(Raw!$G422&gt;$C$8,IF(Raw!$Q422&gt;$C$8,IF(Raw!$N422&gt;$C$9,IF(Raw!$N422&lt;$A$9,IF(Raw!$X422&gt;$C$9,IF(Raw!$X422&lt;$A$9,Raw!H422,-999),-999),-999),-999),-999),-999)</f>
        <v>0.70939300000000005</v>
      </c>
      <c r="F422" s="9">
        <f>IF(Raw!$G422&gt;$C$8,IF(Raw!$Q422&gt;$C$8,IF(Raw!$N422&gt;$C$9,IF(Raw!$N422&lt;$A$9,IF(Raw!$X422&gt;$C$9,IF(Raw!$X422&lt;$A$9,Raw!I422,-999),-999),-999),-999),-999),-999)</f>
        <v>1.2341869999999999</v>
      </c>
      <c r="G422" s="9">
        <f>Raw!G422</f>
        <v>0.98975400000000002</v>
      </c>
      <c r="H422" s="9">
        <f>IF(Raw!$G422&gt;$C$8,IF(Raw!$Q422&gt;$C$8,IF(Raw!$N422&gt;$C$9,IF(Raw!$N422&lt;$A$9,IF(Raw!$X422&gt;$C$9,IF(Raw!$X422&lt;$A$9,Raw!L422,-999),-999),-999),-999),-999),-999)</f>
        <v>603.79999999999995</v>
      </c>
      <c r="I422" s="9">
        <f>IF(Raw!$G422&gt;$C$8,IF(Raw!$Q422&gt;$C$8,IF(Raw!$N422&gt;$C$9,IF(Raw!$N422&lt;$A$9,IF(Raw!$X422&gt;$C$9,IF(Raw!$X422&lt;$A$9,Raw!M422,-999),-999),-999),-999),-999),-999)</f>
        <v>0.27942499999999998</v>
      </c>
      <c r="J422" s="9">
        <f>IF(Raw!$G422&gt;$C$8,IF(Raw!$Q422&gt;$C$8,IF(Raw!$N422&gt;$C$9,IF(Raw!$N422&lt;$A$9,IF(Raw!$X422&gt;$C$9,IF(Raw!$X422&lt;$A$9,Raw!N422,-999),-999),-999),-999),-999),-999)</f>
        <v>374</v>
      </c>
      <c r="K422" s="9">
        <f>IF(Raw!$G422&gt;$C$8,IF(Raw!$Q422&gt;$C$8,IF(Raw!$N422&gt;$C$9,IF(Raw!$N422&lt;$A$9,IF(Raw!$X422&gt;$C$9,IF(Raw!$X422&lt;$A$9,Raw!R422,-999),-999),-999),-999),-999),-999)</f>
        <v>0.67129000000000005</v>
      </c>
      <c r="L422" s="9">
        <f>IF(Raw!$G422&gt;$C$8,IF(Raw!$Q422&gt;$C$8,IF(Raw!$N422&gt;$C$9,IF(Raw!$N422&lt;$A$9,IF(Raw!$X422&gt;$C$9,IF(Raw!$X422&lt;$A$9,Raw!S422,-999),-999),-999),-999),-999),-999)</f>
        <v>1.265261</v>
      </c>
      <c r="M422" s="9">
        <f>Raw!Q422</f>
        <v>0.98996300000000004</v>
      </c>
      <c r="N422" s="9">
        <f>IF(Raw!$G422&gt;$C$8,IF(Raw!$Q422&gt;$C$8,IF(Raw!$N422&gt;$C$9,IF(Raw!$N422&lt;$A$9,IF(Raw!$X422&gt;$C$9,IF(Raw!$X422&lt;$A$9,Raw!V422,-999),-999),-999),-999),-999),-999)</f>
        <v>666.2</v>
      </c>
      <c r="O422" s="9">
        <f>IF(Raw!$G422&gt;$C$8,IF(Raw!$Q422&gt;$C$8,IF(Raw!$N422&gt;$C$9,IF(Raw!$N422&lt;$A$9,IF(Raw!$X422&gt;$C$9,IF(Raw!$X422&lt;$A$9,Raw!W422,-999),-999),-999),-999),-999),-999)</f>
        <v>0.17250299999999999</v>
      </c>
      <c r="P422" s="9">
        <f>IF(Raw!$G422&gt;$C$8,IF(Raw!$Q422&gt;$C$8,IF(Raw!$N422&gt;$C$9,IF(Raw!$N422&lt;$A$9,IF(Raw!$X422&gt;$C$9,IF(Raw!$X422&lt;$A$9,Raw!X422,-999),-999),-999),-999),-999),-999)</f>
        <v>385</v>
      </c>
      <c r="R422" s="9">
        <f t="shared" si="111"/>
        <v>0.52479399999999987</v>
      </c>
      <c r="S422" s="9">
        <f t="shared" si="112"/>
        <v>0.42521433137765985</v>
      </c>
      <c r="T422" s="9">
        <f t="shared" si="113"/>
        <v>0.59397099999999992</v>
      </c>
      <c r="U422" s="9">
        <f t="shared" si="114"/>
        <v>0.46944543457832016</v>
      </c>
      <c r="V422" s="15">
        <f t="shared" si="115"/>
        <v>0.49332526390000003</v>
      </c>
      <c r="X422" s="11">
        <f t="shared" si="116"/>
        <v>2.0648599999999992E+19</v>
      </c>
      <c r="Y422" s="11">
        <f t="shared" si="117"/>
        <v>6.037999999999999E-18</v>
      </c>
      <c r="Z422" s="11">
        <f t="shared" si="118"/>
        <v>3.7399999999999998E-4</v>
      </c>
      <c r="AA422" s="16">
        <f t="shared" si="119"/>
        <v>4.4551526884904019E-2</v>
      </c>
      <c r="AB422" s="9">
        <f t="shared" si="120"/>
        <v>0.69775231497535339</v>
      </c>
      <c r="AC422" s="9">
        <f t="shared" si="121"/>
        <v>0.95544847311509595</v>
      </c>
      <c r="AD422" s="15">
        <f t="shared" si="122"/>
        <v>119.12172963878081</v>
      </c>
      <c r="AE422" s="3">
        <f t="shared" si="123"/>
        <v>726.97519999999963</v>
      </c>
      <c r="AF422" s="2">
        <f t="shared" si="124"/>
        <v>0.25</v>
      </c>
      <c r="AG422" s="9">
        <f t="shared" si="125"/>
        <v>4.3016270875383553E-2</v>
      </c>
      <c r="AH422" s="2">
        <f t="shared" si="126"/>
        <v>2.0815349609044018</v>
      </c>
    </row>
    <row r="423" spans="1:34">
      <c r="A423" s="1">
        <f>Raw!A423</f>
        <v>410</v>
      </c>
      <c r="B423" s="14">
        <f>Raw!B423</f>
        <v>0.50315972222222227</v>
      </c>
      <c r="C423" s="15">
        <f>Raw!C423</f>
        <v>39.5</v>
      </c>
      <c r="D423" s="15">
        <f>IF(C423&gt;0.5,Raw!D423*D$11,-999)</f>
        <v>34.299999999999997</v>
      </c>
      <c r="E423" s="9">
        <f>IF(Raw!$G423&gt;$C$8,IF(Raw!$Q423&gt;$C$8,IF(Raw!$N423&gt;$C$9,IF(Raw!$N423&lt;$A$9,IF(Raw!$X423&gt;$C$9,IF(Raw!$X423&lt;$A$9,Raw!H423,-999),-999),-999),-999),-999),-999)</f>
        <v>0.68924300000000005</v>
      </c>
      <c r="F423" s="9">
        <f>IF(Raw!$G423&gt;$C$8,IF(Raw!$Q423&gt;$C$8,IF(Raw!$N423&gt;$C$9,IF(Raw!$N423&lt;$A$9,IF(Raw!$X423&gt;$C$9,IF(Raw!$X423&lt;$A$9,Raw!I423,-999),-999),-999),-999),-999),-999)</f>
        <v>1.215077</v>
      </c>
      <c r="G423" s="9">
        <f>Raw!G423</f>
        <v>0.98470199999999997</v>
      </c>
      <c r="H423" s="9">
        <f>IF(Raw!$G423&gt;$C$8,IF(Raw!$Q423&gt;$C$8,IF(Raw!$N423&gt;$C$9,IF(Raw!$N423&lt;$A$9,IF(Raw!$X423&gt;$C$9,IF(Raw!$X423&lt;$A$9,Raw!L423,-999),-999),-999),-999),-999),-999)</f>
        <v>624.4</v>
      </c>
      <c r="I423" s="9">
        <f>IF(Raw!$G423&gt;$C$8,IF(Raw!$Q423&gt;$C$8,IF(Raw!$N423&gt;$C$9,IF(Raw!$N423&lt;$A$9,IF(Raw!$X423&gt;$C$9,IF(Raw!$X423&lt;$A$9,Raw!M423,-999),-999),-999),-999),-999),-999)</f>
        <v>0.17553299999999999</v>
      </c>
      <c r="J423" s="9">
        <f>IF(Raw!$G423&gt;$C$8,IF(Raw!$Q423&gt;$C$8,IF(Raw!$N423&gt;$C$9,IF(Raw!$N423&lt;$A$9,IF(Raw!$X423&gt;$C$9,IF(Raw!$X423&lt;$A$9,Raw!N423,-999),-999),-999),-999),-999),-999)</f>
        <v>412</v>
      </c>
      <c r="K423" s="9">
        <f>IF(Raw!$G423&gt;$C$8,IF(Raw!$Q423&gt;$C$8,IF(Raw!$N423&gt;$C$9,IF(Raw!$N423&lt;$A$9,IF(Raw!$X423&gt;$C$9,IF(Raw!$X423&lt;$A$9,Raw!R423,-999),-999),-999),-999),-999),-999)</f>
        <v>0.67172200000000004</v>
      </c>
      <c r="L423" s="9">
        <f>IF(Raw!$G423&gt;$C$8,IF(Raw!$Q423&gt;$C$8,IF(Raw!$N423&gt;$C$9,IF(Raw!$N423&lt;$A$9,IF(Raw!$X423&gt;$C$9,IF(Raw!$X423&lt;$A$9,Raw!S423,-999),-999),-999),-999),-999),-999)</f>
        <v>1.268419</v>
      </c>
      <c r="M423" s="9">
        <f>Raw!Q423</f>
        <v>0.99128700000000003</v>
      </c>
      <c r="N423" s="9">
        <f>IF(Raw!$G423&gt;$C$8,IF(Raw!$Q423&gt;$C$8,IF(Raw!$N423&gt;$C$9,IF(Raw!$N423&lt;$A$9,IF(Raw!$X423&gt;$C$9,IF(Raw!$X423&lt;$A$9,Raw!V423,-999),-999),-999),-999),-999),-999)</f>
        <v>712.7</v>
      </c>
      <c r="O423" s="9">
        <f>IF(Raw!$G423&gt;$C$8,IF(Raw!$Q423&gt;$C$8,IF(Raw!$N423&gt;$C$9,IF(Raw!$N423&lt;$A$9,IF(Raw!$X423&gt;$C$9,IF(Raw!$X423&lt;$A$9,Raw!W423,-999),-999),-999),-999),-999),-999)</f>
        <v>0.263936</v>
      </c>
      <c r="P423" s="9">
        <f>IF(Raw!$G423&gt;$C$8,IF(Raw!$Q423&gt;$C$8,IF(Raw!$N423&gt;$C$9,IF(Raw!$N423&lt;$A$9,IF(Raw!$X423&gt;$C$9,IF(Raw!$X423&lt;$A$9,Raw!X423,-999),-999),-999),-999),-999),-999)</f>
        <v>406</v>
      </c>
      <c r="R423" s="9">
        <f t="shared" si="111"/>
        <v>0.52583399999999991</v>
      </c>
      <c r="S423" s="9">
        <f t="shared" si="112"/>
        <v>0.4327577593847961</v>
      </c>
      <c r="T423" s="9">
        <f t="shared" si="113"/>
        <v>0.59669699999999992</v>
      </c>
      <c r="U423" s="9">
        <f t="shared" si="114"/>
        <v>0.47042578201682561</v>
      </c>
      <c r="V423" s="15">
        <f t="shared" si="115"/>
        <v>0.49455656810000004</v>
      </c>
      <c r="X423" s="11">
        <f t="shared" si="116"/>
        <v>2.0648599999999992E+19</v>
      </c>
      <c r="Y423" s="11">
        <f t="shared" si="117"/>
        <v>6.2439999999999993E-18</v>
      </c>
      <c r="Z423" s="11">
        <f t="shared" si="118"/>
        <v>4.1199999999999999E-4</v>
      </c>
      <c r="AA423" s="16">
        <f t="shared" si="119"/>
        <v>5.0439785563693211E-2</v>
      </c>
      <c r="AB423" s="9">
        <f t="shared" si="120"/>
        <v>0.70181926872649913</v>
      </c>
      <c r="AC423" s="9">
        <f t="shared" si="121"/>
        <v>0.94956021443630667</v>
      </c>
      <c r="AD423" s="15">
        <f t="shared" si="122"/>
        <v>122.4266639895466</v>
      </c>
      <c r="AE423" s="3">
        <f t="shared" si="123"/>
        <v>751.77759999999967</v>
      </c>
      <c r="AF423" s="2">
        <f t="shared" si="124"/>
        <v>0.25</v>
      </c>
      <c r="AG423" s="9">
        <f t="shared" si="125"/>
        <v>4.4302045497687383E-2</v>
      </c>
      <c r="AH423" s="2">
        <f t="shared" si="126"/>
        <v>2.143752925728049</v>
      </c>
    </row>
    <row r="424" spans="1:34">
      <c r="A424" s="1">
        <f>Raw!A424</f>
        <v>411</v>
      </c>
      <c r="B424" s="14">
        <f>Raw!B424</f>
        <v>0.50321759259259258</v>
      </c>
      <c r="C424" s="15">
        <f>Raw!C424</f>
        <v>38.1</v>
      </c>
      <c r="D424" s="15">
        <f>IF(C424&gt;0.5,Raw!D424*D$11,-999)</f>
        <v>37.799999999999997</v>
      </c>
      <c r="E424" s="9">
        <f>IF(Raw!$G424&gt;$C$8,IF(Raw!$Q424&gt;$C$8,IF(Raw!$N424&gt;$C$9,IF(Raw!$N424&lt;$A$9,IF(Raw!$X424&gt;$C$9,IF(Raw!$X424&lt;$A$9,Raw!H424,-999),-999),-999),-999),-999),-999)</f>
        <v>0.69033100000000003</v>
      </c>
      <c r="F424" s="9">
        <f>IF(Raw!$G424&gt;$C$8,IF(Raw!$Q424&gt;$C$8,IF(Raw!$N424&gt;$C$9,IF(Raw!$N424&lt;$A$9,IF(Raw!$X424&gt;$C$9,IF(Raw!$X424&lt;$A$9,Raw!I424,-999),-999),-999),-999),-999),-999)</f>
        <v>1.2102619999999999</v>
      </c>
      <c r="G424" s="9">
        <f>Raw!G424</f>
        <v>0.99002199999999996</v>
      </c>
      <c r="H424" s="9">
        <f>IF(Raw!$G424&gt;$C$8,IF(Raw!$Q424&gt;$C$8,IF(Raw!$N424&gt;$C$9,IF(Raw!$N424&lt;$A$9,IF(Raw!$X424&gt;$C$9,IF(Raw!$X424&lt;$A$9,Raw!L424,-999),-999),-999),-999),-999),-999)</f>
        <v>621.5</v>
      </c>
      <c r="I424" s="9">
        <f>IF(Raw!$G424&gt;$C$8,IF(Raw!$Q424&gt;$C$8,IF(Raw!$N424&gt;$C$9,IF(Raw!$N424&lt;$A$9,IF(Raw!$X424&gt;$C$9,IF(Raw!$X424&lt;$A$9,Raw!M424,-999),-999),-999),-999),-999),-999)</f>
        <v>0.183397</v>
      </c>
      <c r="J424" s="9">
        <f>IF(Raw!$G424&gt;$C$8,IF(Raw!$Q424&gt;$C$8,IF(Raw!$N424&gt;$C$9,IF(Raw!$N424&lt;$A$9,IF(Raw!$X424&gt;$C$9,IF(Raw!$X424&lt;$A$9,Raw!N424,-999),-999),-999),-999),-999),-999)</f>
        <v>451</v>
      </c>
      <c r="K424" s="9">
        <f>IF(Raw!$G424&gt;$C$8,IF(Raw!$Q424&gt;$C$8,IF(Raw!$N424&gt;$C$9,IF(Raw!$N424&lt;$A$9,IF(Raw!$X424&gt;$C$9,IF(Raw!$X424&lt;$A$9,Raw!R424,-999),-999),-999),-999),-999),-999)</f>
        <v>0.68445299999999998</v>
      </c>
      <c r="L424" s="9">
        <f>IF(Raw!$G424&gt;$C$8,IF(Raw!$Q424&gt;$C$8,IF(Raw!$N424&gt;$C$9,IF(Raw!$N424&lt;$A$9,IF(Raw!$X424&gt;$C$9,IF(Raw!$X424&lt;$A$9,Raw!S424,-999),-999),-999),-999),-999),-999)</f>
        <v>1.25284</v>
      </c>
      <c r="M424" s="9">
        <f>Raw!Q424</f>
        <v>0.98997900000000005</v>
      </c>
      <c r="N424" s="9">
        <f>IF(Raw!$G424&gt;$C$8,IF(Raw!$Q424&gt;$C$8,IF(Raw!$N424&gt;$C$9,IF(Raw!$N424&lt;$A$9,IF(Raw!$X424&gt;$C$9,IF(Raw!$X424&lt;$A$9,Raw!V424,-999),-999),-999),-999),-999),-999)</f>
        <v>682.5</v>
      </c>
      <c r="O424" s="9">
        <f>IF(Raw!$G424&gt;$C$8,IF(Raw!$Q424&gt;$C$8,IF(Raw!$N424&gt;$C$9,IF(Raw!$N424&lt;$A$9,IF(Raw!$X424&gt;$C$9,IF(Raw!$X424&lt;$A$9,Raw!W424,-999),-999),-999),-999),-999),-999)</f>
        <v>0.23633299999999999</v>
      </c>
      <c r="P424" s="9">
        <f>IF(Raw!$G424&gt;$C$8,IF(Raw!$Q424&gt;$C$8,IF(Raw!$N424&gt;$C$9,IF(Raw!$N424&lt;$A$9,IF(Raw!$X424&gt;$C$9,IF(Raw!$X424&lt;$A$9,Raw!X424,-999),-999),-999),-999),-999),-999)</f>
        <v>304</v>
      </c>
      <c r="R424" s="9">
        <f t="shared" si="111"/>
        <v>0.51993099999999992</v>
      </c>
      <c r="S424" s="9">
        <f t="shared" si="112"/>
        <v>0.42960202005846665</v>
      </c>
      <c r="T424" s="9">
        <f t="shared" si="113"/>
        <v>0.56838699999999998</v>
      </c>
      <c r="U424" s="9">
        <f t="shared" si="114"/>
        <v>0.45367884167172184</v>
      </c>
      <c r="V424" s="15">
        <f t="shared" si="115"/>
        <v>0.48848231600000003</v>
      </c>
      <c r="X424" s="11">
        <f t="shared" si="116"/>
        <v>2.2755599999999992E+19</v>
      </c>
      <c r="Y424" s="11">
        <f t="shared" si="117"/>
        <v>6.2149999999999997E-18</v>
      </c>
      <c r="Z424" s="11">
        <f t="shared" si="118"/>
        <v>4.5099999999999996E-4</v>
      </c>
      <c r="AA424" s="16">
        <f t="shared" si="119"/>
        <v>5.9958789846196146E-2</v>
      </c>
      <c r="AB424" s="9">
        <f t="shared" si="120"/>
        <v>0.71853279668430992</v>
      </c>
      <c r="AC424" s="9">
        <f t="shared" si="121"/>
        <v>0.94004121015380382</v>
      </c>
      <c r="AD424" s="15">
        <f t="shared" si="122"/>
        <v>132.94631894943714</v>
      </c>
      <c r="AE424" s="3">
        <f t="shared" si="123"/>
        <v>748.28599999999972</v>
      </c>
      <c r="AF424" s="2">
        <f t="shared" si="124"/>
        <v>0.25</v>
      </c>
      <c r="AG424" s="9">
        <f t="shared" si="125"/>
        <v>4.6396101527307637E-2</v>
      </c>
      <c r="AH424" s="2">
        <f t="shared" si="126"/>
        <v>2.2450832072016484</v>
      </c>
    </row>
    <row r="425" spans="1:34">
      <c r="A425" s="1">
        <f>Raw!A425</f>
        <v>412</v>
      </c>
      <c r="B425" s="14">
        <f>Raw!B425</f>
        <v>0.50327546296296299</v>
      </c>
      <c r="C425" s="15">
        <f>Raw!C425</f>
        <v>37.700000000000003</v>
      </c>
      <c r="D425" s="15">
        <f>IF(C425&gt;0.5,Raw!D425*D$11,-999)</f>
        <v>38.700000000000003</v>
      </c>
      <c r="E425" s="9">
        <f>IF(Raw!$G425&gt;$C$8,IF(Raw!$Q425&gt;$C$8,IF(Raw!$N425&gt;$C$9,IF(Raw!$N425&lt;$A$9,IF(Raw!$X425&gt;$C$9,IF(Raw!$X425&lt;$A$9,Raw!H425,-999),-999),-999),-999),-999),-999)</f>
        <v>0.71772599999999998</v>
      </c>
      <c r="F425" s="9">
        <f>IF(Raw!$G425&gt;$C$8,IF(Raw!$Q425&gt;$C$8,IF(Raw!$N425&gt;$C$9,IF(Raw!$N425&lt;$A$9,IF(Raw!$X425&gt;$C$9,IF(Raw!$X425&lt;$A$9,Raw!I425,-999),-999),-999),-999),-999),-999)</f>
        <v>1.2229080000000001</v>
      </c>
      <c r="G425" s="9">
        <f>Raw!G425</f>
        <v>0.98582499999999995</v>
      </c>
      <c r="H425" s="9">
        <f>IF(Raw!$G425&gt;$C$8,IF(Raw!$Q425&gt;$C$8,IF(Raw!$N425&gt;$C$9,IF(Raw!$N425&lt;$A$9,IF(Raw!$X425&gt;$C$9,IF(Raw!$X425&lt;$A$9,Raw!L425,-999),-999),-999),-999),-999),-999)</f>
        <v>614.6</v>
      </c>
      <c r="I425" s="9">
        <f>IF(Raw!$G425&gt;$C$8,IF(Raw!$Q425&gt;$C$8,IF(Raw!$N425&gt;$C$9,IF(Raw!$N425&lt;$A$9,IF(Raw!$X425&gt;$C$9,IF(Raw!$X425&lt;$A$9,Raw!M425,-999),-999),-999),-999),-999),-999)</f>
        <v>0.30323499999999998</v>
      </c>
      <c r="J425" s="9">
        <f>IF(Raw!$G425&gt;$C$8,IF(Raw!$Q425&gt;$C$8,IF(Raw!$N425&gt;$C$9,IF(Raw!$N425&lt;$A$9,IF(Raw!$X425&gt;$C$9,IF(Raw!$X425&lt;$A$9,Raw!N425,-999),-999),-999),-999),-999),-999)</f>
        <v>476</v>
      </c>
      <c r="K425" s="9">
        <f>IF(Raw!$G425&gt;$C$8,IF(Raw!$Q425&gt;$C$8,IF(Raw!$N425&gt;$C$9,IF(Raw!$N425&lt;$A$9,IF(Raw!$X425&gt;$C$9,IF(Raw!$X425&lt;$A$9,Raw!R425,-999),-999),-999),-999),-999),-999)</f>
        <v>0.67551000000000005</v>
      </c>
      <c r="L425" s="9">
        <f>IF(Raw!$G425&gt;$C$8,IF(Raw!$Q425&gt;$C$8,IF(Raw!$N425&gt;$C$9,IF(Raw!$N425&lt;$A$9,IF(Raw!$X425&gt;$C$9,IF(Raw!$X425&lt;$A$9,Raw!S425,-999),-999),-999),-999),-999),-999)</f>
        <v>1.2565029999999999</v>
      </c>
      <c r="M425" s="9">
        <f>Raw!Q425</f>
        <v>0.98824599999999996</v>
      </c>
      <c r="N425" s="9">
        <f>IF(Raw!$G425&gt;$C$8,IF(Raw!$Q425&gt;$C$8,IF(Raw!$N425&gt;$C$9,IF(Raw!$N425&lt;$A$9,IF(Raw!$X425&gt;$C$9,IF(Raw!$X425&lt;$A$9,Raw!V425,-999),-999),-999),-999),-999),-999)</f>
        <v>668.2</v>
      </c>
      <c r="O425" s="9">
        <f>IF(Raw!$G425&gt;$C$8,IF(Raw!$Q425&gt;$C$8,IF(Raw!$N425&gt;$C$9,IF(Raw!$N425&lt;$A$9,IF(Raw!$X425&gt;$C$9,IF(Raw!$X425&lt;$A$9,Raw!W425,-999),-999),-999),-999),-999),-999)</f>
        <v>0.147567</v>
      </c>
      <c r="P425" s="9">
        <f>IF(Raw!$G425&gt;$C$8,IF(Raw!$Q425&gt;$C$8,IF(Raw!$N425&gt;$C$9,IF(Raw!$N425&lt;$A$9,IF(Raw!$X425&gt;$C$9,IF(Raw!$X425&lt;$A$9,Raw!X425,-999),-999),-999),-999),-999),-999)</f>
        <v>306</v>
      </c>
      <c r="R425" s="9">
        <f t="shared" si="111"/>
        <v>0.50518200000000013</v>
      </c>
      <c r="S425" s="9">
        <f t="shared" si="112"/>
        <v>0.41309894121225804</v>
      </c>
      <c r="T425" s="9">
        <f t="shared" si="113"/>
        <v>0.58099299999999987</v>
      </c>
      <c r="U425" s="9">
        <f t="shared" si="114"/>
        <v>0.46238886815232427</v>
      </c>
      <c r="V425" s="15">
        <f t="shared" si="115"/>
        <v>0.48991051969999999</v>
      </c>
      <c r="X425" s="11">
        <f t="shared" si="116"/>
        <v>2.3297399999999996E+19</v>
      </c>
      <c r="Y425" s="11">
        <f t="shared" si="117"/>
        <v>6.1460000000000003E-18</v>
      </c>
      <c r="Z425" s="11">
        <f t="shared" si="118"/>
        <v>4.7599999999999997E-4</v>
      </c>
      <c r="AA425" s="16">
        <f t="shared" si="119"/>
        <v>6.3807554106734651E-2</v>
      </c>
      <c r="AB425" s="9">
        <f t="shared" si="120"/>
        <v>0.71258174228313409</v>
      </c>
      <c r="AC425" s="9">
        <f t="shared" si="121"/>
        <v>0.93619244589326545</v>
      </c>
      <c r="AD425" s="15">
        <f t="shared" si="122"/>
        <v>134.0494834175098</v>
      </c>
      <c r="AE425" s="3">
        <f t="shared" si="123"/>
        <v>739.97839999999985</v>
      </c>
      <c r="AF425" s="2">
        <f t="shared" si="124"/>
        <v>0.25</v>
      </c>
      <c r="AG425" s="9">
        <f t="shared" si="125"/>
        <v>4.7679222241404709E-2</v>
      </c>
      <c r="AH425" s="2">
        <f t="shared" si="126"/>
        <v>2.3071727507883315</v>
      </c>
    </row>
    <row r="426" spans="1:34">
      <c r="A426" s="1">
        <f>Raw!A426</f>
        <v>413</v>
      </c>
      <c r="B426" s="14">
        <f>Raw!B426</f>
        <v>0.5033333333333333</v>
      </c>
      <c r="C426" s="15">
        <f>Raw!C426</f>
        <v>36.799999999999997</v>
      </c>
      <c r="D426" s="15">
        <f>IF(C426&gt;0.5,Raw!D426*D$11,-999)</f>
        <v>42.2</v>
      </c>
      <c r="E426" s="9">
        <f>IF(Raw!$G426&gt;$C$8,IF(Raw!$Q426&gt;$C$8,IF(Raw!$N426&gt;$C$9,IF(Raw!$N426&lt;$A$9,IF(Raw!$X426&gt;$C$9,IF(Raw!$X426&lt;$A$9,Raw!H426,-999),-999),-999),-999),-999),-999)</f>
        <v>0.70756200000000002</v>
      </c>
      <c r="F426" s="9">
        <f>IF(Raw!$G426&gt;$C$8,IF(Raw!$Q426&gt;$C$8,IF(Raw!$N426&gt;$C$9,IF(Raw!$N426&lt;$A$9,IF(Raw!$X426&gt;$C$9,IF(Raw!$X426&lt;$A$9,Raw!I426,-999),-999),-999),-999),-999),-999)</f>
        <v>1.2190730000000001</v>
      </c>
      <c r="G426" s="9">
        <f>Raw!G426</f>
        <v>0.98656200000000005</v>
      </c>
      <c r="H426" s="9">
        <f>IF(Raw!$G426&gt;$C$8,IF(Raw!$Q426&gt;$C$8,IF(Raw!$N426&gt;$C$9,IF(Raw!$N426&lt;$A$9,IF(Raw!$X426&gt;$C$9,IF(Raw!$X426&lt;$A$9,Raw!L426,-999),-999),-999),-999),-999),-999)</f>
        <v>618.4</v>
      </c>
      <c r="I426" s="9">
        <f>IF(Raw!$G426&gt;$C$8,IF(Raw!$Q426&gt;$C$8,IF(Raw!$N426&gt;$C$9,IF(Raw!$N426&lt;$A$9,IF(Raw!$X426&gt;$C$9,IF(Raw!$X426&lt;$A$9,Raw!M426,-999),-999),-999),-999),-999),-999)</f>
        <v>0.13941700000000001</v>
      </c>
      <c r="J426" s="9">
        <f>IF(Raw!$G426&gt;$C$8,IF(Raw!$Q426&gt;$C$8,IF(Raw!$N426&gt;$C$9,IF(Raw!$N426&lt;$A$9,IF(Raw!$X426&gt;$C$9,IF(Raw!$X426&lt;$A$9,Raw!N426,-999),-999),-999),-999),-999),-999)</f>
        <v>481</v>
      </c>
      <c r="K426" s="9">
        <f>IF(Raw!$G426&gt;$C$8,IF(Raw!$Q426&gt;$C$8,IF(Raw!$N426&gt;$C$9,IF(Raw!$N426&lt;$A$9,IF(Raw!$X426&gt;$C$9,IF(Raw!$X426&lt;$A$9,Raw!R426,-999),-999),-999),-999),-999),-999)</f>
        <v>0.67775600000000003</v>
      </c>
      <c r="L426" s="9">
        <f>IF(Raw!$G426&gt;$C$8,IF(Raw!$Q426&gt;$C$8,IF(Raw!$N426&gt;$C$9,IF(Raw!$N426&lt;$A$9,IF(Raw!$X426&gt;$C$9,IF(Raw!$X426&lt;$A$9,Raw!S426,-999),-999),-999),-999),-999),-999)</f>
        <v>1.2916620000000001</v>
      </c>
      <c r="M426" s="9">
        <f>Raw!Q426</f>
        <v>0.99076500000000001</v>
      </c>
      <c r="N426" s="9">
        <f>IF(Raw!$G426&gt;$C$8,IF(Raw!$Q426&gt;$C$8,IF(Raw!$N426&gt;$C$9,IF(Raw!$N426&lt;$A$9,IF(Raw!$X426&gt;$C$9,IF(Raw!$X426&lt;$A$9,Raw!V426,-999),-999),-999),-999),-999),-999)</f>
        <v>665.4</v>
      </c>
      <c r="O426" s="9">
        <f>IF(Raw!$G426&gt;$C$8,IF(Raw!$Q426&gt;$C$8,IF(Raw!$N426&gt;$C$9,IF(Raw!$N426&lt;$A$9,IF(Raw!$X426&gt;$C$9,IF(Raw!$X426&lt;$A$9,Raw!W426,-999),-999),-999),-999),-999),-999)</f>
        <v>0.145648</v>
      </c>
      <c r="P426" s="9">
        <f>IF(Raw!$G426&gt;$C$8,IF(Raw!$Q426&gt;$C$8,IF(Raw!$N426&gt;$C$9,IF(Raw!$N426&lt;$A$9,IF(Raw!$X426&gt;$C$9,IF(Raw!$X426&lt;$A$9,Raw!X426,-999),-999),-999),-999),-999),-999)</f>
        <v>395</v>
      </c>
      <c r="R426" s="9">
        <f t="shared" si="111"/>
        <v>0.51151100000000005</v>
      </c>
      <c r="S426" s="9">
        <f t="shared" si="112"/>
        <v>0.41959013118984673</v>
      </c>
      <c r="T426" s="9">
        <f t="shared" si="113"/>
        <v>0.61390600000000006</v>
      </c>
      <c r="U426" s="9">
        <f t="shared" si="114"/>
        <v>0.475283781670437</v>
      </c>
      <c r="V426" s="15">
        <f t="shared" si="115"/>
        <v>0.50361901380000007</v>
      </c>
      <c r="X426" s="11">
        <f t="shared" si="116"/>
        <v>2.5404399999999996E+19</v>
      </c>
      <c r="Y426" s="11">
        <f t="shared" si="117"/>
        <v>6.1839999999999996E-18</v>
      </c>
      <c r="Z426" s="11">
        <f t="shared" si="118"/>
        <v>4.8099999999999998E-4</v>
      </c>
      <c r="AA426" s="16">
        <f t="shared" si="119"/>
        <v>7.0256521021809071E-2</v>
      </c>
      <c r="AB426" s="9">
        <f t="shared" si="120"/>
        <v>0.72088689979441478</v>
      </c>
      <c r="AC426" s="9">
        <f t="shared" si="121"/>
        <v>0.92974347897819087</v>
      </c>
      <c r="AD426" s="15">
        <f t="shared" si="122"/>
        <v>146.06345326779433</v>
      </c>
      <c r="AE426" s="3">
        <f t="shared" si="123"/>
        <v>744.55359999999973</v>
      </c>
      <c r="AF426" s="2">
        <f t="shared" si="124"/>
        <v>0.25</v>
      </c>
      <c r="AG426" s="9">
        <f t="shared" si="125"/>
        <v>5.3401223409969563E-2</v>
      </c>
      <c r="AH426" s="2">
        <f t="shared" si="126"/>
        <v>2.5840574094610451</v>
      </c>
    </row>
    <row r="427" spans="1:34">
      <c r="A427" s="1">
        <f>Raw!A427</f>
        <v>414</v>
      </c>
      <c r="B427" s="14">
        <f>Raw!B427</f>
        <v>0.50339120370370372</v>
      </c>
      <c r="C427" s="15">
        <f>Raw!C427</f>
        <v>36.1</v>
      </c>
      <c r="D427" s="15">
        <f>IF(C427&gt;0.5,Raw!D427*D$11,-999)</f>
        <v>44.8</v>
      </c>
      <c r="E427" s="9">
        <f>IF(Raw!$G427&gt;$C$8,IF(Raw!$Q427&gt;$C$8,IF(Raw!$N427&gt;$C$9,IF(Raw!$N427&lt;$A$9,IF(Raw!$X427&gt;$C$9,IF(Raw!$X427&lt;$A$9,Raw!H427,-999),-999),-999),-999),-999),-999)</f>
        <v>0.72806400000000004</v>
      </c>
      <c r="F427" s="9">
        <f>IF(Raw!$G427&gt;$C$8,IF(Raw!$Q427&gt;$C$8,IF(Raw!$N427&gt;$C$9,IF(Raw!$N427&lt;$A$9,IF(Raw!$X427&gt;$C$9,IF(Raw!$X427&lt;$A$9,Raw!I427,-999),-999),-999),-999),-999),-999)</f>
        <v>1.2386330000000001</v>
      </c>
      <c r="G427" s="9">
        <f>Raw!G427</f>
        <v>0.99082599999999998</v>
      </c>
      <c r="H427" s="9">
        <f>IF(Raw!$G427&gt;$C$8,IF(Raw!$Q427&gt;$C$8,IF(Raw!$N427&gt;$C$9,IF(Raw!$N427&lt;$A$9,IF(Raw!$X427&gt;$C$9,IF(Raw!$X427&lt;$A$9,Raw!L427,-999),-999),-999),-999),-999),-999)</f>
        <v>615.20000000000005</v>
      </c>
      <c r="I427" s="9">
        <f>IF(Raw!$G427&gt;$C$8,IF(Raw!$Q427&gt;$C$8,IF(Raw!$N427&gt;$C$9,IF(Raw!$N427&lt;$A$9,IF(Raw!$X427&gt;$C$9,IF(Raw!$X427&lt;$A$9,Raw!M427,-999),-999),-999),-999),-999),-999)</f>
        <v>0.208261</v>
      </c>
      <c r="J427" s="9">
        <f>IF(Raw!$G427&gt;$C$8,IF(Raw!$Q427&gt;$C$8,IF(Raw!$N427&gt;$C$9,IF(Raw!$N427&lt;$A$9,IF(Raw!$X427&gt;$C$9,IF(Raw!$X427&lt;$A$9,Raw!N427,-999),-999),-999),-999),-999),-999)</f>
        <v>426</v>
      </c>
      <c r="K427" s="9">
        <f>IF(Raw!$G427&gt;$C$8,IF(Raw!$Q427&gt;$C$8,IF(Raw!$N427&gt;$C$9,IF(Raw!$N427&lt;$A$9,IF(Raw!$X427&gt;$C$9,IF(Raw!$X427&lt;$A$9,Raw!R427,-999),-999),-999),-999),-999),-999)</f>
        <v>0.70472199999999996</v>
      </c>
      <c r="L427" s="9">
        <f>IF(Raw!$G427&gt;$C$8,IF(Raw!$Q427&gt;$C$8,IF(Raw!$N427&gt;$C$9,IF(Raw!$N427&lt;$A$9,IF(Raw!$X427&gt;$C$9,IF(Raw!$X427&lt;$A$9,Raw!S427,-999),-999),-999),-999),-999),-999)</f>
        <v>1.2728680000000001</v>
      </c>
      <c r="M427" s="9">
        <f>Raw!Q427</f>
        <v>0.991753</v>
      </c>
      <c r="N427" s="9">
        <f>IF(Raw!$G427&gt;$C$8,IF(Raw!$Q427&gt;$C$8,IF(Raw!$N427&gt;$C$9,IF(Raw!$N427&lt;$A$9,IF(Raw!$X427&gt;$C$9,IF(Raw!$X427&lt;$A$9,Raw!V427,-999),-999),-999),-999),-999),-999)</f>
        <v>668.5</v>
      </c>
      <c r="O427" s="9">
        <f>IF(Raw!$G427&gt;$C$8,IF(Raw!$Q427&gt;$C$8,IF(Raw!$N427&gt;$C$9,IF(Raw!$N427&lt;$A$9,IF(Raw!$X427&gt;$C$9,IF(Raw!$X427&lt;$A$9,Raw!W427,-999),-999),-999),-999),-999),-999)</f>
        <v>0.22702800000000001</v>
      </c>
      <c r="P427" s="9">
        <f>IF(Raw!$G427&gt;$C$8,IF(Raw!$Q427&gt;$C$8,IF(Raw!$N427&gt;$C$9,IF(Raw!$N427&lt;$A$9,IF(Raw!$X427&gt;$C$9,IF(Raw!$X427&lt;$A$9,Raw!X427,-999),-999),-999),-999),-999),-999)</f>
        <v>283</v>
      </c>
      <c r="R427" s="9">
        <f t="shared" si="111"/>
        <v>0.51056900000000005</v>
      </c>
      <c r="S427" s="9">
        <f t="shared" si="112"/>
        <v>0.41220361479146772</v>
      </c>
      <c r="T427" s="9">
        <f t="shared" si="113"/>
        <v>0.56814600000000015</v>
      </c>
      <c r="U427" s="9">
        <f t="shared" si="114"/>
        <v>0.44635107489543308</v>
      </c>
      <c r="V427" s="15">
        <f t="shared" si="115"/>
        <v>0.49629123320000007</v>
      </c>
      <c r="X427" s="11">
        <f t="shared" si="116"/>
        <v>2.6969599999999992E+19</v>
      </c>
      <c r="Y427" s="11">
        <f t="shared" si="117"/>
        <v>6.1520000000000001E-18</v>
      </c>
      <c r="Z427" s="11">
        <f t="shared" si="118"/>
        <v>4.26E-4</v>
      </c>
      <c r="AA427" s="16">
        <f t="shared" si="119"/>
        <v>6.6014674172228865E-2</v>
      </c>
      <c r="AB427" s="9">
        <f t="shared" si="120"/>
        <v>0.74222797307225508</v>
      </c>
      <c r="AC427" s="9">
        <f t="shared" si="121"/>
        <v>0.93398532582777116</v>
      </c>
      <c r="AD427" s="15">
        <f t="shared" si="122"/>
        <v>154.96402387847149</v>
      </c>
      <c r="AE427" s="3">
        <f t="shared" si="123"/>
        <v>740.70079999999984</v>
      </c>
      <c r="AF427" s="2">
        <f t="shared" si="124"/>
        <v>0.25</v>
      </c>
      <c r="AG427" s="9">
        <f t="shared" si="125"/>
        <v>5.3206429714059464E-2</v>
      </c>
      <c r="AH427" s="2">
        <f t="shared" si="126"/>
        <v>2.5746314438915219</v>
      </c>
    </row>
    <row r="428" spans="1:34">
      <c r="A428" s="1">
        <f>Raw!A428</f>
        <v>415</v>
      </c>
      <c r="B428" s="14">
        <f>Raw!B428</f>
        <v>0.50344907407407413</v>
      </c>
      <c r="C428" s="15">
        <f>Raw!C428</f>
        <v>35</v>
      </c>
      <c r="D428" s="15">
        <f>IF(C428&gt;0.5,Raw!D428*D$11,-999)</f>
        <v>48.4</v>
      </c>
      <c r="E428" s="9">
        <f>IF(Raw!$G428&gt;$C$8,IF(Raw!$Q428&gt;$C$8,IF(Raw!$N428&gt;$C$9,IF(Raw!$N428&lt;$A$9,IF(Raw!$X428&gt;$C$9,IF(Raw!$X428&lt;$A$9,Raw!H428,-999),-999),-999),-999),-999),-999)</f>
        <v>0.73897999999999997</v>
      </c>
      <c r="F428" s="9">
        <f>IF(Raw!$G428&gt;$C$8,IF(Raw!$Q428&gt;$C$8,IF(Raw!$N428&gt;$C$9,IF(Raw!$N428&lt;$A$9,IF(Raw!$X428&gt;$C$9,IF(Raw!$X428&lt;$A$9,Raw!I428,-999),-999),-999),-999),-999),-999)</f>
        <v>1.255617</v>
      </c>
      <c r="G428" s="9">
        <f>Raw!G428</f>
        <v>0.98821999999999999</v>
      </c>
      <c r="H428" s="9">
        <f>IF(Raw!$G428&gt;$C$8,IF(Raw!$Q428&gt;$C$8,IF(Raw!$N428&gt;$C$9,IF(Raw!$N428&lt;$A$9,IF(Raw!$X428&gt;$C$9,IF(Raw!$X428&lt;$A$9,Raw!L428,-999),-999),-999),-999),-999),-999)</f>
        <v>606.29999999999995</v>
      </c>
      <c r="I428" s="9">
        <f>IF(Raw!$G428&gt;$C$8,IF(Raw!$Q428&gt;$C$8,IF(Raw!$N428&gt;$C$9,IF(Raw!$N428&lt;$A$9,IF(Raw!$X428&gt;$C$9,IF(Raw!$X428&lt;$A$9,Raw!M428,-999),-999),-999),-999),-999),-999)</f>
        <v>0.21223800000000001</v>
      </c>
      <c r="J428" s="9">
        <f>IF(Raw!$G428&gt;$C$8,IF(Raw!$Q428&gt;$C$8,IF(Raw!$N428&gt;$C$9,IF(Raw!$N428&lt;$A$9,IF(Raw!$X428&gt;$C$9,IF(Raw!$X428&lt;$A$9,Raw!N428,-999),-999),-999),-999),-999),-999)</f>
        <v>486</v>
      </c>
      <c r="K428" s="9">
        <f>IF(Raw!$G428&gt;$C$8,IF(Raw!$Q428&gt;$C$8,IF(Raw!$N428&gt;$C$9,IF(Raw!$N428&lt;$A$9,IF(Raw!$X428&gt;$C$9,IF(Raw!$X428&lt;$A$9,Raw!R428,-999),-999),-999),-999),-999),-999)</f>
        <v>0.70534399999999997</v>
      </c>
      <c r="L428" s="9">
        <f>IF(Raw!$G428&gt;$C$8,IF(Raw!$Q428&gt;$C$8,IF(Raw!$N428&gt;$C$9,IF(Raw!$N428&lt;$A$9,IF(Raw!$X428&gt;$C$9,IF(Raw!$X428&lt;$A$9,Raw!S428,-999),-999),-999),-999),-999),-999)</f>
        <v>1.2861499999999999</v>
      </c>
      <c r="M428" s="9">
        <f>Raw!Q428</f>
        <v>0.99269499999999999</v>
      </c>
      <c r="N428" s="9">
        <f>IF(Raw!$G428&gt;$C$8,IF(Raw!$Q428&gt;$C$8,IF(Raw!$N428&gt;$C$9,IF(Raw!$N428&lt;$A$9,IF(Raw!$X428&gt;$C$9,IF(Raw!$X428&lt;$A$9,Raw!V428,-999),-999),-999),-999),-999),-999)</f>
        <v>634.6</v>
      </c>
      <c r="O428" s="9">
        <f>IF(Raw!$G428&gt;$C$8,IF(Raw!$Q428&gt;$C$8,IF(Raw!$N428&gt;$C$9,IF(Raw!$N428&lt;$A$9,IF(Raw!$X428&gt;$C$9,IF(Raw!$X428&lt;$A$9,Raw!W428,-999),-999),-999),-999),-999),-999)</f>
        <v>0.107487</v>
      </c>
      <c r="P428" s="9">
        <f>IF(Raw!$G428&gt;$C$8,IF(Raw!$Q428&gt;$C$8,IF(Raw!$N428&gt;$C$9,IF(Raw!$N428&lt;$A$9,IF(Raw!$X428&gt;$C$9,IF(Raw!$X428&lt;$A$9,Raw!X428,-999),-999),-999),-999),-999),-999)</f>
        <v>365</v>
      </c>
      <c r="R428" s="9">
        <f t="shared" si="111"/>
        <v>0.51663700000000001</v>
      </c>
      <c r="S428" s="9">
        <f t="shared" si="112"/>
        <v>0.41146066037653201</v>
      </c>
      <c r="T428" s="9">
        <f t="shared" si="113"/>
        <v>0.58080599999999993</v>
      </c>
      <c r="U428" s="9">
        <f t="shared" si="114"/>
        <v>0.45158496287369276</v>
      </c>
      <c r="V428" s="15">
        <f t="shared" si="115"/>
        <v>0.501469885</v>
      </c>
      <c r="X428" s="11">
        <f t="shared" si="116"/>
        <v>2.9136799999999996E+19</v>
      </c>
      <c r="Y428" s="11">
        <f t="shared" si="117"/>
        <v>6.0629999999999992E-18</v>
      </c>
      <c r="Z428" s="11">
        <f t="shared" si="118"/>
        <v>4.86E-4</v>
      </c>
      <c r="AA428" s="16">
        <f t="shared" si="119"/>
        <v>7.9066742624990818E-2</v>
      </c>
      <c r="AB428" s="9">
        <f t="shared" si="120"/>
        <v>0.75126643851705044</v>
      </c>
      <c r="AC428" s="9">
        <f t="shared" si="121"/>
        <v>0.92093325737500908</v>
      </c>
      <c r="AD428" s="15">
        <f t="shared" si="122"/>
        <v>162.68877083331444</v>
      </c>
      <c r="AE428" s="3">
        <f t="shared" si="123"/>
        <v>729.98519999999974</v>
      </c>
      <c r="AF428" s="2">
        <f t="shared" si="124"/>
        <v>0.25</v>
      </c>
      <c r="AG428" s="9">
        <f t="shared" si="125"/>
        <v>5.6513694259022314E-2</v>
      </c>
      <c r="AH428" s="2">
        <f t="shared" si="126"/>
        <v>2.7346682540381519</v>
      </c>
    </row>
    <row r="429" spans="1:34">
      <c r="A429" s="1">
        <f>Raw!A429</f>
        <v>416</v>
      </c>
      <c r="B429" s="14">
        <f>Raw!B429</f>
        <v>0.5034953703703704</v>
      </c>
      <c r="C429" s="15">
        <f>Raw!C429</f>
        <v>34.4</v>
      </c>
      <c r="D429" s="15">
        <f>IF(C429&gt;0.5,Raw!D429*D$11,-999)</f>
        <v>55.4</v>
      </c>
      <c r="E429" s="9">
        <f>IF(Raw!$G429&gt;$C$8,IF(Raw!$Q429&gt;$C$8,IF(Raw!$N429&gt;$C$9,IF(Raw!$N429&lt;$A$9,IF(Raw!$X429&gt;$C$9,IF(Raw!$X429&lt;$A$9,Raw!H429,-999),-999),-999),-999),-999),-999)</f>
        <v>0.76461699999999999</v>
      </c>
      <c r="F429" s="9">
        <f>IF(Raw!$G429&gt;$C$8,IF(Raw!$Q429&gt;$C$8,IF(Raw!$N429&gt;$C$9,IF(Raw!$N429&lt;$A$9,IF(Raw!$X429&gt;$C$9,IF(Raw!$X429&lt;$A$9,Raw!I429,-999),-999),-999),-999),-999),-999)</f>
        <v>1.2731980000000001</v>
      </c>
      <c r="G429" s="9">
        <f>Raw!G429</f>
        <v>0.98724100000000004</v>
      </c>
      <c r="H429" s="9">
        <f>IF(Raw!$G429&gt;$C$8,IF(Raw!$Q429&gt;$C$8,IF(Raw!$N429&gt;$C$9,IF(Raw!$N429&lt;$A$9,IF(Raw!$X429&gt;$C$9,IF(Raw!$X429&lt;$A$9,Raw!L429,-999),-999),-999),-999),-999),-999)</f>
        <v>552.5</v>
      </c>
      <c r="I429" s="9">
        <f>IF(Raw!$G429&gt;$C$8,IF(Raw!$Q429&gt;$C$8,IF(Raw!$N429&gt;$C$9,IF(Raw!$N429&lt;$A$9,IF(Raw!$X429&gt;$C$9,IF(Raw!$X429&lt;$A$9,Raw!M429,-999),-999),-999),-999),-999),-999)</f>
        <v>0.17507800000000001</v>
      </c>
      <c r="J429" s="9">
        <f>IF(Raw!$G429&gt;$C$8,IF(Raw!$Q429&gt;$C$8,IF(Raw!$N429&gt;$C$9,IF(Raw!$N429&lt;$A$9,IF(Raw!$X429&gt;$C$9,IF(Raw!$X429&lt;$A$9,Raw!N429,-999),-999),-999),-999),-999),-999)</f>
        <v>508</v>
      </c>
      <c r="K429" s="9">
        <f>IF(Raw!$G429&gt;$C$8,IF(Raw!$Q429&gt;$C$8,IF(Raw!$N429&gt;$C$9,IF(Raw!$N429&lt;$A$9,IF(Raw!$X429&gt;$C$9,IF(Raw!$X429&lt;$A$9,Raw!R429,-999),-999),-999),-999),-999),-999)</f>
        <v>0.69560599999999995</v>
      </c>
      <c r="L429" s="9">
        <f>IF(Raw!$G429&gt;$C$8,IF(Raw!$Q429&gt;$C$8,IF(Raw!$N429&gt;$C$9,IF(Raw!$N429&lt;$A$9,IF(Raw!$X429&gt;$C$9,IF(Raw!$X429&lt;$A$9,Raw!S429,-999),-999),-999),-999),-999),-999)</f>
        <v>1.285307</v>
      </c>
      <c r="M429" s="9">
        <f>Raw!Q429</f>
        <v>0.99295900000000004</v>
      </c>
      <c r="N429" s="9">
        <f>IF(Raw!$G429&gt;$C$8,IF(Raw!$Q429&gt;$C$8,IF(Raw!$N429&gt;$C$9,IF(Raw!$N429&lt;$A$9,IF(Raw!$X429&gt;$C$9,IF(Raw!$X429&lt;$A$9,Raw!V429,-999),-999),-999),-999),-999),-999)</f>
        <v>631.20000000000005</v>
      </c>
      <c r="O429" s="9">
        <f>IF(Raw!$G429&gt;$C$8,IF(Raw!$Q429&gt;$C$8,IF(Raw!$N429&gt;$C$9,IF(Raw!$N429&lt;$A$9,IF(Raw!$X429&gt;$C$9,IF(Raw!$X429&lt;$A$9,Raw!W429,-999),-999),-999),-999),-999),-999)</f>
        <v>0.10535600000000001</v>
      </c>
      <c r="P429" s="9">
        <f>IF(Raw!$G429&gt;$C$8,IF(Raw!$Q429&gt;$C$8,IF(Raw!$N429&gt;$C$9,IF(Raw!$N429&lt;$A$9,IF(Raw!$X429&gt;$C$9,IF(Raw!$X429&lt;$A$9,Raw!X429,-999),-999),-999),-999),-999),-999)</f>
        <v>313</v>
      </c>
      <c r="R429" s="9">
        <f t="shared" si="111"/>
        <v>0.50858100000000006</v>
      </c>
      <c r="S429" s="9">
        <f t="shared" si="112"/>
        <v>0.39945161710904353</v>
      </c>
      <c r="T429" s="9">
        <f t="shared" si="113"/>
        <v>0.58970100000000003</v>
      </c>
      <c r="U429" s="9">
        <f t="shared" si="114"/>
        <v>0.45880167150727419</v>
      </c>
      <c r="V429" s="15">
        <f t="shared" si="115"/>
        <v>0.50114119930000001</v>
      </c>
      <c r="X429" s="11">
        <f t="shared" si="116"/>
        <v>3.3350799999999992E+19</v>
      </c>
      <c r="Y429" s="11">
        <f t="shared" si="117"/>
        <v>5.5249999999999995E-18</v>
      </c>
      <c r="Z429" s="11">
        <f t="shared" si="118"/>
        <v>5.0799999999999999E-4</v>
      </c>
      <c r="AA429" s="16">
        <f t="shared" si="119"/>
        <v>8.5593638717430462E-2</v>
      </c>
      <c r="AB429" s="9">
        <f t="shared" si="120"/>
        <v>0.74608065434530746</v>
      </c>
      <c r="AC429" s="9">
        <f t="shared" si="121"/>
        <v>0.91440636128256947</v>
      </c>
      <c r="AD429" s="15">
        <f t="shared" si="122"/>
        <v>168.49141479809145</v>
      </c>
      <c r="AE429" s="3">
        <f t="shared" si="123"/>
        <v>665.20999999999981</v>
      </c>
      <c r="AF429" s="2">
        <f t="shared" si="124"/>
        <v>0.25</v>
      </c>
      <c r="AG429" s="9">
        <f t="shared" si="125"/>
        <v>5.9464725187684489E-2</v>
      </c>
      <c r="AH429" s="2">
        <f t="shared" si="126"/>
        <v>2.8774671048849765</v>
      </c>
    </row>
    <row r="430" spans="1:34">
      <c r="A430" s="1">
        <f>Raw!A430</f>
        <v>417</v>
      </c>
      <c r="B430" s="14">
        <f>Raw!B430</f>
        <v>0.5035532407407407</v>
      </c>
      <c r="C430" s="15">
        <f>Raw!C430</f>
        <v>33.299999999999997</v>
      </c>
      <c r="D430" s="15">
        <f>IF(C430&gt;0.5,Raw!D430*D$11,-999)</f>
        <v>67.7</v>
      </c>
      <c r="E430" s="9">
        <f>IF(Raw!$G430&gt;$C$8,IF(Raw!$Q430&gt;$C$8,IF(Raw!$N430&gt;$C$9,IF(Raw!$N430&lt;$A$9,IF(Raw!$X430&gt;$C$9,IF(Raw!$X430&lt;$A$9,Raw!H430,-999),-999),-999),-999),-999),-999)</f>
        <v>0.77927100000000005</v>
      </c>
      <c r="F430" s="9">
        <f>IF(Raw!$G430&gt;$C$8,IF(Raw!$Q430&gt;$C$8,IF(Raw!$N430&gt;$C$9,IF(Raw!$N430&lt;$A$9,IF(Raw!$X430&gt;$C$9,IF(Raw!$X430&lt;$A$9,Raw!I430,-999),-999),-999),-999),-999),-999)</f>
        <v>1.260329</v>
      </c>
      <c r="G430" s="9">
        <f>Raw!G430</f>
        <v>0.98153500000000005</v>
      </c>
      <c r="H430" s="9">
        <f>IF(Raw!$G430&gt;$C$8,IF(Raw!$Q430&gt;$C$8,IF(Raw!$N430&gt;$C$9,IF(Raw!$N430&lt;$A$9,IF(Raw!$X430&gt;$C$9,IF(Raw!$X430&lt;$A$9,Raw!L430,-999),-999),-999),-999),-999),-999)</f>
        <v>545.9</v>
      </c>
      <c r="I430" s="9">
        <f>IF(Raw!$G430&gt;$C$8,IF(Raw!$Q430&gt;$C$8,IF(Raw!$N430&gt;$C$9,IF(Raw!$N430&lt;$A$9,IF(Raw!$X430&gt;$C$9,IF(Raw!$X430&lt;$A$9,Raw!M430,-999),-999),-999),-999),-999),-999)</f>
        <v>0.13994200000000001</v>
      </c>
      <c r="J430" s="9">
        <f>IF(Raw!$G430&gt;$C$8,IF(Raw!$Q430&gt;$C$8,IF(Raw!$N430&gt;$C$9,IF(Raw!$N430&lt;$A$9,IF(Raw!$X430&gt;$C$9,IF(Raw!$X430&lt;$A$9,Raw!N430,-999),-999),-999),-999),-999),-999)</f>
        <v>375</v>
      </c>
      <c r="K430" s="9">
        <f>IF(Raw!$G430&gt;$C$8,IF(Raw!$Q430&gt;$C$8,IF(Raw!$N430&gt;$C$9,IF(Raw!$N430&lt;$A$9,IF(Raw!$X430&gt;$C$9,IF(Raw!$X430&lt;$A$9,Raw!R430,-999),-999),-999),-999),-999),-999)</f>
        <v>0.71474300000000002</v>
      </c>
      <c r="L430" s="9">
        <f>IF(Raw!$G430&gt;$C$8,IF(Raw!$Q430&gt;$C$8,IF(Raw!$N430&gt;$C$9,IF(Raw!$N430&lt;$A$9,IF(Raw!$X430&gt;$C$9,IF(Raw!$X430&lt;$A$9,Raw!S430,-999),-999),-999),-999),-999),-999)</f>
        <v>1.344957</v>
      </c>
      <c r="M430" s="9">
        <f>Raw!Q430</f>
        <v>0.98666799999999999</v>
      </c>
      <c r="N430" s="9">
        <f>IF(Raw!$G430&gt;$C$8,IF(Raw!$Q430&gt;$C$8,IF(Raw!$N430&gt;$C$9,IF(Raw!$N430&lt;$A$9,IF(Raw!$X430&gt;$C$9,IF(Raw!$X430&lt;$A$9,Raw!V430,-999),-999),-999),-999),-999),-999)</f>
        <v>597.9</v>
      </c>
      <c r="O430" s="9">
        <f>IF(Raw!$G430&gt;$C$8,IF(Raw!$Q430&gt;$C$8,IF(Raw!$N430&gt;$C$9,IF(Raw!$N430&lt;$A$9,IF(Raw!$X430&gt;$C$9,IF(Raw!$X430&lt;$A$9,Raw!W430,-999),-999),-999),-999),-999),-999)</f>
        <v>2.5829999999999999E-2</v>
      </c>
      <c r="P430" s="9">
        <f>IF(Raw!$G430&gt;$C$8,IF(Raw!$Q430&gt;$C$8,IF(Raw!$N430&gt;$C$9,IF(Raw!$N430&lt;$A$9,IF(Raw!$X430&gt;$C$9,IF(Raw!$X430&lt;$A$9,Raw!X430,-999),-999),-999),-999),-999),-999)</f>
        <v>374</v>
      </c>
      <c r="R430" s="9">
        <f t="shared" si="111"/>
        <v>0.48105799999999999</v>
      </c>
      <c r="S430" s="9">
        <f t="shared" si="112"/>
        <v>0.38169239936556248</v>
      </c>
      <c r="T430" s="9">
        <f t="shared" si="113"/>
        <v>0.63021399999999994</v>
      </c>
      <c r="U430" s="9">
        <f t="shared" si="114"/>
        <v>0.46857557527861482</v>
      </c>
      <c r="V430" s="15">
        <f t="shared" si="115"/>
        <v>0.52439873430000006</v>
      </c>
      <c r="X430" s="11">
        <f t="shared" si="116"/>
        <v>4.0755399999999992E+19</v>
      </c>
      <c r="Y430" s="11">
        <f t="shared" si="117"/>
        <v>5.4589999999999992E-18</v>
      </c>
      <c r="Z430" s="11">
        <f t="shared" si="118"/>
        <v>3.7500000000000001E-4</v>
      </c>
      <c r="AA430" s="16">
        <f t="shared" si="119"/>
        <v>7.7006627610836043E-2</v>
      </c>
      <c r="AB430" s="9">
        <f t="shared" si="120"/>
        <v>0.76327365481313547</v>
      </c>
      <c r="AC430" s="9">
        <f t="shared" si="121"/>
        <v>0.9229933723891639</v>
      </c>
      <c r="AD430" s="15">
        <f t="shared" si="122"/>
        <v>205.35100696222941</v>
      </c>
      <c r="AE430" s="3">
        <f t="shared" si="123"/>
        <v>657.26359999999977</v>
      </c>
      <c r="AF430" s="2">
        <f t="shared" si="124"/>
        <v>0.25</v>
      </c>
      <c r="AG430" s="9">
        <f t="shared" si="125"/>
        <v>7.4017281708745761E-2</v>
      </c>
      <c r="AH430" s="2">
        <f t="shared" si="126"/>
        <v>3.5816577414206283</v>
      </c>
    </row>
    <row r="431" spans="1:34">
      <c r="A431" s="1">
        <f>Raw!A431</f>
        <v>418</v>
      </c>
      <c r="B431" s="14">
        <f>Raw!B431</f>
        <v>0.50361111111111112</v>
      </c>
      <c r="C431" s="15">
        <f>Raw!C431</f>
        <v>32.4</v>
      </c>
      <c r="D431" s="15">
        <f>IF(C431&gt;0.5,Raw!D431*D$11,-999)</f>
        <v>78.2</v>
      </c>
      <c r="E431" s="9">
        <f>IF(Raw!$G431&gt;$C$8,IF(Raw!$Q431&gt;$C$8,IF(Raw!$N431&gt;$C$9,IF(Raw!$N431&lt;$A$9,IF(Raw!$X431&gt;$C$9,IF(Raw!$X431&lt;$A$9,Raw!H431,-999),-999),-999),-999),-999),-999)</f>
        <v>0.81612700000000005</v>
      </c>
      <c r="F431" s="9">
        <f>IF(Raw!$G431&gt;$C$8,IF(Raw!$Q431&gt;$C$8,IF(Raw!$N431&gt;$C$9,IF(Raw!$N431&lt;$A$9,IF(Raw!$X431&gt;$C$9,IF(Raw!$X431&lt;$A$9,Raw!I431,-999),-999),-999),-999),-999),-999)</f>
        <v>1.296332</v>
      </c>
      <c r="G431" s="9">
        <f>Raw!G431</f>
        <v>0.98360400000000003</v>
      </c>
      <c r="H431" s="9">
        <f>IF(Raw!$G431&gt;$C$8,IF(Raw!$Q431&gt;$C$8,IF(Raw!$N431&gt;$C$9,IF(Raw!$N431&lt;$A$9,IF(Raw!$X431&gt;$C$9,IF(Raw!$X431&lt;$A$9,Raw!L431,-999),-999),-999),-999),-999),-999)</f>
        <v>512.29999999999995</v>
      </c>
      <c r="I431" s="9">
        <f>IF(Raw!$G431&gt;$C$8,IF(Raw!$Q431&gt;$C$8,IF(Raw!$N431&gt;$C$9,IF(Raw!$N431&lt;$A$9,IF(Raw!$X431&gt;$C$9,IF(Raw!$X431&lt;$A$9,Raw!M431,-999),-999),-999),-999),-999),-999)</f>
        <v>1.8E-5</v>
      </c>
      <c r="J431" s="9">
        <f>IF(Raw!$G431&gt;$C$8,IF(Raw!$Q431&gt;$C$8,IF(Raw!$N431&gt;$C$9,IF(Raw!$N431&lt;$A$9,IF(Raw!$X431&gt;$C$9,IF(Raw!$X431&lt;$A$9,Raw!N431,-999),-999),-999),-999),-999),-999)</f>
        <v>351</v>
      </c>
      <c r="K431" s="9">
        <f>IF(Raw!$G431&gt;$C$8,IF(Raw!$Q431&gt;$C$8,IF(Raw!$N431&gt;$C$9,IF(Raw!$N431&lt;$A$9,IF(Raw!$X431&gt;$C$9,IF(Raw!$X431&lt;$A$9,Raw!R431,-999),-999),-999),-999),-999),-999)</f>
        <v>0.74873999999999996</v>
      </c>
      <c r="L431" s="9">
        <f>IF(Raw!$G431&gt;$C$8,IF(Raw!$Q431&gt;$C$8,IF(Raw!$N431&gt;$C$9,IF(Raw!$N431&lt;$A$9,IF(Raw!$X431&gt;$C$9,IF(Raw!$X431&lt;$A$9,Raw!S431,-999),-999),-999),-999),-999),-999)</f>
        <v>1.387745</v>
      </c>
      <c r="M431" s="9">
        <f>Raw!Q431</f>
        <v>0.98653500000000005</v>
      </c>
      <c r="N431" s="9">
        <f>IF(Raw!$G431&gt;$C$8,IF(Raw!$Q431&gt;$C$8,IF(Raw!$N431&gt;$C$9,IF(Raw!$N431&lt;$A$9,IF(Raw!$X431&gt;$C$9,IF(Raw!$X431&lt;$A$9,Raw!V431,-999),-999),-999),-999),-999),-999)</f>
        <v>609</v>
      </c>
      <c r="O431" s="9">
        <f>IF(Raw!$G431&gt;$C$8,IF(Raw!$Q431&gt;$C$8,IF(Raw!$N431&gt;$C$9,IF(Raw!$N431&lt;$A$9,IF(Raw!$X431&gt;$C$9,IF(Raw!$X431&lt;$A$9,Raw!W431,-999),-999),-999),-999),-999),-999)</f>
        <v>3.4E-5</v>
      </c>
      <c r="P431" s="9">
        <f>IF(Raw!$G431&gt;$C$8,IF(Raw!$Q431&gt;$C$8,IF(Raw!$N431&gt;$C$9,IF(Raw!$N431&lt;$A$9,IF(Raw!$X431&gt;$C$9,IF(Raw!$X431&lt;$A$9,Raw!X431,-999),-999),-999),-999),-999),-999)</f>
        <v>422</v>
      </c>
      <c r="R431" s="9">
        <f t="shared" si="111"/>
        <v>0.48020499999999999</v>
      </c>
      <c r="S431" s="9">
        <f t="shared" si="112"/>
        <v>0.37043365434163467</v>
      </c>
      <c r="T431" s="9">
        <f t="shared" si="113"/>
        <v>0.63900500000000005</v>
      </c>
      <c r="U431" s="9">
        <f t="shared" si="114"/>
        <v>0.46046283719271197</v>
      </c>
      <c r="V431" s="15">
        <f t="shared" si="115"/>
        <v>0.54108177550000003</v>
      </c>
      <c r="X431" s="11">
        <f t="shared" si="116"/>
        <v>4.70764E+19</v>
      </c>
      <c r="Y431" s="11">
        <f t="shared" si="117"/>
        <v>5.1229999999999996E-18</v>
      </c>
      <c r="Z431" s="11">
        <f t="shared" si="118"/>
        <v>3.5099999999999997E-4</v>
      </c>
      <c r="AA431" s="16">
        <f t="shared" si="119"/>
        <v>7.8044893245568583E-2</v>
      </c>
      <c r="AB431" s="9">
        <f t="shared" si="120"/>
        <v>0.79861107700838452</v>
      </c>
      <c r="AC431" s="9">
        <f t="shared" si="121"/>
        <v>0.92195510675443137</v>
      </c>
      <c r="AD431" s="15">
        <f t="shared" si="122"/>
        <v>222.35012320674809</v>
      </c>
      <c r="AE431" s="3">
        <f t="shared" si="123"/>
        <v>616.80919999999981</v>
      </c>
      <c r="AF431" s="2">
        <f t="shared" si="124"/>
        <v>0.25</v>
      </c>
      <c r="AG431" s="9">
        <f t="shared" si="125"/>
        <v>7.8756898909175616E-2</v>
      </c>
      <c r="AH431" s="2">
        <f t="shared" si="126"/>
        <v>3.8110053511327555</v>
      </c>
    </row>
    <row r="432" spans="1:34">
      <c r="A432" s="1">
        <f>Raw!A432</f>
        <v>419</v>
      </c>
      <c r="B432" s="14">
        <f>Raw!B432</f>
        <v>0.50366898148148154</v>
      </c>
      <c r="C432" s="15">
        <f>Raw!C432</f>
        <v>31.1</v>
      </c>
      <c r="D432" s="15">
        <f>IF(C432&gt;0.5,Raw!D432*D$11,-999)</f>
        <v>132.80000000000001</v>
      </c>
      <c r="E432" s="9">
        <f>IF(Raw!$G432&gt;$C$8,IF(Raw!$Q432&gt;$C$8,IF(Raw!$N432&gt;$C$9,IF(Raw!$N432&lt;$A$9,IF(Raw!$X432&gt;$C$9,IF(Raw!$X432&lt;$A$9,Raw!H432,-999),-999),-999),-999),-999),-999)</f>
        <v>0.82881300000000002</v>
      </c>
      <c r="F432" s="9">
        <f>IF(Raw!$G432&gt;$C$8,IF(Raw!$Q432&gt;$C$8,IF(Raw!$N432&gt;$C$9,IF(Raw!$N432&lt;$A$9,IF(Raw!$X432&gt;$C$9,IF(Raw!$X432&lt;$A$9,Raw!I432,-999),-999),-999),-999),-999),-999)</f>
        <v>1.315698</v>
      </c>
      <c r="G432" s="9">
        <f>Raw!G432</f>
        <v>0.98544200000000004</v>
      </c>
      <c r="H432" s="9">
        <f>IF(Raw!$G432&gt;$C$8,IF(Raw!$Q432&gt;$C$8,IF(Raw!$N432&gt;$C$9,IF(Raw!$N432&lt;$A$9,IF(Raw!$X432&gt;$C$9,IF(Raw!$X432&lt;$A$9,Raw!L432,-999),-999),-999),-999),-999),-999)</f>
        <v>483</v>
      </c>
      <c r="I432" s="9">
        <f>IF(Raw!$G432&gt;$C$8,IF(Raw!$Q432&gt;$C$8,IF(Raw!$N432&gt;$C$9,IF(Raw!$N432&lt;$A$9,IF(Raw!$X432&gt;$C$9,IF(Raw!$X432&lt;$A$9,Raw!M432,-999),-999),-999),-999),-999),-999)</f>
        <v>1.5999999999999999E-5</v>
      </c>
      <c r="J432" s="9">
        <f>IF(Raw!$G432&gt;$C$8,IF(Raw!$Q432&gt;$C$8,IF(Raw!$N432&gt;$C$9,IF(Raw!$N432&lt;$A$9,IF(Raw!$X432&gt;$C$9,IF(Raw!$X432&lt;$A$9,Raw!N432,-999),-999),-999),-999),-999),-999)</f>
        <v>427</v>
      </c>
      <c r="K432" s="9">
        <f>IF(Raw!$G432&gt;$C$8,IF(Raw!$Q432&gt;$C$8,IF(Raw!$N432&gt;$C$9,IF(Raw!$N432&lt;$A$9,IF(Raw!$X432&gt;$C$9,IF(Raw!$X432&lt;$A$9,Raw!R432,-999),-999),-999),-999),-999),-999)</f>
        <v>0.76556400000000002</v>
      </c>
      <c r="L432" s="9">
        <f>IF(Raw!$G432&gt;$C$8,IF(Raw!$Q432&gt;$C$8,IF(Raw!$N432&gt;$C$9,IF(Raw!$N432&lt;$A$9,IF(Raw!$X432&gt;$C$9,IF(Raw!$X432&lt;$A$9,Raw!S432,-999),-999),-999),-999),-999),-999)</f>
        <v>1.3943779999999999</v>
      </c>
      <c r="M432" s="9">
        <f>Raw!Q432</f>
        <v>0.98905399999999999</v>
      </c>
      <c r="N432" s="9">
        <f>IF(Raw!$G432&gt;$C$8,IF(Raw!$Q432&gt;$C$8,IF(Raw!$N432&gt;$C$9,IF(Raw!$N432&lt;$A$9,IF(Raw!$X432&gt;$C$9,IF(Raw!$X432&lt;$A$9,Raw!V432,-999),-999),-999),-999),-999),-999)</f>
        <v>563.5</v>
      </c>
      <c r="O432" s="9">
        <f>IF(Raw!$G432&gt;$C$8,IF(Raw!$Q432&gt;$C$8,IF(Raw!$N432&gt;$C$9,IF(Raw!$N432&lt;$A$9,IF(Raw!$X432&gt;$C$9,IF(Raw!$X432&lt;$A$9,Raw!W432,-999),-999),-999),-999),-999),-999)</f>
        <v>1.0000000000000001E-5</v>
      </c>
      <c r="P432" s="9">
        <f>IF(Raw!$G432&gt;$C$8,IF(Raw!$Q432&gt;$C$8,IF(Raw!$N432&gt;$C$9,IF(Raw!$N432&lt;$A$9,IF(Raw!$X432&gt;$C$9,IF(Raw!$X432&lt;$A$9,Raw!X432,-999),-999),-999),-999),-999),-999)</f>
        <v>339</v>
      </c>
      <c r="R432" s="9">
        <f t="shared" si="111"/>
        <v>0.48688500000000001</v>
      </c>
      <c r="S432" s="9">
        <f t="shared" si="112"/>
        <v>0.37005832645485515</v>
      </c>
      <c r="T432" s="9">
        <f t="shared" si="113"/>
        <v>0.62881399999999987</v>
      </c>
      <c r="U432" s="9">
        <f t="shared" si="114"/>
        <v>0.45096379891248994</v>
      </c>
      <c r="V432" s="15">
        <f t="shared" si="115"/>
        <v>0.54366798220000001</v>
      </c>
      <c r="X432" s="11">
        <f t="shared" si="116"/>
        <v>7.99456E+19</v>
      </c>
      <c r="Y432" s="11">
        <f t="shared" si="117"/>
        <v>4.8299999999999997E-18</v>
      </c>
      <c r="Z432" s="11">
        <f t="shared" si="118"/>
        <v>4.2699999999999997E-4</v>
      </c>
      <c r="AA432" s="16">
        <f t="shared" si="119"/>
        <v>0.14154292225572804</v>
      </c>
      <c r="AB432" s="9">
        <f t="shared" si="120"/>
        <v>0.85456817111531336</v>
      </c>
      <c r="AC432" s="9">
        <f t="shared" si="121"/>
        <v>0.85845707774427193</v>
      </c>
      <c r="AD432" s="15">
        <f t="shared" si="122"/>
        <v>331.48225352629521</v>
      </c>
      <c r="AE432" s="3">
        <f t="shared" si="123"/>
        <v>581.53199999999981</v>
      </c>
      <c r="AF432" s="2">
        <f t="shared" si="124"/>
        <v>0.25</v>
      </c>
      <c r="AG432" s="9">
        <f t="shared" si="125"/>
        <v>0.11498961255560862</v>
      </c>
      <c r="AH432" s="2">
        <f t="shared" si="126"/>
        <v>5.5642875080630034</v>
      </c>
    </row>
    <row r="433" spans="1:34">
      <c r="A433" s="1">
        <f>Raw!A433</f>
        <v>420</v>
      </c>
      <c r="B433" s="14">
        <f>Raw!B433</f>
        <v>0.50372685185185184</v>
      </c>
      <c r="C433" s="15">
        <f>Raw!C433</f>
        <v>30.4</v>
      </c>
      <c r="D433" s="15">
        <f>IF(C433&gt;0.5,Raw!D433*D$11,-999)</f>
        <v>138.9</v>
      </c>
      <c r="E433" s="9">
        <f>IF(Raw!$G433&gt;$C$8,IF(Raw!$Q433&gt;$C$8,IF(Raw!$N433&gt;$C$9,IF(Raw!$N433&lt;$A$9,IF(Raw!$X433&gt;$C$9,IF(Raw!$X433&lt;$A$9,Raw!H433,-999),-999),-999),-999),-999),-999)</f>
        <v>0.81876199999999999</v>
      </c>
      <c r="F433" s="9">
        <f>IF(Raw!$G433&gt;$C$8,IF(Raw!$Q433&gt;$C$8,IF(Raw!$N433&gt;$C$9,IF(Raw!$N433&lt;$A$9,IF(Raw!$X433&gt;$C$9,IF(Raw!$X433&lt;$A$9,Raw!I433,-999),-999),-999),-999),-999),-999)</f>
        <v>1.2986690000000001</v>
      </c>
      <c r="G433" s="9">
        <f>Raw!G433</f>
        <v>0.97870800000000002</v>
      </c>
      <c r="H433" s="9">
        <f>IF(Raw!$G433&gt;$C$8,IF(Raw!$Q433&gt;$C$8,IF(Raw!$N433&gt;$C$9,IF(Raw!$N433&lt;$A$9,IF(Raw!$X433&gt;$C$9,IF(Raw!$X433&lt;$A$9,Raw!L433,-999),-999),-999),-999),-999),-999)</f>
        <v>500.6</v>
      </c>
      <c r="I433" s="9">
        <f>IF(Raw!$G433&gt;$C$8,IF(Raw!$Q433&gt;$C$8,IF(Raw!$N433&gt;$C$9,IF(Raw!$N433&lt;$A$9,IF(Raw!$X433&gt;$C$9,IF(Raw!$X433&lt;$A$9,Raw!M433,-999),-999),-999),-999),-999),-999)</f>
        <v>6.9999999999999999E-6</v>
      </c>
      <c r="J433" s="9">
        <f>IF(Raw!$G433&gt;$C$8,IF(Raw!$Q433&gt;$C$8,IF(Raw!$N433&gt;$C$9,IF(Raw!$N433&lt;$A$9,IF(Raw!$X433&gt;$C$9,IF(Raw!$X433&lt;$A$9,Raw!N433,-999),-999),-999),-999),-999),-999)</f>
        <v>439</v>
      </c>
      <c r="K433" s="9">
        <f>IF(Raw!$G433&gt;$C$8,IF(Raw!$Q433&gt;$C$8,IF(Raw!$N433&gt;$C$9,IF(Raw!$N433&lt;$A$9,IF(Raw!$X433&gt;$C$9,IF(Raw!$X433&lt;$A$9,Raw!R433,-999),-999),-999),-999),-999),-999)</f>
        <v>0.74637200000000004</v>
      </c>
      <c r="L433" s="9">
        <f>IF(Raw!$G433&gt;$C$8,IF(Raw!$Q433&gt;$C$8,IF(Raw!$N433&gt;$C$9,IF(Raw!$N433&lt;$A$9,IF(Raw!$X433&gt;$C$9,IF(Raw!$X433&lt;$A$9,Raw!S433,-999),-999),-999),-999),-999),-999)</f>
        <v>1.364716</v>
      </c>
      <c r="M433" s="9">
        <f>Raw!Q433</f>
        <v>0.99001099999999997</v>
      </c>
      <c r="N433" s="9">
        <f>IF(Raw!$G433&gt;$C$8,IF(Raw!$Q433&gt;$C$8,IF(Raw!$N433&gt;$C$9,IF(Raw!$N433&lt;$A$9,IF(Raw!$X433&gt;$C$9,IF(Raw!$X433&lt;$A$9,Raw!V433,-999),-999),-999),-999),-999),-999)</f>
        <v>551</v>
      </c>
      <c r="O433" s="9">
        <f>IF(Raw!$G433&gt;$C$8,IF(Raw!$Q433&gt;$C$8,IF(Raw!$N433&gt;$C$9,IF(Raw!$N433&lt;$A$9,IF(Raw!$X433&gt;$C$9,IF(Raw!$X433&lt;$A$9,Raw!W433,-999),-999),-999),-999),-999),-999)</f>
        <v>4.3000000000000002E-5</v>
      </c>
      <c r="P433" s="9">
        <f>IF(Raw!$G433&gt;$C$8,IF(Raw!$Q433&gt;$C$8,IF(Raw!$N433&gt;$C$9,IF(Raw!$N433&lt;$A$9,IF(Raw!$X433&gt;$C$9,IF(Raw!$X433&lt;$A$9,Raw!X433,-999),-999),-999),-999),-999),-999)</f>
        <v>382</v>
      </c>
      <c r="R433" s="9">
        <f t="shared" si="111"/>
        <v>0.47990700000000008</v>
      </c>
      <c r="S433" s="9">
        <f t="shared" si="112"/>
        <v>0.36953758039962459</v>
      </c>
      <c r="T433" s="9">
        <f t="shared" si="113"/>
        <v>0.618344</v>
      </c>
      <c r="U433" s="9">
        <f t="shared" si="114"/>
        <v>0.45309353740998126</v>
      </c>
      <c r="V433" s="15">
        <f t="shared" si="115"/>
        <v>0.53210276840000004</v>
      </c>
      <c r="X433" s="11">
        <f t="shared" si="116"/>
        <v>8.36178E+19</v>
      </c>
      <c r="Y433" s="11">
        <f t="shared" si="117"/>
        <v>5.0060000000000002E-18</v>
      </c>
      <c r="Z433" s="11">
        <f t="shared" si="118"/>
        <v>4.3899999999999999E-4</v>
      </c>
      <c r="AA433" s="16">
        <f t="shared" si="119"/>
        <v>0.15523511128149292</v>
      </c>
      <c r="AB433" s="9">
        <f t="shared" si="120"/>
        <v>0.84236069965024352</v>
      </c>
      <c r="AC433" s="9">
        <f t="shared" si="121"/>
        <v>0.84476488871850708</v>
      </c>
      <c r="AD433" s="15">
        <f t="shared" si="122"/>
        <v>353.61073184850324</v>
      </c>
      <c r="AE433" s="3">
        <f t="shared" si="123"/>
        <v>602.72239999999988</v>
      </c>
      <c r="AF433" s="2">
        <f t="shared" si="124"/>
        <v>0.25</v>
      </c>
      <c r="AG433" s="9">
        <f t="shared" si="125"/>
        <v>0.12324518258413127</v>
      </c>
      <c r="AH433" s="2">
        <f t="shared" si="126"/>
        <v>5.9637702453357582</v>
      </c>
    </row>
    <row r="434" spans="1:34">
      <c r="A434" s="1">
        <f>Raw!A434</f>
        <v>421</v>
      </c>
      <c r="B434" s="14">
        <f>Raw!B434</f>
        <v>0.50378472222222226</v>
      </c>
      <c r="C434" s="15">
        <f>Raw!C434</f>
        <v>29.5</v>
      </c>
      <c r="D434" s="15">
        <f>IF(C434&gt;0.5,Raw!D434*D$11,-999)</f>
        <v>145.1</v>
      </c>
      <c r="E434" s="9">
        <f>IF(Raw!$G434&gt;$C$8,IF(Raw!$Q434&gt;$C$8,IF(Raw!$N434&gt;$C$9,IF(Raw!$N434&lt;$A$9,IF(Raw!$X434&gt;$C$9,IF(Raw!$X434&lt;$A$9,Raw!H434,-999),-999),-999),-999),-999),-999)</f>
        <v>0.83806499999999995</v>
      </c>
      <c r="F434" s="9">
        <f>IF(Raw!$G434&gt;$C$8,IF(Raw!$Q434&gt;$C$8,IF(Raw!$N434&gt;$C$9,IF(Raw!$N434&lt;$A$9,IF(Raw!$X434&gt;$C$9,IF(Raw!$X434&lt;$A$9,Raw!I434,-999),-999),-999),-999),-999),-999)</f>
        <v>1.2884629999999999</v>
      </c>
      <c r="G434" s="9">
        <f>Raw!G434</f>
        <v>0.97531100000000004</v>
      </c>
      <c r="H434" s="9">
        <f>IF(Raw!$G434&gt;$C$8,IF(Raw!$Q434&gt;$C$8,IF(Raw!$N434&gt;$C$9,IF(Raw!$N434&lt;$A$9,IF(Raw!$X434&gt;$C$9,IF(Raw!$X434&lt;$A$9,Raw!L434,-999),-999),-999),-999),-999),-999)</f>
        <v>488</v>
      </c>
      <c r="I434" s="9">
        <f>IF(Raw!$G434&gt;$C$8,IF(Raw!$Q434&gt;$C$8,IF(Raw!$N434&gt;$C$9,IF(Raw!$N434&lt;$A$9,IF(Raw!$X434&gt;$C$9,IF(Raw!$X434&lt;$A$9,Raw!M434,-999),-999),-999),-999),-999),-999)</f>
        <v>3.9999999999999998E-6</v>
      </c>
      <c r="J434" s="9">
        <f>IF(Raw!$G434&gt;$C$8,IF(Raw!$Q434&gt;$C$8,IF(Raw!$N434&gt;$C$9,IF(Raw!$N434&lt;$A$9,IF(Raw!$X434&gt;$C$9,IF(Raw!$X434&lt;$A$9,Raw!N434,-999),-999),-999),-999),-999),-999)</f>
        <v>377</v>
      </c>
      <c r="K434" s="9">
        <f>IF(Raw!$G434&gt;$C$8,IF(Raw!$Q434&gt;$C$8,IF(Raw!$N434&gt;$C$9,IF(Raw!$N434&lt;$A$9,IF(Raw!$X434&gt;$C$9,IF(Raw!$X434&lt;$A$9,Raw!R434,-999),-999),-999),-999),-999),-999)</f>
        <v>0.75586100000000001</v>
      </c>
      <c r="L434" s="9">
        <f>IF(Raw!$G434&gt;$C$8,IF(Raw!$Q434&gt;$C$8,IF(Raw!$N434&gt;$C$9,IF(Raw!$N434&lt;$A$9,IF(Raw!$X434&gt;$C$9,IF(Raw!$X434&lt;$A$9,Raw!S434,-999),-999),-999),-999),-999),-999)</f>
        <v>1.3536429999999999</v>
      </c>
      <c r="M434" s="9">
        <f>Raw!Q434</f>
        <v>0.98655099999999996</v>
      </c>
      <c r="N434" s="9">
        <f>IF(Raw!$G434&gt;$C$8,IF(Raw!$Q434&gt;$C$8,IF(Raw!$N434&gt;$C$9,IF(Raw!$N434&lt;$A$9,IF(Raw!$X434&gt;$C$9,IF(Raw!$X434&lt;$A$9,Raw!V434,-999),-999),-999),-999),-999),-999)</f>
        <v>494.7</v>
      </c>
      <c r="O434" s="9">
        <f>IF(Raw!$G434&gt;$C$8,IF(Raw!$Q434&gt;$C$8,IF(Raw!$N434&gt;$C$9,IF(Raw!$N434&lt;$A$9,IF(Raw!$X434&gt;$C$9,IF(Raw!$X434&lt;$A$9,Raw!W434,-999),-999),-999),-999),-999),-999)</f>
        <v>9.0000000000000002E-6</v>
      </c>
      <c r="P434" s="9">
        <f>IF(Raw!$G434&gt;$C$8,IF(Raw!$Q434&gt;$C$8,IF(Raw!$N434&gt;$C$9,IF(Raw!$N434&lt;$A$9,IF(Raw!$X434&gt;$C$9,IF(Raw!$X434&lt;$A$9,Raw!X434,-999),-999),-999),-999),-999),-999)</f>
        <v>577</v>
      </c>
      <c r="R434" s="9">
        <f t="shared" si="111"/>
        <v>0.45039799999999997</v>
      </c>
      <c r="S434" s="9">
        <f t="shared" si="112"/>
        <v>0.34956223034732081</v>
      </c>
      <c r="T434" s="9">
        <f t="shared" si="113"/>
        <v>0.59778199999999992</v>
      </c>
      <c r="U434" s="9">
        <f t="shared" si="114"/>
        <v>0.44160978928713107</v>
      </c>
      <c r="V434" s="15">
        <f t="shared" si="115"/>
        <v>0.52778540569999999</v>
      </c>
      <c r="X434" s="11">
        <f t="shared" si="116"/>
        <v>8.7350199999999984E+19</v>
      </c>
      <c r="Y434" s="11">
        <f t="shared" si="117"/>
        <v>4.8799999999999995E-18</v>
      </c>
      <c r="Z434" s="11">
        <f t="shared" si="118"/>
        <v>3.77E-4</v>
      </c>
      <c r="AA434" s="16">
        <f t="shared" si="119"/>
        <v>0.13845346141385637</v>
      </c>
      <c r="AB434" s="9">
        <f t="shared" si="120"/>
        <v>0.83862598707089786</v>
      </c>
      <c r="AC434" s="9">
        <f t="shared" si="121"/>
        <v>0.86154653858614372</v>
      </c>
      <c r="AD434" s="15">
        <f t="shared" si="122"/>
        <v>367.25056077945987</v>
      </c>
      <c r="AE434" s="3">
        <f t="shared" si="123"/>
        <v>587.55199999999979</v>
      </c>
      <c r="AF434" s="2">
        <f t="shared" si="124"/>
        <v>0.25</v>
      </c>
      <c r="AG434" s="9">
        <f t="shared" si="125"/>
        <v>0.12475495597030616</v>
      </c>
      <c r="AH434" s="2">
        <f t="shared" si="126"/>
        <v>6.0368273937685029</v>
      </c>
    </row>
    <row r="435" spans="1:34">
      <c r="A435" s="1">
        <f>Raw!A435</f>
        <v>422</v>
      </c>
      <c r="B435" s="14">
        <f>Raw!B435</f>
        <v>0.50384259259259256</v>
      </c>
      <c r="C435" s="15">
        <f>Raw!C435</f>
        <v>29</v>
      </c>
      <c r="D435" s="15">
        <f>IF(C435&gt;0.5,Raw!D435*D$11,-999)</f>
        <v>153.9</v>
      </c>
      <c r="E435" s="9">
        <f>IF(Raw!$G435&gt;$C$8,IF(Raw!$Q435&gt;$C$8,IF(Raw!$N435&gt;$C$9,IF(Raw!$N435&lt;$A$9,IF(Raw!$X435&gt;$C$9,IF(Raw!$X435&lt;$A$9,Raw!H435,-999),-999),-999),-999),-999),-999)</f>
        <v>0.76199899999999998</v>
      </c>
      <c r="F435" s="9">
        <f>IF(Raw!$G435&gt;$C$8,IF(Raw!$Q435&gt;$C$8,IF(Raw!$N435&gt;$C$9,IF(Raw!$N435&lt;$A$9,IF(Raw!$X435&gt;$C$9,IF(Raw!$X435&lt;$A$9,Raw!I435,-999),-999),-999),-999),-999),-999)</f>
        <v>1.194118</v>
      </c>
      <c r="G435" s="9">
        <f>Raw!G435</f>
        <v>0.98063500000000003</v>
      </c>
      <c r="H435" s="9">
        <f>IF(Raw!$G435&gt;$C$8,IF(Raw!$Q435&gt;$C$8,IF(Raw!$N435&gt;$C$9,IF(Raw!$N435&lt;$A$9,IF(Raw!$X435&gt;$C$9,IF(Raw!$X435&lt;$A$9,Raw!L435,-999),-999),-999),-999),-999),-999)</f>
        <v>526.1</v>
      </c>
      <c r="I435" s="9">
        <f>IF(Raw!$G435&gt;$C$8,IF(Raw!$Q435&gt;$C$8,IF(Raw!$N435&gt;$C$9,IF(Raw!$N435&lt;$A$9,IF(Raw!$X435&gt;$C$9,IF(Raw!$X435&lt;$A$9,Raw!M435,-999),-999),-999),-999),-999),-999)</f>
        <v>5.6109999999999997E-3</v>
      </c>
      <c r="J435" s="9">
        <f>IF(Raw!$G435&gt;$C$8,IF(Raw!$Q435&gt;$C$8,IF(Raw!$N435&gt;$C$9,IF(Raw!$N435&lt;$A$9,IF(Raw!$X435&gt;$C$9,IF(Raw!$X435&lt;$A$9,Raw!N435,-999),-999),-999),-999),-999),-999)</f>
        <v>381</v>
      </c>
      <c r="K435" s="9">
        <f>IF(Raw!$G435&gt;$C$8,IF(Raw!$Q435&gt;$C$8,IF(Raw!$N435&gt;$C$9,IF(Raw!$N435&lt;$A$9,IF(Raw!$X435&gt;$C$9,IF(Raw!$X435&lt;$A$9,Raw!R435,-999),-999),-999),-999),-999),-999)</f>
        <v>0.72037499999999999</v>
      </c>
      <c r="L435" s="9">
        <f>IF(Raw!$G435&gt;$C$8,IF(Raw!$Q435&gt;$C$8,IF(Raw!$N435&gt;$C$9,IF(Raw!$N435&lt;$A$9,IF(Raw!$X435&gt;$C$9,IF(Raw!$X435&lt;$A$9,Raw!S435,-999),-999),-999),-999),-999),-999)</f>
        <v>1.2805869999999999</v>
      </c>
      <c r="M435" s="9">
        <f>Raw!Q435</f>
        <v>0.98727299999999996</v>
      </c>
      <c r="N435" s="9">
        <f>IF(Raw!$G435&gt;$C$8,IF(Raw!$Q435&gt;$C$8,IF(Raw!$N435&gt;$C$9,IF(Raw!$N435&lt;$A$9,IF(Raw!$X435&gt;$C$9,IF(Raw!$X435&lt;$A$9,Raw!V435,-999),-999),-999),-999),-999),-999)</f>
        <v>548.4</v>
      </c>
      <c r="O435" s="9">
        <f>IF(Raw!$G435&gt;$C$8,IF(Raw!$Q435&gt;$C$8,IF(Raw!$N435&gt;$C$9,IF(Raw!$N435&lt;$A$9,IF(Raw!$X435&gt;$C$9,IF(Raw!$X435&lt;$A$9,Raw!W435,-999),-999),-999),-999),-999),-999)</f>
        <v>2.6255000000000001E-2</v>
      </c>
      <c r="P435" s="9">
        <f>IF(Raw!$G435&gt;$C$8,IF(Raw!$Q435&gt;$C$8,IF(Raw!$N435&gt;$C$9,IF(Raw!$N435&lt;$A$9,IF(Raw!$X435&gt;$C$9,IF(Raw!$X435&lt;$A$9,Raw!X435,-999),-999),-999),-999),-999),-999)</f>
        <v>417</v>
      </c>
      <c r="R435" s="9">
        <f t="shared" si="111"/>
        <v>0.43211900000000003</v>
      </c>
      <c r="S435" s="9">
        <f t="shared" si="112"/>
        <v>0.36187294722967078</v>
      </c>
      <c r="T435" s="9">
        <f t="shared" si="113"/>
        <v>0.56021199999999993</v>
      </c>
      <c r="U435" s="9">
        <f t="shared" si="114"/>
        <v>0.43746500628227519</v>
      </c>
      <c r="V435" s="15">
        <f t="shared" si="115"/>
        <v>0.4993008713</v>
      </c>
      <c r="X435" s="11">
        <f t="shared" si="116"/>
        <v>9.2647799999999984E+19</v>
      </c>
      <c r="Y435" s="11">
        <f t="shared" si="117"/>
        <v>5.261E-18</v>
      </c>
      <c r="Z435" s="11">
        <f t="shared" si="118"/>
        <v>3.8099999999999999E-4</v>
      </c>
      <c r="AA435" s="16">
        <f t="shared" si="119"/>
        <v>0.15662135858536663</v>
      </c>
      <c r="AB435" s="9">
        <f t="shared" si="120"/>
        <v>0.80811616453582535</v>
      </c>
      <c r="AC435" s="9">
        <f t="shared" si="121"/>
        <v>0.84337864141463348</v>
      </c>
      <c r="AD435" s="15">
        <f t="shared" si="122"/>
        <v>411.07968132642156</v>
      </c>
      <c r="AE435" s="3">
        <f t="shared" si="123"/>
        <v>633.42439999999988</v>
      </c>
      <c r="AF435" s="2">
        <f t="shared" si="124"/>
        <v>0.25</v>
      </c>
      <c r="AG435" s="9">
        <f t="shared" si="125"/>
        <v>0.13833305797998363</v>
      </c>
      <c r="AH435" s="2">
        <f t="shared" si="126"/>
        <v>6.6938646836290676</v>
      </c>
    </row>
    <row r="436" spans="1:34">
      <c r="A436" s="1">
        <f>Raw!A436</f>
        <v>423</v>
      </c>
      <c r="B436" s="14">
        <f>Raw!B436</f>
        <v>0.50390046296296298</v>
      </c>
      <c r="C436" s="15">
        <f>Raw!C436</f>
        <v>28</v>
      </c>
      <c r="D436" s="15">
        <f>IF(C436&gt;0.5,Raw!D436*D$11,-999)</f>
        <v>148.6</v>
      </c>
      <c r="E436" s="9">
        <f>IF(Raw!$G436&gt;$C$8,IF(Raw!$Q436&gt;$C$8,IF(Raw!$N436&gt;$C$9,IF(Raw!$N436&lt;$A$9,IF(Raw!$X436&gt;$C$9,IF(Raw!$X436&lt;$A$9,Raw!H436,-999),-999),-999),-999),-999),-999)</f>
        <v>0.78122400000000003</v>
      </c>
      <c r="F436" s="9">
        <f>IF(Raw!$G436&gt;$C$8,IF(Raw!$Q436&gt;$C$8,IF(Raw!$N436&gt;$C$9,IF(Raw!$N436&lt;$A$9,IF(Raw!$X436&gt;$C$9,IF(Raw!$X436&lt;$A$9,Raw!I436,-999),-999),-999),-999),-999),-999)</f>
        <v>1.2118599999999999</v>
      </c>
      <c r="G436" s="9">
        <f>Raw!G436</f>
        <v>0.98621599999999998</v>
      </c>
      <c r="H436" s="9">
        <f>IF(Raw!$G436&gt;$C$8,IF(Raw!$Q436&gt;$C$8,IF(Raw!$N436&gt;$C$9,IF(Raw!$N436&lt;$A$9,IF(Raw!$X436&gt;$C$9,IF(Raw!$X436&lt;$A$9,Raw!L436,-999),-999),-999),-999),-999),-999)</f>
        <v>509.1</v>
      </c>
      <c r="I436" s="9">
        <f>IF(Raw!$G436&gt;$C$8,IF(Raw!$Q436&gt;$C$8,IF(Raw!$N436&gt;$C$9,IF(Raw!$N436&lt;$A$9,IF(Raw!$X436&gt;$C$9,IF(Raw!$X436&lt;$A$9,Raw!M436,-999),-999),-999),-999),-999),-999)</f>
        <v>2.5999999999999998E-5</v>
      </c>
      <c r="J436" s="9">
        <f>IF(Raw!$G436&gt;$C$8,IF(Raw!$Q436&gt;$C$8,IF(Raw!$N436&gt;$C$9,IF(Raw!$N436&lt;$A$9,IF(Raw!$X436&gt;$C$9,IF(Raw!$X436&lt;$A$9,Raw!N436,-999),-999),-999),-999),-999),-999)</f>
        <v>486</v>
      </c>
      <c r="K436" s="9">
        <f>IF(Raw!$G436&gt;$C$8,IF(Raw!$Q436&gt;$C$8,IF(Raw!$N436&gt;$C$9,IF(Raw!$N436&lt;$A$9,IF(Raw!$X436&gt;$C$9,IF(Raw!$X436&lt;$A$9,Raw!R436,-999),-999),-999),-999),-999),-999)</f>
        <v>0.729217</v>
      </c>
      <c r="L436" s="9">
        <f>IF(Raw!$G436&gt;$C$8,IF(Raw!$Q436&gt;$C$8,IF(Raw!$N436&gt;$C$9,IF(Raw!$N436&lt;$A$9,IF(Raw!$X436&gt;$C$9,IF(Raw!$X436&lt;$A$9,Raw!S436,-999),-999),-999),-999),-999),-999)</f>
        <v>1.2900910000000001</v>
      </c>
      <c r="M436" s="9">
        <f>Raw!Q436</f>
        <v>0.98998200000000003</v>
      </c>
      <c r="N436" s="9">
        <f>IF(Raw!$G436&gt;$C$8,IF(Raw!$Q436&gt;$C$8,IF(Raw!$N436&gt;$C$9,IF(Raw!$N436&lt;$A$9,IF(Raw!$X436&gt;$C$9,IF(Raw!$X436&lt;$A$9,Raw!V436,-999),-999),-999),-999),-999),-999)</f>
        <v>526</v>
      </c>
      <c r="O436" s="9">
        <f>IF(Raw!$G436&gt;$C$8,IF(Raw!$Q436&gt;$C$8,IF(Raw!$N436&gt;$C$9,IF(Raw!$N436&lt;$A$9,IF(Raw!$X436&gt;$C$9,IF(Raw!$X436&lt;$A$9,Raw!W436,-999),-999),-999),-999),-999),-999)</f>
        <v>2.0999999999999999E-5</v>
      </c>
      <c r="P436" s="9">
        <f>IF(Raw!$G436&gt;$C$8,IF(Raw!$Q436&gt;$C$8,IF(Raw!$N436&gt;$C$9,IF(Raw!$N436&lt;$A$9,IF(Raw!$X436&gt;$C$9,IF(Raw!$X436&lt;$A$9,Raw!X436,-999),-999),-999),-999),-999),-999)</f>
        <v>474</v>
      </c>
      <c r="R436" s="9">
        <f t="shared" si="111"/>
        <v>0.43063599999999991</v>
      </c>
      <c r="S436" s="9">
        <f t="shared" si="112"/>
        <v>0.35535127820045215</v>
      </c>
      <c r="T436" s="9">
        <f t="shared" si="113"/>
        <v>0.56087400000000009</v>
      </c>
      <c r="U436" s="9">
        <f t="shared" si="114"/>
        <v>0.43475537772141659</v>
      </c>
      <c r="V436" s="15">
        <f t="shared" si="115"/>
        <v>0.50300648090000011</v>
      </c>
      <c r="X436" s="11">
        <f t="shared" si="116"/>
        <v>8.9457199999999967E+19</v>
      </c>
      <c r="Y436" s="11">
        <f t="shared" si="117"/>
        <v>5.0910000000000001E-18</v>
      </c>
      <c r="Z436" s="11">
        <f t="shared" si="118"/>
        <v>4.86E-4</v>
      </c>
      <c r="AA436" s="16">
        <f t="shared" si="119"/>
        <v>0.18122538685045192</v>
      </c>
      <c r="AB436" s="9">
        <f t="shared" si="120"/>
        <v>0.83086160762436034</v>
      </c>
      <c r="AC436" s="9">
        <f t="shared" si="121"/>
        <v>0.81877461314954814</v>
      </c>
      <c r="AD436" s="15">
        <f t="shared" si="122"/>
        <v>372.89174249064189</v>
      </c>
      <c r="AE436" s="3">
        <f t="shared" si="123"/>
        <v>612.9563999999998</v>
      </c>
      <c r="AF436" s="2">
        <f t="shared" si="124"/>
        <v>0.25</v>
      </c>
      <c r="AG436" s="9">
        <f t="shared" si="125"/>
        <v>0.124705146427474</v>
      </c>
      <c r="AH436" s="2">
        <f t="shared" si="126"/>
        <v>6.0344171359130003</v>
      </c>
    </row>
    <row r="437" spans="1:34">
      <c r="A437" s="1">
        <f>Raw!A437</f>
        <v>424</v>
      </c>
      <c r="B437" s="14">
        <f>Raw!B437</f>
        <v>0.5039583333333334</v>
      </c>
      <c r="C437" s="15">
        <f>Raw!C437</f>
        <v>26.8</v>
      </c>
      <c r="D437" s="15">
        <f>IF(C437&gt;0.5,Raw!D437*D$11,-999)</f>
        <v>174.1</v>
      </c>
      <c r="E437" s="9">
        <f>IF(Raw!$G437&gt;$C$8,IF(Raw!$Q437&gt;$C$8,IF(Raw!$N437&gt;$C$9,IF(Raw!$N437&lt;$A$9,IF(Raw!$X437&gt;$C$9,IF(Raw!$X437&lt;$A$9,Raw!H437,-999),-999),-999),-999),-999),-999)</f>
        <v>0.80545299999999997</v>
      </c>
      <c r="F437" s="9">
        <f>IF(Raw!$G437&gt;$C$8,IF(Raw!$Q437&gt;$C$8,IF(Raw!$N437&gt;$C$9,IF(Raw!$N437&lt;$A$9,IF(Raw!$X437&gt;$C$9,IF(Raw!$X437&lt;$A$9,Raw!I437,-999),-999),-999),-999),-999),-999)</f>
        <v>1.2086730000000001</v>
      </c>
      <c r="G437" s="9">
        <f>Raw!G437</f>
        <v>0.98429199999999994</v>
      </c>
      <c r="H437" s="9">
        <f>IF(Raw!$G437&gt;$C$8,IF(Raw!$Q437&gt;$C$8,IF(Raw!$N437&gt;$C$9,IF(Raw!$N437&lt;$A$9,IF(Raw!$X437&gt;$C$9,IF(Raw!$X437&lt;$A$9,Raw!L437,-999),-999),-999),-999),-999),-999)</f>
        <v>478.9</v>
      </c>
      <c r="I437" s="9">
        <f>IF(Raw!$G437&gt;$C$8,IF(Raw!$Q437&gt;$C$8,IF(Raw!$N437&gt;$C$9,IF(Raw!$N437&lt;$A$9,IF(Raw!$X437&gt;$C$9,IF(Raw!$X437&lt;$A$9,Raw!M437,-999),-999),-999),-999),-999),-999)</f>
        <v>0.18776100000000001</v>
      </c>
      <c r="J437" s="9">
        <f>IF(Raw!$G437&gt;$C$8,IF(Raw!$Q437&gt;$C$8,IF(Raw!$N437&gt;$C$9,IF(Raw!$N437&lt;$A$9,IF(Raw!$X437&gt;$C$9,IF(Raw!$X437&lt;$A$9,Raw!N437,-999),-999),-999),-999),-999),-999)</f>
        <v>547</v>
      </c>
      <c r="K437" s="9">
        <f>IF(Raw!$G437&gt;$C$8,IF(Raw!$Q437&gt;$C$8,IF(Raw!$N437&gt;$C$9,IF(Raw!$N437&lt;$A$9,IF(Raw!$X437&gt;$C$9,IF(Raw!$X437&lt;$A$9,Raw!R437,-999),-999),-999),-999),-999),-999)</f>
        <v>0.71628899999999995</v>
      </c>
      <c r="L437" s="9">
        <f>IF(Raw!$G437&gt;$C$8,IF(Raw!$Q437&gt;$C$8,IF(Raw!$N437&gt;$C$9,IF(Raw!$N437&lt;$A$9,IF(Raw!$X437&gt;$C$9,IF(Raw!$X437&lt;$A$9,Raw!S437,-999),-999),-999),-999),-999),-999)</f>
        <v>1.250678</v>
      </c>
      <c r="M437" s="9">
        <f>Raw!Q437</f>
        <v>0.98640499999999998</v>
      </c>
      <c r="N437" s="9">
        <f>IF(Raw!$G437&gt;$C$8,IF(Raw!$Q437&gt;$C$8,IF(Raw!$N437&gt;$C$9,IF(Raw!$N437&lt;$A$9,IF(Raw!$X437&gt;$C$9,IF(Raw!$X437&lt;$A$9,Raw!V437,-999),-999),-999),-999),-999),-999)</f>
        <v>537.6</v>
      </c>
      <c r="O437" s="9">
        <f>IF(Raw!$G437&gt;$C$8,IF(Raw!$Q437&gt;$C$8,IF(Raw!$N437&gt;$C$9,IF(Raw!$N437&lt;$A$9,IF(Raw!$X437&gt;$C$9,IF(Raw!$X437&lt;$A$9,Raw!W437,-999),-999),-999),-999),-999),-999)</f>
        <v>8.7539000000000006E-2</v>
      </c>
      <c r="P437" s="9">
        <f>IF(Raw!$G437&gt;$C$8,IF(Raw!$Q437&gt;$C$8,IF(Raw!$N437&gt;$C$9,IF(Raw!$N437&lt;$A$9,IF(Raw!$X437&gt;$C$9,IF(Raw!$X437&lt;$A$9,Raw!X437,-999),-999),-999),-999),-999),-999)</f>
        <v>456</v>
      </c>
      <c r="R437" s="9">
        <f t="shared" si="111"/>
        <v>0.40322000000000013</v>
      </c>
      <c r="S437" s="9">
        <f t="shared" si="112"/>
        <v>0.33360553267922766</v>
      </c>
      <c r="T437" s="9">
        <f t="shared" si="113"/>
        <v>0.534389</v>
      </c>
      <c r="U437" s="9">
        <f t="shared" si="114"/>
        <v>0.42727944362977521</v>
      </c>
      <c r="V437" s="15">
        <f t="shared" si="115"/>
        <v>0.48763935219999999</v>
      </c>
      <c r="X437" s="11">
        <f t="shared" si="116"/>
        <v>1.0480819999999997E+20</v>
      </c>
      <c r="Y437" s="11">
        <f t="shared" si="117"/>
        <v>4.7889999999999997E-18</v>
      </c>
      <c r="Z437" s="11">
        <f t="shared" si="118"/>
        <v>5.4699999999999996E-4</v>
      </c>
      <c r="AA437" s="16">
        <f t="shared" si="119"/>
        <v>0.21541168643365569</v>
      </c>
      <c r="AB437" s="9">
        <f t="shared" si="120"/>
        <v>0.83140263570159478</v>
      </c>
      <c r="AC437" s="9">
        <f t="shared" si="121"/>
        <v>0.78458831356634429</v>
      </c>
      <c r="AD437" s="15">
        <f t="shared" si="122"/>
        <v>393.8056424746905</v>
      </c>
      <c r="AE437" s="3">
        <f t="shared" si="123"/>
        <v>576.59559999999976</v>
      </c>
      <c r="AF437" s="2">
        <f t="shared" si="124"/>
        <v>0.25</v>
      </c>
      <c r="AG437" s="9">
        <f t="shared" si="125"/>
        <v>0.12943465831911688</v>
      </c>
      <c r="AH437" s="2">
        <f t="shared" si="126"/>
        <v>6.2632757549919837</v>
      </c>
    </row>
    <row r="438" spans="1:34">
      <c r="A438" s="1">
        <f>Raw!A438</f>
        <v>425</v>
      </c>
      <c r="B438" s="14">
        <f>Raw!B438</f>
        <v>0.50400462962962966</v>
      </c>
      <c r="C438" s="15">
        <f>Raw!C438</f>
        <v>26.2</v>
      </c>
      <c r="D438" s="15">
        <f>IF(C438&gt;0.5,Raw!D438*D$11,-999)</f>
        <v>157.4</v>
      </c>
      <c r="E438" s="9">
        <f>IF(Raw!$G438&gt;$C$8,IF(Raw!$Q438&gt;$C$8,IF(Raw!$N438&gt;$C$9,IF(Raw!$N438&lt;$A$9,IF(Raw!$X438&gt;$C$9,IF(Raw!$X438&lt;$A$9,Raw!H438,-999),-999),-999),-999),-999),-999)</f>
        <v>0.77091699999999996</v>
      </c>
      <c r="F438" s="9">
        <f>IF(Raw!$G438&gt;$C$8,IF(Raw!$Q438&gt;$C$8,IF(Raw!$N438&gt;$C$9,IF(Raw!$N438&lt;$A$9,IF(Raw!$X438&gt;$C$9,IF(Raw!$X438&lt;$A$9,Raw!I438,-999),-999),-999),-999),-999),-999)</f>
        <v>1.1630180000000001</v>
      </c>
      <c r="G438" s="9">
        <f>Raw!G438</f>
        <v>0.98160499999999995</v>
      </c>
      <c r="H438" s="9">
        <f>IF(Raw!$G438&gt;$C$8,IF(Raw!$Q438&gt;$C$8,IF(Raw!$N438&gt;$C$9,IF(Raw!$N438&lt;$A$9,IF(Raw!$X438&gt;$C$9,IF(Raw!$X438&lt;$A$9,Raw!L438,-999),-999),-999),-999),-999),-999)</f>
        <v>467.2</v>
      </c>
      <c r="I438" s="9">
        <f>IF(Raw!$G438&gt;$C$8,IF(Raw!$Q438&gt;$C$8,IF(Raw!$N438&gt;$C$9,IF(Raw!$N438&lt;$A$9,IF(Raw!$X438&gt;$C$9,IF(Raw!$X438&lt;$A$9,Raw!M438,-999),-999),-999),-999),-999),-999)</f>
        <v>1.5999999999999999E-5</v>
      </c>
      <c r="J438" s="9">
        <f>IF(Raw!$G438&gt;$C$8,IF(Raw!$Q438&gt;$C$8,IF(Raw!$N438&gt;$C$9,IF(Raw!$N438&lt;$A$9,IF(Raw!$X438&gt;$C$9,IF(Raw!$X438&lt;$A$9,Raw!N438,-999),-999),-999),-999),-999),-999)</f>
        <v>451</v>
      </c>
      <c r="K438" s="9">
        <f>IF(Raw!$G438&gt;$C$8,IF(Raw!$Q438&gt;$C$8,IF(Raw!$N438&gt;$C$9,IF(Raw!$N438&lt;$A$9,IF(Raw!$X438&gt;$C$9,IF(Raw!$X438&lt;$A$9,Raw!R438,-999),-999),-999),-999),-999),-999)</f>
        <v>0.70986899999999997</v>
      </c>
      <c r="L438" s="9">
        <f>IF(Raw!$G438&gt;$C$8,IF(Raw!$Q438&gt;$C$8,IF(Raw!$N438&gt;$C$9,IF(Raw!$N438&lt;$A$9,IF(Raw!$X438&gt;$C$9,IF(Raw!$X438&lt;$A$9,Raw!S438,-999),-999),-999),-999),-999),-999)</f>
        <v>1.2696099999999999</v>
      </c>
      <c r="M438" s="9">
        <f>Raw!Q438</f>
        <v>0.98763199999999995</v>
      </c>
      <c r="N438" s="9">
        <f>IF(Raw!$G438&gt;$C$8,IF(Raw!$Q438&gt;$C$8,IF(Raw!$N438&gt;$C$9,IF(Raw!$N438&lt;$A$9,IF(Raw!$X438&gt;$C$9,IF(Raw!$X438&lt;$A$9,Raw!V438,-999),-999),-999),-999),-999),-999)</f>
        <v>553.4</v>
      </c>
      <c r="O438" s="9">
        <f>IF(Raw!$G438&gt;$C$8,IF(Raw!$Q438&gt;$C$8,IF(Raw!$N438&gt;$C$9,IF(Raw!$N438&lt;$A$9,IF(Raw!$X438&gt;$C$9,IF(Raw!$X438&lt;$A$9,Raw!W438,-999),-999),-999),-999),-999),-999)</f>
        <v>2.0999999999999999E-5</v>
      </c>
      <c r="P438" s="9">
        <f>IF(Raw!$G438&gt;$C$8,IF(Raw!$Q438&gt;$C$8,IF(Raw!$N438&gt;$C$9,IF(Raw!$N438&lt;$A$9,IF(Raw!$X438&gt;$C$9,IF(Raw!$X438&lt;$A$9,Raw!X438,-999),-999),-999),-999),-999),-999)</f>
        <v>454</v>
      </c>
      <c r="R438" s="9">
        <f t="shared" si="111"/>
        <v>0.39210100000000014</v>
      </c>
      <c r="S438" s="9">
        <f t="shared" si="112"/>
        <v>0.33714095568598262</v>
      </c>
      <c r="T438" s="9">
        <f t="shared" si="113"/>
        <v>0.55974099999999993</v>
      </c>
      <c r="U438" s="9">
        <f t="shared" si="114"/>
        <v>0.44087633210198407</v>
      </c>
      <c r="V438" s="15">
        <f t="shared" si="115"/>
        <v>0.49502093899999999</v>
      </c>
      <c r="X438" s="11">
        <f t="shared" si="116"/>
        <v>9.4754799999999984E+19</v>
      </c>
      <c r="Y438" s="11">
        <f t="shared" si="117"/>
        <v>4.6719999999999995E-18</v>
      </c>
      <c r="Z438" s="11">
        <f t="shared" si="118"/>
        <v>4.5099999999999996E-4</v>
      </c>
      <c r="AA438" s="16">
        <f t="shared" si="119"/>
        <v>0.16642714363646621</v>
      </c>
      <c r="AB438" s="9">
        <f t="shared" si="120"/>
        <v>0.80302509580621917</v>
      </c>
      <c r="AC438" s="9">
        <f t="shared" si="121"/>
        <v>0.83357285636353384</v>
      </c>
      <c r="AD438" s="15">
        <f t="shared" si="122"/>
        <v>369.01805684360579</v>
      </c>
      <c r="AE438" s="3">
        <f t="shared" si="123"/>
        <v>562.50879999999984</v>
      </c>
      <c r="AF438" s="2">
        <f t="shared" si="124"/>
        <v>0.25</v>
      </c>
      <c r="AG438" s="9">
        <f t="shared" si="125"/>
        <v>0.12514717490816182</v>
      </c>
      <c r="AH438" s="2">
        <f t="shared" si="126"/>
        <v>6.0558066640506825</v>
      </c>
    </row>
    <row r="439" spans="1:34">
      <c r="A439" s="1">
        <f>Raw!A439</f>
        <v>426</v>
      </c>
      <c r="B439" s="14">
        <f>Raw!B439</f>
        <v>0.50406249999999997</v>
      </c>
      <c r="C439" s="15">
        <f>Raw!C439</f>
        <v>25.5</v>
      </c>
      <c r="D439" s="15">
        <f>IF(C439&gt;0.5,Raw!D439*D$11,-999)</f>
        <v>177.6</v>
      </c>
      <c r="E439" s="9">
        <f>IF(Raw!$G439&gt;$C$8,IF(Raw!$Q439&gt;$C$8,IF(Raw!$N439&gt;$C$9,IF(Raw!$N439&lt;$A$9,IF(Raw!$X439&gt;$C$9,IF(Raw!$X439&lt;$A$9,Raw!H439,-999),-999),-999),-999),-999),-999)</f>
        <v>0.76135799999999998</v>
      </c>
      <c r="F439" s="9">
        <f>IF(Raw!$G439&gt;$C$8,IF(Raw!$Q439&gt;$C$8,IF(Raw!$N439&gt;$C$9,IF(Raw!$N439&lt;$A$9,IF(Raw!$X439&gt;$C$9,IF(Raw!$X439&lt;$A$9,Raw!I439,-999),-999),-999),-999),-999),-999)</f>
        <v>1.127124</v>
      </c>
      <c r="G439" s="9">
        <f>Raw!G439</f>
        <v>0.97986700000000004</v>
      </c>
      <c r="H439" s="9">
        <f>IF(Raw!$G439&gt;$C$8,IF(Raw!$Q439&gt;$C$8,IF(Raw!$N439&gt;$C$9,IF(Raw!$N439&lt;$A$9,IF(Raw!$X439&gt;$C$9,IF(Raw!$X439&lt;$A$9,Raw!L439,-999),-999),-999),-999),-999),-999)</f>
        <v>487.3</v>
      </c>
      <c r="I439" s="9">
        <f>IF(Raw!$G439&gt;$C$8,IF(Raw!$Q439&gt;$C$8,IF(Raw!$N439&gt;$C$9,IF(Raw!$N439&lt;$A$9,IF(Raw!$X439&gt;$C$9,IF(Raw!$X439&lt;$A$9,Raw!M439,-999),-999),-999),-999),-999),-999)</f>
        <v>9.0000000000000002E-6</v>
      </c>
      <c r="J439" s="9">
        <f>IF(Raw!$G439&gt;$C$8,IF(Raw!$Q439&gt;$C$8,IF(Raw!$N439&gt;$C$9,IF(Raw!$N439&lt;$A$9,IF(Raw!$X439&gt;$C$9,IF(Raw!$X439&lt;$A$9,Raw!N439,-999),-999),-999),-999),-999),-999)</f>
        <v>455</v>
      </c>
      <c r="K439" s="9">
        <f>IF(Raw!$G439&gt;$C$8,IF(Raw!$Q439&gt;$C$8,IF(Raw!$N439&gt;$C$9,IF(Raw!$N439&lt;$A$9,IF(Raw!$X439&gt;$C$9,IF(Raw!$X439&lt;$A$9,Raw!R439,-999),-999),-999),-999),-999),-999)</f>
        <v>0.70492299999999997</v>
      </c>
      <c r="L439" s="9">
        <f>IF(Raw!$G439&gt;$C$8,IF(Raw!$Q439&gt;$C$8,IF(Raw!$N439&gt;$C$9,IF(Raw!$N439&lt;$A$9,IF(Raw!$X439&gt;$C$9,IF(Raw!$X439&lt;$A$9,Raw!S439,-999),-999),-999),-999),-999),-999)</f>
        <v>1.223087</v>
      </c>
      <c r="M439" s="9">
        <f>Raw!Q439</f>
        <v>0.98785500000000004</v>
      </c>
      <c r="N439" s="9">
        <f>IF(Raw!$G439&gt;$C$8,IF(Raw!$Q439&gt;$C$8,IF(Raw!$N439&gt;$C$9,IF(Raw!$N439&lt;$A$9,IF(Raw!$X439&gt;$C$9,IF(Raw!$X439&lt;$A$9,Raw!V439,-999),-999),-999),-999),-999),-999)</f>
        <v>512.5</v>
      </c>
      <c r="O439" s="9">
        <f>IF(Raw!$G439&gt;$C$8,IF(Raw!$Q439&gt;$C$8,IF(Raw!$N439&gt;$C$9,IF(Raw!$N439&lt;$A$9,IF(Raw!$X439&gt;$C$9,IF(Raw!$X439&lt;$A$9,Raw!W439,-999),-999),-999),-999),-999),-999)</f>
        <v>5.0000000000000004E-6</v>
      </c>
      <c r="P439" s="9">
        <f>IF(Raw!$G439&gt;$C$8,IF(Raw!$Q439&gt;$C$8,IF(Raw!$N439&gt;$C$9,IF(Raw!$N439&lt;$A$9,IF(Raw!$X439&gt;$C$9,IF(Raw!$X439&lt;$A$9,Raw!X439,-999),-999),-999),-999),-999),-999)</f>
        <v>378</v>
      </c>
      <c r="R439" s="9">
        <f t="shared" si="111"/>
        <v>0.36576600000000004</v>
      </c>
      <c r="S439" s="9">
        <f t="shared" si="112"/>
        <v>0.32451265344363178</v>
      </c>
      <c r="T439" s="9">
        <f t="shared" si="113"/>
        <v>0.51816400000000007</v>
      </c>
      <c r="U439" s="9">
        <f t="shared" si="114"/>
        <v>0.42365261015774025</v>
      </c>
      <c r="V439" s="15">
        <f t="shared" si="115"/>
        <v>0.47688162130000006</v>
      </c>
      <c r="X439" s="11">
        <f t="shared" si="116"/>
        <v>1.0691519999999997E+20</v>
      </c>
      <c r="Y439" s="11">
        <f t="shared" si="117"/>
        <v>4.8730000000000002E-18</v>
      </c>
      <c r="Z439" s="11">
        <f t="shared" si="118"/>
        <v>4.55E-4</v>
      </c>
      <c r="AA439" s="16">
        <f t="shared" si="119"/>
        <v>0.1916278416384605</v>
      </c>
      <c r="AB439" s="9">
        <f t="shared" si="120"/>
        <v>0.80421764893475123</v>
      </c>
      <c r="AC439" s="9">
        <f t="shared" si="121"/>
        <v>0.80837215836153953</v>
      </c>
      <c r="AD439" s="15">
        <f t="shared" si="122"/>
        <v>421.16009151309999</v>
      </c>
      <c r="AE439" s="3">
        <f t="shared" si="123"/>
        <v>586.7091999999999</v>
      </c>
      <c r="AF439" s="2">
        <f t="shared" si="124"/>
        <v>0.25</v>
      </c>
      <c r="AG439" s="9">
        <f t="shared" si="125"/>
        <v>0.13725044004907505</v>
      </c>
      <c r="AH439" s="2">
        <f t="shared" si="126"/>
        <v>6.6414773653741559</v>
      </c>
    </row>
    <row r="440" spans="1:34">
      <c r="A440" s="1">
        <f>Raw!A440</f>
        <v>427</v>
      </c>
      <c r="B440" s="14">
        <f>Raw!B440</f>
        <v>0.50412037037037039</v>
      </c>
      <c r="C440" s="15">
        <f>Raw!C440</f>
        <v>24</v>
      </c>
      <c r="D440" s="15">
        <f>IF(C440&gt;0.5,Raw!D440*D$11,-999)</f>
        <v>179.4</v>
      </c>
      <c r="E440" s="9">
        <f>IF(Raw!$G440&gt;$C$8,IF(Raw!$Q440&gt;$C$8,IF(Raw!$N440&gt;$C$9,IF(Raw!$N440&lt;$A$9,IF(Raw!$X440&gt;$C$9,IF(Raw!$X440&lt;$A$9,Raw!H440,-999),-999),-999),-999),-999),-999)</f>
        <v>0.73271500000000001</v>
      </c>
      <c r="F440" s="9">
        <f>IF(Raw!$G440&gt;$C$8,IF(Raw!$Q440&gt;$C$8,IF(Raw!$N440&gt;$C$9,IF(Raw!$N440&lt;$A$9,IF(Raw!$X440&gt;$C$9,IF(Raw!$X440&lt;$A$9,Raw!I440,-999),-999),-999),-999),-999),-999)</f>
        <v>1.110311</v>
      </c>
      <c r="G440" s="9">
        <f>Raw!G440</f>
        <v>0.98531299999999999</v>
      </c>
      <c r="H440" s="9">
        <f>IF(Raw!$G440&gt;$C$8,IF(Raw!$Q440&gt;$C$8,IF(Raw!$N440&gt;$C$9,IF(Raw!$N440&lt;$A$9,IF(Raw!$X440&gt;$C$9,IF(Raw!$X440&lt;$A$9,Raw!L440,-999),-999),-999),-999),-999),-999)</f>
        <v>489.9</v>
      </c>
      <c r="I440" s="9">
        <f>IF(Raw!$G440&gt;$C$8,IF(Raw!$Q440&gt;$C$8,IF(Raw!$N440&gt;$C$9,IF(Raw!$N440&lt;$A$9,IF(Raw!$X440&gt;$C$9,IF(Raw!$X440&lt;$A$9,Raw!M440,-999),-999),-999),-999),-999),-999)</f>
        <v>3.4E-5</v>
      </c>
      <c r="J440" s="9">
        <f>IF(Raw!$G440&gt;$C$8,IF(Raw!$Q440&gt;$C$8,IF(Raw!$N440&gt;$C$9,IF(Raw!$N440&lt;$A$9,IF(Raw!$X440&gt;$C$9,IF(Raw!$X440&lt;$A$9,Raw!N440,-999),-999),-999),-999),-999),-999)</f>
        <v>552</v>
      </c>
      <c r="K440" s="9">
        <f>IF(Raw!$G440&gt;$C$8,IF(Raw!$Q440&gt;$C$8,IF(Raw!$N440&gt;$C$9,IF(Raw!$N440&lt;$A$9,IF(Raw!$X440&gt;$C$9,IF(Raw!$X440&lt;$A$9,Raw!R440,-999),-999),-999),-999),-999),-999)</f>
        <v>0.68373300000000004</v>
      </c>
      <c r="L440" s="9">
        <f>IF(Raw!$G440&gt;$C$8,IF(Raw!$Q440&gt;$C$8,IF(Raw!$N440&gt;$C$9,IF(Raw!$N440&lt;$A$9,IF(Raw!$X440&gt;$C$9,IF(Raw!$X440&lt;$A$9,Raw!S440,-999),-999),-999),-999),-999),-999)</f>
        <v>1.2067939999999999</v>
      </c>
      <c r="M440" s="9">
        <f>Raw!Q440</f>
        <v>0.98790299999999998</v>
      </c>
      <c r="N440" s="9">
        <f>IF(Raw!$G440&gt;$C$8,IF(Raw!$Q440&gt;$C$8,IF(Raw!$N440&gt;$C$9,IF(Raw!$N440&lt;$A$9,IF(Raw!$X440&gt;$C$9,IF(Raw!$X440&lt;$A$9,Raw!V440,-999),-999),-999),-999),-999),-999)</f>
        <v>526</v>
      </c>
      <c r="O440" s="9">
        <f>IF(Raw!$G440&gt;$C$8,IF(Raw!$Q440&gt;$C$8,IF(Raw!$N440&gt;$C$9,IF(Raw!$N440&lt;$A$9,IF(Raw!$X440&gt;$C$9,IF(Raw!$X440&lt;$A$9,Raw!W440,-999),-999),-999),-999),-999),-999)</f>
        <v>2.5000000000000001E-5</v>
      </c>
      <c r="P440" s="9">
        <f>IF(Raw!$G440&gt;$C$8,IF(Raw!$Q440&gt;$C$8,IF(Raw!$N440&gt;$C$9,IF(Raw!$N440&lt;$A$9,IF(Raw!$X440&gt;$C$9,IF(Raw!$X440&lt;$A$9,Raw!X440,-999),-999),-999),-999),-999),-999)</f>
        <v>379</v>
      </c>
      <c r="R440" s="9">
        <f t="shared" si="111"/>
        <v>0.37759600000000004</v>
      </c>
      <c r="S440" s="9">
        <f t="shared" si="112"/>
        <v>0.34008129253875719</v>
      </c>
      <c r="T440" s="9">
        <f t="shared" si="113"/>
        <v>0.52306099999999989</v>
      </c>
      <c r="U440" s="9">
        <f t="shared" si="114"/>
        <v>0.43343022918575991</v>
      </c>
      <c r="V440" s="15">
        <f t="shared" si="115"/>
        <v>0.47052898059999998</v>
      </c>
      <c r="X440" s="11">
        <f t="shared" si="116"/>
        <v>1.079988E+20</v>
      </c>
      <c r="Y440" s="11">
        <f t="shared" si="117"/>
        <v>4.8989999999999991E-18</v>
      </c>
      <c r="Z440" s="11">
        <f t="shared" si="118"/>
        <v>5.5199999999999997E-4</v>
      </c>
      <c r="AA440" s="16">
        <f t="shared" si="119"/>
        <v>0.22603946201144021</v>
      </c>
      <c r="AB440" s="9">
        <f t="shared" si="120"/>
        <v>0.80196542703916596</v>
      </c>
      <c r="AC440" s="9">
        <f t="shared" si="121"/>
        <v>0.77396053798855979</v>
      </c>
      <c r="AD440" s="15">
        <f t="shared" si="122"/>
        <v>409.49177900623226</v>
      </c>
      <c r="AE440" s="3">
        <f t="shared" si="123"/>
        <v>589.83959999999968</v>
      </c>
      <c r="AF440" s="2">
        <f t="shared" si="124"/>
        <v>0.25</v>
      </c>
      <c r="AG440" s="9">
        <f t="shared" si="125"/>
        <v>0.13652778124950446</v>
      </c>
      <c r="AH440" s="2">
        <f t="shared" si="126"/>
        <v>6.6065082821528538</v>
      </c>
    </row>
    <row r="441" spans="1:34">
      <c r="A441" s="1">
        <f>Raw!A441</f>
        <v>428</v>
      </c>
      <c r="B441" s="14">
        <f>Raw!B441</f>
        <v>0.5041782407407408</v>
      </c>
      <c r="C441" s="15">
        <f>Raw!C441</f>
        <v>23.5</v>
      </c>
      <c r="D441" s="15">
        <f>IF(C441&gt;0.5,Raw!D441*D$11,-999)</f>
        <v>187.3</v>
      </c>
      <c r="E441" s="9">
        <f>IF(Raw!$G441&gt;$C$8,IF(Raw!$Q441&gt;$C$8,IF(Raw!$N441&gt;$C$9,IF(Raw!$N441&lt;$A$9,IF(Raw!$X441&gt;$C$9,IF(Raw!$X441&lt;$A$9,Raw!H441,-999),-999),-999),-999),-999),-999)</f>
        <v>0.71894499999999995</v>
      </c>
      <c r="F441" s="9">
        <f>IF(Raw!$G441&gt;$C$8,IF(Raw!$Q441&gt;$C$8,IF(Raw!$N441&gt;$C$9,IF(Raw!$N441&lt;$A$9,IF(Raw!$X441&gt;$C$9,IF(Raw!$X441&lt;$A$9,Raw!I441,-999),-999),-999),-999),-999),-999)</f>
        <v>1.0594490000000001</v>
      </c>
      <c r="G441" s="9">
        <f>Raw!G441</f>
        <v>0.97656200000000004</v>
      </c>
      <c r="H441" s="9">
        <f>IF(Raw!$G441&gt;$C$8,IF(Raw!$Q441&gt;$C$8,IF(Raw!$N441&gt;$C$9,IF(Raw!$N441&lt;$A$9,IF(Raw!$X441&gt;$C$9,IF(Raw!$X441&lt;$A$9,Raw!L441,-999),-999),-999),-999),-999),-999)</f>
        <v>459.5</v>
      </c>
      <c r="I441" s="9">
        <f>IF(Raw!$G441&gt;$C$8,IF(Raw!$Q441&gt;$C$8,IF(Raw!$N441&gt;$C$9,IF(Raw!$N441&lt;$A$9,IF(Raw!$X441&gt;$C$9,IF(Raw!$X441&lt;$A$9,Raw!M441,-999),-999),-999),-999),-999),-999)</f>
        <v>6.9999999999999999E-6</v>
      </c>
      <c r="J441" s="9">
        <f>IF(Raw!$G441&gt;$C$8,IF(Raw!$Q441&gt;$C$8,IF(Raw!$N441&gt;$C$9,IF(Raw!$N441&lt;$A$9,IF(Raw!$X441&gt;$C$9,IF(Raw!$X441&lt;$A$9,Raw!N441,-999),-999),-999),-999),-999),-999)</f>
        <v>565</v>
      </c>
      <c r="K441" s="9">
        <f>IF(Raw!$G441&gt;$C$8,IF(Raw!$Q441&gt;$C$8,IF(Raw!$N441&gt;$C$9,IF(Raw!$N441&lt;$A$9,IF(Raw!$X441&gt;$C$9,IF(Raw!$X441&lt;$A$9,Raw!R441,-999),-999),-999),-999),-999),-999)</f>
        <v>0.67538100000000001</v>
      </c>
      <c r="L441" s="9">
        <f>IF(Raw!$G441&gt;$C$8,IF(Raw!$Q441&gt;$C$8,IF(Raw!$N441&gt;$C$9,IF(Raw!$N441&lt;$A$9,IF(Raw!$X441&gt;$C$9,IF(Raw!$X441&lt;$A$9,Raw!S441,-999),-999),-999),-999),-999),-999)</f>
        <v>1.1551009999999999</v>
      </c>
      <c r="M441" s="9">
        <f>Raw!Q441</f>
        <v>0.98618300000000003</v>
      </c>
      <c r="N441" s="9">
        <f>IF(Raw!$G441&gt;$C$8,IF(Raw!$Q441&gt;$C$8,IF(Raw!$N441&gt;$C$9,IF(Raw!$N441&lt;$A$9,IF(Raw!$X441&gt;$C$9,IF(Raw!$X441&lt;$A$9,Raw!V441,-999),-999),-999),-999),-999),-999)</f>
        <v>514</v>
      </c>
      <c r="O441" s="9">
        <f>IF(Raw!$G441&gt;$C$8,IF(Raw!$Q441&gt;$C$8,IF(Raw!$N441&gt;$C$9,IF(Raw!$N441&lt;$A$9,IF(Raw!$X441&gt;$C$9,IF(Raw!$X441&lt;$A$9,Raw!W441,-999),-999),-999),-999),-999),-999)</f>
        <v>7.9999999999999996E-6</v>
      </c>
      <c r="P441" s="9">
        <f>IF(Raw!$G441&gt;$C$8,IF(Raw!$Q441&gt;$C$8,IF(Raw!$N441&gt;$C$9,IF(Raw!$N441&lt;$A$9,IF(Raw!$X441&gt;$C$9,IF(Raw!$X441&lt;$A$9,Raw!X441,-999),-999),-999),-999),-999),-999)</f>
        <v>542</v>
      </c>
      <c r="R441" s="9">
        <f t="shared" si="111"/>
        <v>0.34050400000000014</v>
      </c>
      <c r="S441" s="9">
        <f t="shared" si="112"/>
        <v>0.32139725461065149</v>
      </c>
      <c r="T441" s="9">
        <f t="shared" si="113"/>
        <v>0.47971999999999992</v>
      </c>
      <c r="U441" s="9">
        <f t="shared" si="114"/>
        <v>0.41530567456871731</v>
      </c>
      <c r="V441" s="15">
        <f t="shared" si="115"/>
        <v>0.4503738799</v>
      </c>
      <c r="X441" s="11">
        <f t="shared" si="116"/>
        <v>1.127546E+20</v>
      </c>
      <c r="Y441" s="11">
        <f t="shared" si="117"/>
        <v>4.5949999999999998E-18</v>
      </c>
      <c r="Z441" s="11">
        <f t="shared" si="118"/>
        <v>5.6499999999999996E-4</v>
      </c>
      <c r="AA441" s="16">
        <f t="shared" si="119"/>
        <v>0.22644366658938195</v>
      </c>
      <c r="AB441" s="9">
        <f t="shared" si="120"/>
        <v>0.78401055573625833</v>
      </c>
      <c r="AC441" s="9">
        <f t="shared" si="121"/>
        <v>0.77355633341061802</v>
      </c>
      <c r="AD441" s="15">
        <f t="shared" si="122"/>
        <v>400.78525060067614</v>
      </c>
      <c r="AE441" s="3">
        <f t="shared" si="123"/>
        <v>553.23799999999983</v>
      </c>
      <c r="AF441" s="2">
        <f t="shared" si="124"/>
        <v>0.25</v>
      </c>
      <c r="AG441" s="9">
        <f t="shared" si="125"/>
        <v>0.12803722219838939</v>
      </c>
      <c r="AH441" s="2">
        <f t="shared" si="126"/>
        <v>6.1956545483710848</v>
      </c>
    </row>
    <row r="442" spans="1:34">
      <c r="A442" s="1">
        <f>Raw!A442</f>
        <v>429</v>
      </c>
      <c r="B442" s="14">
        <f>Raw!B442</f>
        <v>0.50423611111111111</v>
      </c>
      <c r="C442" s="15">
        <f>Raw!C442</f>
        <v>22.4</v>
      </c>
      <c r="D442" s="15">
        <f>IF(C442&gt;0.5,Raw!D442*D$11,-999)</f>
        <v>187.3</v>
      </c>
      <c r="E442" s="9">
        <f>IF(Raw!$G442&gt;$C$8,IF(Raw!$Q442&gt;$C$8,IF(Raw!$N442&gt;$C$9,IF(Raw!$N442&lt;$A$9,IF(Raw!$X442&gt;$C$9,IF(Raw!$X442&lt;$A$9,Raw!H442,-999),-999),-999),-999),-999),-999)</f>
        <v>0.71034600000000003</v>
      </c>
      <c r="F442" s="9">
        <f>IF(Raw!$G442&gt;$C$8,IF(Raw!$Q442&gt;$C$8,IF(Raw!$N442&gt;$C$9,IF(Raw!$N442&lt;$A$9,IF(Raw!$X442&gt;$C$9,IF(Raw!$X442&lt;$A$9,Raw!I442,-999),-999),-999),-999),-999),-999)</f>
        <v>1.0336879999999999</v>
      </c>
      <c r="G442" s="9">
        <f>Raw!G442</f>
        <v>0.97176300000000004</v>
      </c>
      <c r="H442" s="9">
        <f>IF(Raw!$G442&gt;$C$8,IF(Raw!$Q442&gt;$C$8,IF(Raw!$N442&gt;$C$9,IF(Raw!$N442&lt;$A$9,IF(Raw!$X442&gt;$C$9,IF(Raw!$X442&lt;$A$9,Raw!L442,-999),-999),-999),-999),-999),-999)</f>
        <v>495.6</v>
      </c>
      <c r="I442" s="9">
        <f>IF(Raw!$G442&gt;$C$8,IF(Raw!$Q442&gt;$C$8,IF(Raw!$N442&gt;$C$9,IF(Raw!$N442&lt;$A$9,IF(Raw!$X442&gt;$C$9,IF(Raw!$X442&lt;$A$9,Raw!M442,-999),-999),-999),-999),-999),-999)</f>
        <v>1.5999999999999999E-5</v>
      </c>
      <c r="J442" s="9">
        <f>IF(Raw!$G442&gt;$C$8,IF(Raw!$Q442&gt;$C$8,IF(Raw!$N442&gt;$C$9,IF(Raw!$N442&lt;$A$9,IF(Raw!$X442&gt;$C$9,IF(Raw!$X442&lt;$A$9,Raw!N442,-999),-999),-999),-999),-999),-999)</f>
        <v>484</v>
      </c>
      <c r="K442" s="9">
        <f>IF(Raw!$G442&gt;$C$8,IF(Raw!$Q442&gt;$C$8,IF(Raw!$N442&gt;$C$9,IF(Raw!$N442&lt;$A$9,IF(Raw!$X442&gt;$C$9,IF(Raw!$X442&lt;$A$9,Raw!R442,-999),-999),-999),-999),-999),-999)</f>
        <v>0.68769999999999998</v>
      </c>
      <c r="L442" s="9">
        <f>IF(Raw!$G442&gt;$C$8,IF(Raw!$Q442&gt;$C$8,IF(Raw!$N442&gt;$C$9,IF(Raw!$N442&lt;$A$9,IF(Raw!$X442&gt;$C$9,IF(Raw!$X442&lt;$A$9,Raw!S442,-999),-999),-999),-999),-999),-999)</f>
        <v>1.1188990000000001</v>
      </c>
      <c r="M442" s="9">
        <f>Raw!Q442</f>
        <v>0.98633700000000002</v>
      </c>
      <c r="N442" s="9">
        <f>IF(Raw!$G442&gt;$C$8,IF(Raw!$Q442&gt;$C$8,IF(Raw!$N442&gt;$C$9,IF(Raw!$N442&lt;$A$9,IF(Raw!$X442&gt;$C$9,IF(Raw!$X442&lt;$A$9,Raw!V442,-999),-999),-999),-999),-999),-999)</f>
        <v>486.7</v>
      </c>
      <c r="O442" s="9">
        <f>IF(Raw!$G442&gt;$C$8,IF(Raw!$Q442&gt;$C$8,IF(Raw!$N442&gt;$C$9,IF(Raw!$N442&lt;$A$9,IF(Raw!$X442&gt;$C$9,IF(Raw!$X442&lt;$A$9,Raw!W442,-999),-999),-999),-999),-999),-999)</f>
        <v>1.2E-5</v>
      </c>
      <c r="P442" s="9">
        <f>IF(Raw!$G442&gt;$C$8,IF(Raw!$Q442&gt;$C$8,IF(Raw!$N442&gt;$C$9,IF(Raw!$N442&lt;$A$9,IF(Raw!$X442&gt;$C$9,IF(Raw!$X442&lt;$A$9,Raw!X442,-999),-999),-999),-999),-999),-999)</f>
        <v>414</v>
      </c>
      <c r="R442" s="9">
        <f t="shared" si="111"/>
        <v>0.32334199999999991</v>
      </c>
      <c r="S442" s="9">
        <f t="shared" si="112"/>
        <v>0.31280425041211657</v>
      </c>
      <c r="T442" s="9">
        <f t="shared" si="113"/>
        <v>0.43119900000000011</v>
      </c>
      <c r="U442" s="9">
        <f t="shared" si="114"/>
        <v>0.3853779474286777</v>
      </c>
      <c r="V442" s="15">
        <f t="shared" si="115"/>
        <v>0.43625872010000005</v>
      </c>
      <c r="X442" s="11">
        <f t="shared" si="116"/>
        <v>1.127546E+20</v>
      </c>
      <c r="Y442" s="11">
        <f t="shared" si="117"/>
        <v>4.9559999999999997E-18</v>
      </c>
      <c r="Z442" s="11">
        <f t="shared" si="118"/>
        <v>4.84E-4</v>
      </c>
      <c r="AA442" s="16">
        <f t="shared" si="119"/>
        <v>0.21288656451772853</v>
      </c>
      <c r="AB442" s="9">
        <f t="shared" si="120"/>
        <v>0.77949647373347997</v>
      </c>
      <c r="AC442" s="9">
        <f t="shared" si="121"/>
        <v>0.78711343548227164</v>
      </c>
      <c r="AD442" s="15">
        <f t="shared" si="122"/>
        <v>439.8482737969598</v>
      </c>
      <c r="AE442" s="3">
        <f t="shared" si="123"/>
        <v>596.70239999999978</v>
      </c>
      <c r="AF442" s="2">
        <f t="shared" si="124"/>
        <v>0.25</v>
      </c>
      <c r="AG442" s="9">
        <f t="shared" si="125"/>
        <v>0.13039063456609185</v>
      </c>
      <c r="AH442" s="2">
        <f t="shared" si="126"/>
        <v>6.3095349480688823</v>
      </c>
    </row>
    <row r="443" spans="1:34">
      <c r="A443" s="1">
        <f>Raw!A443</f>
        <v>430</v>
      </c>
      <c r="B443" s="14">
        <f>Raw!B443</f>
        <v>0.50429398148148141</v>
      </c>
      <c r="C443" s="15">
        <f>Raw!C443</f>
        <v>21.3</v>
      </c>
      <c r="D443" s="15">
        <f>IF(C443&gt;0.5,Raw!D443*D$11,-999)</f>
        <v>204.8</v>
      </c>
      <c r="E443" s="9">
        <f>IF(Raw!$G443&gt;$C$8,IF(Raw!$Q443&gt;$C$8,IF(Raw!$N443&gt;$C$9,IF(Raw!$N443&lt;$A$9,IF(Raw!$X443&gt;$C$9,IF(Raw!$X443&lt;$A$9,Raw!H443,-999),-999),-999),-999),-999),-999)</f>
        <v>0.70769300000000002</v>
      </c>
      <c r="F443" s="9">
        <f>IF(Raw!$G443&gt;$C$8,IF(Raw!$Q443&gt;$C$8,IF(Raw!$N443&gt;$C$9,IF(Raw!$N443&lt;$A$9,IF(Raw!$X443&gt;$C$9,IF(Raw!$X443&lt;$A$9,Raw!I443,-999),-999),-999),-999),-999),-999)</f>
        <v>1.0265649999999999</v>
      </c>
      <c r="G443" s="9">
        <f>Raw!G443</f>
        <v>0.97069899999999998</v>
      </c>
      <c r="H443" s="9">
        <f>IF(Raw!$G443&gt;$C$8,IF(Raw!$Q443&gt;$C$8,IF(Raw!$N443&gt;$C$9,IF(Raw!$N443&lt;$A$9,IF(Raw!$X443&gt;$C$9,IF(Raw!$X443&lt;$A$9,Raw!L443,-999),-999),-999),-999),-999),-999)</f>
        <v>509.6</v>
      </c>
      <c r="I443" s="9">
        <f>IF(Raw!$G443&gt;$C$8,IF(Raw!$Q443&gt;$C$8,IF(Raw!$N443&gt;$C$9,IF(Raw!$N443&lt;$A$9,IF(Raw!$X443&gt;$C$9,IF(Raw!$X443&lt;$A$9,Raw!M443,-999),-999),-999),-999),-999),-999)</f>
        <v>6.8301000000000001E-2</v>
      </c>
      <c r="J443" s="9">
        <f>IF(Raw!$G443&gt;$C$8,IF(Raw!$Q443&gt;$C$8,IF(Raw!$N443&gt;$C$9,IF(Raw!$N443&lt;$A$9,IF(Raw!$X443&gt;$C$9,IF(Raw!$X443&lt;$A$9,Raw!N443,-999),-999),-999),-999),-999),-999)</f>
        <v>499</v>
      </c>
      <c r="K443" s="9">
        <f>IF(Raw!$G443&gt;$C$8,IF(Raw!$Q443&gt;$C$8,IF(Raw!$N443&gt;$C$9,IF(Raw!$N443&lt;$A$9,IF(Raw!$X443&gt;$C$9,IF(Raw!$X443&lt;$A$9,Raw!R443,-999),-999),-999),-999),-999),-999)</f>
        <v>0.64108500000000002</v>
      </c>
      <c r="L443" s="9">
        <f>IF(Raw!$G443&gt;$C$8,IF(Raw!$Q443&gt;$C$8,IF(Raw!$N443&gt;$C$9,IF(Raw!$N443&lt;$A$9,IF(Raw!$X443&gt;$C$9,IF(Raw!$X443&lt;$A$9,Raw!S443,-999),-999),-999),-999),-999),-999)</f>
        <v>1.1048039999999999</v>
      </c>
      <c r="M443" s="9">
        <f>Raw!Q443</f>
        <v>0.98975299999999999</v>
      </c>
      <c r="N443" s="9">
        <f>IF(Raw!$G443&gt;$C$8,IF(Raw!$Q443&gt;$C$8,IF(Raw!$N443&gt;$C$9,IF(Raw!$N443&lt;$A$9,IF(Raw!$X443&gt;$C$9,IF(Raw!$X443&lt;$A$9,Raw!V443,-999),-999),-999),-999),-999),-999)</f>
        <v>552.20000000000005</v>
      </c>
      <c r="O443" s="9">
        <f>IF(Raw!$G443&gt;$C$8,IF(Raw!$Q443&gt;$C$8,IF(Raw!$N443&gt;$C$9,IF(Raw!$N443&lt;$A$9,IF(Raw!$X443&gt;$C$9,IF(Raw!$X443&lt;$A$9,Raw!W443,-999),-999),-999),-999),-999),-999)</f>
        <v>7.8779999999999996E-3</v>
      </c>
      <c r="P443" s="9">
        <f>IF(Raw!$G443&gt;$C$8,IF(Raw!$Q443&gt;$C$8,IF(Raw!$N443&gt;$C$9,IF(Raw!$N443&lt;$A$9,IF(Raw!$X443&gt;$C$9,IF(Raw!$X443&lt;$A$9,Raw!X443,-999),-999),-999),-999),-999),-999)</f>
        <v>443</v>
      </c>
      <c r="R443" s="9">
        <f t="shared" si="111"/>
        <v>0.31887199999999993</v>
      </c>
      <c r="S443" s="9">
        <f t="shared" si="112"/>
        <v>0.31062036987428943</v>
      </c>
      <c r="T443" s="9">
        <f t="shared" si="113"/>
        <v>0.46371899999999988</v>
      </c>
      <c r="U443" s="9">
        <f t="shared" si="114"/>
        <v>0.41972965340458573</v>
      </c>
      <c r="V443" s="15">
        <f t="shared" si="115"/>
        <v>0.43076307959999999</v>
      </c>
      <c r="X443" s="11">
        <f t="shared" si="116"/>
        <v>1.2328959999999997E+20</v>
      </c>
      <c r="Y443" s="11">
        <f t="shared" si="117"/>
        <v>5.0959999999999997E-18</v>
      </c>
      <c r="Z443" s="11">
        <f t="shared" si="118"/>
        <v>4.9899999999999999E-4</v>
      </c>
      <c r="AA443" s="16">
        <f t="shared" si="119"/>
        <v>0.23868318755220169</v>
      </c>
      <c r="AB443" s="9">
        <f t="shared" si="120"/>
        <v>0.75176692904851938</v>
      </c>
      <c r="AC443" s="9">
        <f t="shared" si="121"/>
        <v>0.76131681244779836</v>
      </c>
      <c r="AD443" s="15">
        <f t="shared" si="122"/>
        <v>478.32302114669682</v>
      </c>
      <c r="AE443" s="3">
        <f t="shared" si="123"/>
        <v>613.55839999999978</v>
      </c>
      <c r="AF443" s="2">
        <f t="shared" si="124"/>
        <v>0.25</v>
      </c>
      <c r="AG443" s="9">
        <f t="shared" si="125"/>
        <v>0.15443565837025952</v>
      </c>
      <c r="AH443" s="2">
        <f t="shared" si="126"/>
        <v>7.4730611363139792</v>
      </c>
    </row>
    <row r="444" spans="1:34">
      <c r="A444" s="1">
        <f>Raw!A444</f>
        <v>431</v>
      </c>
      <c r="B444" s="14">
        <f>Raw!B444</f>
        <v>0.50435185185185183</v>
      </c>
      <c r="C444" s="15">
        <f>Raw!C444</f>
        <v>21.1</v>
      </c>
      <c r="D444" s="15">
        <f>IF(C444&gt;0.5,Raw!D444*D$11,-999)</f>
        <v>199.6</v>
      </c>
      <c r="E444" s="9">
        <f>IF(Raw!$G444&gt;$C$8,IF(Raw!$Q444&gt;$C$8,IF(Raw!$N444&gt;$C$9,IF(Raw!$N444&lt;$A$9,IF(Raw!$X444&gt;$C$9,IF(Raw!$X444&lt;$A$9,Raw!H444,-999),-999),-999),-999),-999),-999)</f>
        <v>0.70950299999999999</v>
      </c>
      <c r="F444" s="9">
        <f>IF(Raw!$G444&gt;$C$8,IF(Raw!$Q444&gt;$C$8,IF(Raw!$N444&gt;$C$9,IF(Raw!$N444&lt;$A$9,IF(Raw!$X444&gt;$C$9,IF(Raw!$X444&lt;$A$9,Raw!I444,-999),-999),-999),-999),-999),-999)</f>
        <v>1.0217210000000001</v>
      </c>
      <c r="G444" s="9">
        <f>Raw!G444</f>
        <v>0.97323199999999999</v>
      </c>
      <c r="H444" s="9">
        <f>IF(Raw!$G444&gt;$C$8,IF(Raw!$Q444&gt;$C$8,IF(Raw!$N444&gt;$C$9,IF(Raw!$N444&lt;$A$9,IF(Raw!$X444&gt;$C$9,IF(Raw!$X444&lt;$A$9,Raw!L444,-999),-999),-999),-999),-999),-999)</f>
        <v>478.9</v>
      </c>
      <c r="I444" s="9">
        <f>IF(Raw!$G444&gt;$C$8,IF(Raw!$Q444&gt;$C$8,IF(Raw!$N444&gt;$C$9,IF(Raw!$N444&lt;$A$9,IF(Raw!$X444&gt;$C$9,IF(Raw!$X444&lt;$A$9,Raw!M444,-999),-999),-999),-999),-999),-999)</f>
        <v>0.14163100000000001</v>
      </c>
      <c r="J444" s="9">
        <f>IF(Raw!$G444&gt;$C$8,IF(Raw!$Q444&gt;$C$8,IF(Raw!$N444&gt;$C$9,IF(Raw!$N444&lt;$A$9,IF(Raw!$X444&gt;$C$9,IF(Raw!$X444&lt;$A$9,Raw!N444,-999),-999),-999),-999),-999),-999)</f>
        <v>627</v>
      </c>
      <c r="K444" s="9">
        <f>IF(Raw!$G444&gt;$C$8,IF(Raw!$Q444&gt;$C$8,IF(Raw!$N444&gt;$C$9,IF(Raw!$N444&lt;$A$9,IF(Raw!$X444&gt;$C$9,IF(Raw!$X444&lt;$A$9,Raw!R444,-999),-999),-999),-999),-999),-999)</f>
        <v>0.64784600000000003</v>
      </c>
      <c r="L444" s="9">
        <f>IF(Raw!$G444&gt;$C$8,IF(Raw!$Q444&gt;$C$8,IF(Raw!$N444&gt;$C$9,IF(Raw!$N444&lt;$A$9,IF(Raw!$X444&gt;$C$9,IF(Raw!$X444&lt;$A$9,Raw!S444,-999),-999),-999),-999),-999),-999)</f>
        <v>1.090519</v>
      </c>
      <c r="M444" s="9">
        <f>Raw!Q444</f>
        <v>0.984842</v>
      </c>
      <c r="N444" s="9">
        <f>IF(Raw!$G444&gt;$C$8,IF(Raw!$Q444&gt;$C$8,IF(Raw!$N444&gt;$C$9,IF(Raw!$N444&lt;$A$9,IF(Raw!$X444&gt;$C$9,IF(Raw!$X444&lt;$A$9,Raw!V444,-999),-999),-999),-999),-999),-999)</f>
        <v>567.29999999999995</v>
      </c>
      <c r="O444" s="9">
        <f>IF(Raw!$G444&gt;$C$8,IF(Raw!$Q444&gt;$C$8,IF(Raw!$N444&gt;$C$9,IF(Raw!$N444&lt;$A$9,IF(Raw!$X444&gt;$C$9,IF(Raw!$X444&lt;$A$9,Raw!W444,-999),-999),-999),-999),-999),-999)</f>
        <v>7.0294999999999996E-2</v>
      </c>
      <c r="P444" s="9">
        <f>IF(Raw!$G444&gt;$C$8,IF(Raw!$Q444&gt;$C$8,IF(Raw!$N444&gt;$C$9,IF(Raw!$N444&lt;$A$9,IF(Raw!$X444&gt;$C$9,IF(Raw!$X444&lt;$A$9,Raw!X444,-999),-999),-999),-999),-999),-999)</f>
        <v>500</v>
      </c>
      <c r="R444" s="9">
        <f t="shared" si="111"/>
        <v>0.31221800000000011</v>
      </c>
      <c r="S444" s="9">
        <f t="shared" si="112"/>
        <v>0.30558048625799028</v>
      </c>
      <c r="T444" s="9">
        <f t="shared" si="113"/>
        <v>0.44267299999999998</v>
      </c>
      <c r="U444" s="9">
        <f t="shared" si="114"/>
        <v>0.40592873668409257</v>
      </c>
      <c r="V444" s="15">
        <f t="shared" si="115"/>
        <v>0.42519335810000003</v>
      </c>
      <c r="X444" s="11">
        <f t="shared" si="116"/>
        <v>1.2015919999999998E+20</v>
      </c>
      <c r="Y444" s="11">
        <f t="shared" si="117"/>
        <v>4.7889999999999997E-18</v>
      </c>
      <c r="Z444" s="11">
        <f t="shared" si="118"/>
        <v>6.2699999999999995E-4</v>
      </c>
      <c r="AA444" s="16">
        <f t="shared" si="119"/>
        <v>0.2651394448487055</v>
      </c>
      <c r="AB444" s="9">
        <f t="shared" si="120"/>
        <v>0.76521607346951104</v>
      </c>
      <c r="AC444" s="9">
        <f t="shared" si="121"/>
        <v>0.73486055515129445</v>
      </c>
      <c r="AD444" s="15">
        <f t="shared" si="122"/>
        <v>422.86992798836599</v>
      </c>
      <c r="AE444" s="3">
        <f t="shared" si="123"/>
        <v>576.59559999999976</v>
      </c>
      <c r="AF444" s="2">
        <f t="shared" si="124"/>
        <v>0.25</v>
      </c>
      <c r="AG444" s="9">
        <f t="shared" si="125"/>
        <v>0.13204235050000815</v>
      </c>
      <c r="AH444" s="2">
        <f t="shared" si="126"/>
        <v>6.3894606225163431</v>
      </c>
    </row>
    <row r="445" spans="1:34">
      <c r="A445" s="1">
        <f>Raw!A445</f>
        <v>432</v>
      </c>
      <c r="B445" s="14">
        <f>Raw!B445</f>
        <v>0.50440972222222225</v>
      </c>
      <c r="C445" s="15">
        <f>Raw!C445</f>
        <v>19.100000000000001</v>
      </c>
      <c r="D445" s="15">
        <f>IF(C445&gt;0.5,Raw!D445*D$11,-999)</f>
        <v>218</v>
      </c>
      <c r="E445" s="9">
        <f>IF(Raw!$G445&gt;$C$8,IF(Raw!$Q445&gt;$C$8,IF(Raw!$N445&gt;$C$9,IF(Raw!$N445&lt;$A$9,IF(Raw!$X445&gt;$C$9,IF(Raw!$X445&lt;$A$9,Raw!H445,-999),-999),-999),-999),-999),-999)</f>
        <v>0.71429799999999999</v>
      </c>
      <c r="F445" s="9">
        <f>IF(Raw!$G445&gt;$C$8,IF(Raw!$Q445&gt;$C$8,IF(Raw!$N445&gt;$C$9,IF(Raw!$N445&lt;$A$9,IF(Raw!$X445&gt;$C$9,IF(Raw!$X445&lt;$A$9,Raw!I445,-999),-999),-999),-999),-999),-999)</f>
        <v>1.04176</v>
      </c>
      <c r="G445" s="9">
        <f>Raw!G445</f>
        <v>0.97210300000000005</v>
      </c>
      <c r="H445" s="9">
        <f>IF(Raw!$G445&gt;$C$8,IF(Raw!$Q445&gt;$C$8,IF(Raw!$N445&gt;$C$9,IF(Raw!$N445&lt;$A$9,IF(Raw!$X445&gt;$C$9,IF(Raw!$X445&lt;$A$9,Raw!L445,-999),-999),-999),-999),-999),-999)</f>
        <v>492.3</v>
      </c>
      <c r="I445" s="9">
        <f>IF(Raw!$G445&gt;$C$8,IF(Raw!$Q445&gt;$C$8,IF(Raw!$N445&gt;$C$9,IF(Raw!$N445&lt;$A$9,IF(Raw!$X445&gt;$C$9,IF(Raw!$X445&lt;$A$9,Raw!M445,-999),-999),-999),-999),-999),-999)</f>
        <v>2.1999999999999999E-5</v>
      </c>
      <c r="J445" s="9">
        <f>IF(Raw!$G445&gt;$C$8,IF(Raw!$Q445&gt;$C$8,IF(Raw!$N445&gt;$C$9,IF(Raw!$N445&lt;$A$9,IF(Raw!$X445&gt;$C$9,IF(Raw!$X445&lt;$A$9,Raw!N445,-999),-999),-999),-999),-999),-999)</f>
        <v>459</v>
      </c>
      <c r="K445" s="9">
        <f>IF(Raw!$G445&gt;$C$8,IF(Raw!$Q445&gt;$C$8,IF(Raw!$N445&gt;$C$9,IF(Raw!$N445&lt;$A$9,IF(Raw!$X445&gt;$C$9,IF(Raw!$X445&lt;$A$9,Raw!R445,-999),-999),-999),-999),-999),-999)</f>
        <v>0.67598400000000003</v>
      </c>
      <c r="L445" s="9">
        <f>IF(Raw!$G445&gt;$C$8,IF(Raw!$Q445&gt;$C$8,IF(Raw!$N445&gt;$C$9,IF(Raw!$N445&lt;$A$9,IF(Raw!$X445&gt;$C$9,IF(Raw!$X445&lt;$A$9,Raw!S445,-999),-999),-999),-999),-999),-999)</f>
        <v>1.1173569999999999</v>
      </c>
      <c r="M445" s="9">
        <f>Raw!Q445</f>
        <v>0.98613099999999998</v>
      </c>
      <c r="N445" s="9">
        <f>IF(Raw!$G445&gt;$C$8,IF(Raw!$Q445&gt;$C$8,IF(Raw!$N445&gt;$C$9,IF(Raw!$N445&lt;$A$9,IF(Raw!$X445&gt;$C$9,IF(Raw!$X445&lt;$A$9,Raw!V445,-999),-999),-999),-999),-999),-999)</f>
        <v>497.7</v>
      </c>
      <c r="O445" s="9">
        <f>IF(Raw!$G445&gt;$C$8,IF(Raw!$Q445&gt;$C$8,IF(Raw!$N445&gt;$C$9,IF(Raw!$N445&lt;$A$9,IF(Raw!$X445&gt;$C$9,IF(Raw!$X445&lt;$A$9,Raw!W445,-999),-999),-999),-999),-999),-999)</f>
        <v>6.0000000000000002E-6</v>
      </c>
      <c r="P445" s="9">
        <f>IF(Raw!$G445&gt;$C$8,IF(Raw!$Q445&gt;$C$8,IF(Raw!$N445&gt;$C$9,IF(Raw!$N445&lt;$A$9,IF(Raw!$X445&gt;$C$9,IF(Raw!$X445&lt;$A$9,Raw!X445,-999),-999),-999),-999),-999),-999)</f>
        <v>572</v>
      </c>
      <c r="R445" s="9">
        <f t="shared" si="111"/>
        <v>0.32746200000000003</v>
      </c>
      <c r="S445" s="9">
        <f t="shared" si="112"/>
        <v>0.31433535555214254</v>
      </c>
      <c r="T445" s="9">
        <f t="shared" si="113"/>
        <v>0.4413729999999999</v>
      </c>
      <c r="U445" s="9">
        <f t="shared" si="114"/>
        <v>0.39501520105033566</v>
      </c>
      <c r="V445" s="15">
        <f t="shared" si="115"/>
        <v>0.4356574943</v>
      </c>
      <c r="X445" s="11">
        <f t="shared" si="116"/>
        <v>1.3123599999999997E+20</v>
      </c>
      <c r="Y445" s="11">
        <f t="shared" si="117"/>
        <v>4.9229999999999999E-18</v>
      </c>
      <c r="Z445" s="11">
        <f t="shared" si="118"/>
        <v>4.5899999999999999E-4</v>
      </c>
      <c r="AA445" s="16">
        <f t="shared" si="119"/>
        <v>0.22872139473625647</v>
      </c>
      <c r="AB445" s="9">
        <f t="shared" si="120"/>
        <v>0.77693544815892568</v>
      </c>
      <c r="AC445" s="9">
        <f t="shared" si="121"/>
        <v>0.7712786052637437</v>
      </c>
      <c r="AD445" s="15">
        <f t="shared" si="122"/>
        <v>498.30369223585296</v>
      </c>
      <c r="AE445" s="3">
        <f t="shared" si="123"/>
        <v>592.72919999999988</v>
      </c>
      <c r="AF445" s="2">
        <f t="shared" si="124"/>
        <v>0.25</v>
      </c>
      <c r="AG445" s="9">
        <f t="shared" si="125"/>
        <v>0.15141348705590005</v>
      </c>
      <c r="AH445" s="2">
        <f t="shared" si="126"/>
        <v>7.3268198392265189</v>
      </c>
    </row>
    <row r="446" spans="1:34">
      <c r="A446" s="1">
        <f>Raw!A446</f>
        <v>433</v>
      </c>
      <c r="B446" s="14">
        <f>Raw!B446</f>
        <v>0.50445601851851851</v>
      </c>
      <c r="C446" s="15">
        <f>Raw!C446</f>
        <v>18.899999999999999</v>
      </c>
      <c r="D446" s="15">
        <f>IF(C446&gt;0.5,Raw!D446*D$11,-999)</f>
        <v>209.2</v>
      </c>
      <c r="E446" s="9">
        <f>IF(Raw!$G446&gt;$C$8,IF(Raw!$Q446&gt;$C$8,IF(Raw!$N446&gt;$C$9,IF(Raw!$N446&lt;$A$9,IF(Raw!$X446&gt;$C$9,IF(Raw!$X446&lt;$A$9,Raw!H446,-999),-999),-999),-999),-999),-999)</f>
        <v>0.686643</v>
      </c>
      <c r="F446" s="9">
        <f>IF(Raw!$G446&gt;$C$8,IF(Raw!$Q446&gt;$C$8,IF(Raw!$N446&gt;$C$9,IF(Raw!$N446&lt;$A$9,IF(Raw!$X446&gt;$C$9,IF(Raw!$X446&lt;$A$9,Raw!I446,-999),-999),-999),-999),-999),-999)</f>
        <v>0.95965299999999998</v>
      </c>
      <c r="G446" s="9">
        <f>Raw!G446</f>
        <v>0.97876799999999997</v>
      </c>
      <c r="H446" s="9">
        <f>IF(Raw!$G446&gt;$C$8,IF(Raw!$Q446&gt;$C$8,IF(Raw!$N446&gt;$C$9,IF(Raw!$N446&lt;$A$9,IF(Raw!$X446&gt;$C$9,IF(Raw!$X446&lt;$A$9,Raw!L446,-999),-999),-999),-999),-999),-999)</f>
        <v>488.3</v>
      </c>
      <c r="I446" s="9">
        <f>IF(Raw!$G446&gt;$C$8,IF(Raw!$Q446&gt;$C$8,IF(Raw!$N446&gt;$C$9,IF(Raw!$N446&lt;$A$9,IF(Raw!$X446&gt;$C$9,IF(Raw!$X446&lt;$A$9,Raw!M446,-999),-999),-999),-999),-999),-999)</f>
        <v>0.195743</v>
      </c>
      <c r="J446" s="9">
        <f>IF(Raw!$G446&gt;$C$8,IF(Raw!$Q446&gt;$C$8,IF(Raw!$N446&gt;$C$9,IF(Raw!$N446&lt;$A$9,IF(Raw!$X446&gt;$C$9,IF(Raw!$X446&lt;$A$9,Raw!N446,-999),-999),-999),-999),-999),-999)</f>
        <v>490</v>
      </c>
      <c r="K446" s="9">
        <f>IF(Raw!$G446&gt;$C$8,IF(Raw!$Q446&gt;$C$8,IF(Raw!$N446&gt;$C$9,IF(Raw!$N446&lt;$A$9,IF(Raw!$X446&gt;$C$9,IF(Raw!$X446&lt;$A$9,Raw!R446,-999),-999),-999),-999),-999),-999)</f>
        <v>0.67270399999999997</v>
      </c>
      <c r="L446" s="9">
        <f>IF(Raw!$G446&gt;$C$8,IF(Raw!$Q446&gt;$C$8,IF(Raw!$N446&gt;$C$9,IF(Raw!$N446&lt;$A$9,IF(Raw!$X446&gt;$C$9,IF(Raw!$X446&lt;$A$9,Raw!S446,-999),-999),-999),-999),-999),-999)</f>
        <v>1.0946309999999999</v>
      </c>
      <c r="M446" s="9">
        <f>Raw!Q446</f>
        <v>0.98261299999999996</v>
      </c>
      <c r="N446" s="9">
        <f>IF(Raw!$G446&gt;$C$8,IF(Raw!$Q446&gt;$C$8,IF(Raw!$N446&gt;$C$9,IF(Raw!$N446&lt;$A$9,IF(Raw!$X446&gt;$C$9,IF(Raw!$X446&lt;$A$9,Raw!V446,-999),-999),-999),-999),-999),-999)</f>
        <v>495.2</v>
      </c>
      <c r="O446" s="9">
        <f>IF(Raw!$G446&gt;$C$8,IF(Raw!$Q446&gt;$C$8,IF(Raw!$N446&gt;$C$9,IF(Raw!$N446&lt;$A$9,IF(Raw!$X446&gt;$C$9,IF(Raw!$X446&lt;$A$9,Raw!W446,-999),-999),-999),-999),-999),-999)</f>
        <v>1.9999999999999999E-6</v>
      </c>
      <c r="P446" s="9">
        <f>IF(Raw!$G446&gt;$C$8,IF(Raw!$Q446&gt;$C$8,IF(Raw!$N446&gt;$C$9,IF(Raw!$N446&lt;$A$9,IF(Raw!$X446&gt;$C$9,IF(Raw!$X446&lt;$A$9,Raw!X446,-999),-999),-999),-999),-999),-999)</f>
        <v>414</v>
      </c>
      <c r="R446" s="9">
        <f t="shared" si="111"/>
        <v>0.27300999999999997</v>
      </c>
      <c r="S446" s="9">
        <f t="shared" si="112"/>
        <v>0.28448824731439382</v>
      </c>
      <c r="T446" s="9">
        <f t="shared" si="113"/>
        <v>0.42192699999999994</v>
      </c>
      <c r="U446" s="9">
        <f t="shared" si="114"/>
        <v>0.38545135301302447</v>
      </c>
      <c r="V446" s="15">
        <f t="shared" si="115"/>
        <v>0.42679662689999998</v>
      </c>
      <c r="X446" s="11">
        <f t="shared" si="116"/>
        <v>1.2593839999999997E+20</v>
      </c>
      <c r="Y446" s="11">
        <f t="shared" si="117"/>
        <v>4.8830000000000001E-18</v>
      </c>
      <c r="Z446" s="11">
        <f t="shared" si="118"/>
        <v>4.8999999999999998E-4</v>
      </c>
      <c r="AA446" s="16">
        <f t="shared" si="119"/>
        <v>0.23155483680724787</v>
      </c>
      <c r="AB446" s="9">
        <f t="shared" si="120"/>
        <v>0.77040323762957164</v>
      </c>
      <c r="AC446" s="9">
        <f t="shared" si="121"/>
        <v>0.76844516319275213</v>
      </c>
      <c r="AD446" s="15">
        <f t="shared" si="122"/>
        <v>472.560891443363</v>
      </c>
      <c r="AE446" s="3">
        <f t="shared" si="123"/>
        <v>587.91319999999985</v>
      </c>
      <c r="AF446" s="2">
        <f t="shared" si="124"/>
        <v>0.25</v>
      </c>
      <c r="AG446" s="9">
        <f t="shared" si="125"/>
        <v>0.1401147961445271</v>
      </c>
      <c r="AH446" s="2">
        <f t="shared" si="126"/>
        <v>6.7800820661497188</v>
      </c>
    </row>
    <row r="447" spans="1:34">
      <c r="A447" s="1">
        <f>Raw!A447</f>
        <v>434</v>
      </c>
      <c r="B447" s="14">
        <f>Raw!B447</f>
        <v>0.50451388888888882</v>
      </c>
      <c r="C447" s="15">
        <f>Raw!C447</f>
        <v>17.5</v>
      </c>
      <c r="D447" s="15">
        <f>IF(C447&gt;0.5,Raw!D447*D$11,-999)</f>
        <v>254.1</v>
      </c>
      <c r="E447" s="9">
        <f>IF(Raw!$G447&gt;$C$8,IF(Raw!$Q447&gt;$C$8,IF(Raw!$N447&gt;$C$9,IF(Raw!$N447&lt;$A$9,IF(Raw!$X447&gt;$C$9,IF(Raw!$X447&lt;$A$9,Raw!H447,-999),-999),-999),-999),-999),-999)</f>
        <v>0.67757400000000001</v>
      </c>
      <c r="F447" s="9">
        <f>IF(Raw!$G447&gt;$C$8,IF(Raw!$Q447&gt;$C$8,IF(Raw!$N447&gt;$C$9,IF(Raw!$N447&lt;$A$9,IF(Raw!$X447&gt;$C$9,IF(Raw!$X447&lt;$A$9,Raw!I447,-999),-999),-999),-999),-999),-999)</f>
        <v>0.96037099999999997</v>
      </c>
      <c r="G447" s="9">
        <f>Raw!G447</f>
        <v>0.97151500000000002</v>
      </c>
      <c r="H447" s="9">
        <f>IF(Raw!$G447&gt;$C$8,IF(Raw!$Q447&gt;$C$8,IF(Raw!$N447&gt;$C$9,IF(Raw!$N447&lt;$A$9,IF(Raw!$X447&gt;$C$9,IF(Raw!$X447&lt;$A$9,Raw!L447,-999),-999),-999),-999),-999),-999)</f>
        <v>504.7</v>
      </c>
      <c r="I447" s="9">
        <f>IF(Raw!$G447&gt;$C$8,IF(Raw!$Q447&gt;$C$8,IF(Raw!$N447&gt;$C$9,IF(Raw!$N447&lt;$A$9,IF(Raw!$X447&gt;$C$9,IF(Raw!$X447&lt;$A$9,Raw!M447,-999),-999),-999),-999),-999),-999)</f>
        <v>7.1708999999999995E-2</v>
      </c>
      <c r="J447" s="9">
        <f>IF(Raw!$G447&gt;$C$8,IF(Raw!$Q447&gt;$C$8,IF(Raw!$N447&gt;$C$9,IF(Raw!$N447&lt;$A$9,IF(Raw!$X447&gt;$C$9,IF(Raw!$X447&lt;$A$9,Raw!N447,-999),-999),-999),-999),-999),-999)</f>
        <v>509</v>
      </c>
      <c r="K447" s="9">
        <f>IF(Raw!$G447&gt;$C$8,IF(Raw!$Q447&gt;$C$8,IF(Raw!$N447&gt;$C$9,IF(Raw!$N447&lt;$A$9,IF(Raw!$X447&gt;$C$9,IF(Raw!$X447&lt;$A$9,Raw!R447,-999),-999),-999),-999),-999),-999)</f>
        <v>0.66449800000000003</v>
      </c>
      <c r="L447" s="9">
        <f>IF(Raw!$G447&gt;$C$8,IF(Raw!$Q447&gt;$C$8,IF(Raw!$N447&gt;$C$9,IF(Raw!$N447&lt;$A$9,IF(Raw!$X447&gt;$C$9,IF(Raw!$X447&lt;$A$9,Raw!S447,-999),-999),-999),-999),-999),-999)</f>
        <v>1.1067670000000001</v>
      </c>
      <c r="M447" s="9">
        <f>Raw!Q447</f>
        <v>0.98189899999999997</v>
      </c>
      <c r="N447" s="9">
        <f>IF(Raw!$G447&gt;$C$8,IF(Raw!$Q447&gt;$C$8,IF(Raw!$N447&gt;$C$9,IF(Raw!$N447&lt;$A$9,IF(Raw!$X447&gt;$C$9,IF(Raw!$X447&lt;$A$9,Raw!V447,-999),-999),-999),-999),-999),-999)</f>
        <v>515.9</v>
      </c>
      <c r="O447" s="9">
        <f>IF(Raw!$G447&gt;$C$8,IF(Raw!$Q447&gt;$C$8,IF(Raw!$N447&gt;$C$9,IF(Raw!$N447&lt;$A$9,IF(Raw!$X447&gt;$C$9,IF(Raw!$X447&lt;$A$9,Raw!W447,-999),-999),-999),-999),-999),-999)</f>
        <v>1.5E-5</v>
      </c>
      <c r="P447" s="9">
        <f>IF(Raw!$G447&gt;$C$8,IF(Raw!$Q447&gt;$C$8,IF(Raw!$N447&gt;$C$9,IF(Raw!$N447&lt;$A$9,IF(Raw!$X447&gt;$C$9,IF(Raw!$X447&lt;$A$9,Raw!X447,-999),-999),-999),-999),-999),-999)</f>
        <v>416</v>
      </c>
      <c r="R447" s="9">
        <f t="shared" si="111"/>
        <v>0.28279699999999997</v>
      </c>
      <c r="S447" s="9">
        <f t="shared" si="112"/>
        <v>0.29446640933555884</v>
      </c>
      <c r="T447" s="9">
        <f t="shared" si="113"/>
        <v>0.44226900000000002</v>
      </c>
      <c r="U447" s="9">
        <f t="shared" si="114"/>
        <v>0.39960443345347302</v>
      </c>
      <c r="V447" s="15">
        <f t="shared" si="115"/>
        <v>0.43152845330000006</v>
      </c>
      <c r="X447" s="11">
        <f t="shared" si="116"/>
        <v>1.5296819999999997E+20</v>
      </c>
      <c r="Y447" s="11">
        <f t="shared" si="117"/>
        <v>5.0469999999999994E-18</v>
      </c>
      <c r="Z447" s="11">
        <f t="shared" si="118"/>
        <v>5.0900000000000001E-4</v>
      </c>
      <c r="AA447" s="16">
        <f t="shared" si="119"/>
        <v>0.28210611373636368</v>
      </c>
      <c r="AB447" s="9">
        <f t="shared" si="120"/>
        <v>0.78926478881606787</v>
      </c>
      <c r="AC447" s="9">
        <f t="shared" si="121"/>
        <v>0.71789388626363626</v>
      </c>
      <c r="AD447" s="15">
        <f t="shared" si="122"/>
        <v>554.23597983568504</v>
      </c>
      <c r="AE447" s="3">
        <f t="shared" si="123"/>
        <v>607.65879999999981</v>
      </c>
      <c r="AF447" s="2">
        <f t="shared" si="124"/>
        <v>0.25</v>
      </c>
      <c r="AG447" s="9">
        <f t="shared" si="125"/>
        <v>0.17036550363213032</v>
      </c>
      <c r="AH447" s="2">
        <f t="shared" si="126"/>
        <v>8.2438980582415073</v>
      </c>
    </row>
    <row r="448" spans="1:34">
      <c r="A448" s="1">
        <f>Raw!A448</f>
        <v>435</v>
      </c>
      <c r="B448" s="14">
        <f>Raw!B448</f>
        <v>0.50457175925925923</v>
      </c>
      <c r="C448" s="15">
        <f>Raw!C448</f>
        <v>16.899999999999999</v>
      </c>
      <c r="D448" s="15">
        <f>IF(C448&gt;0.5,Raw!D448*D$11,-999)</f>
        <v>244.4</v>
      </c>
      <c r="E448" s="9">
        <f>IF(Raw!$G448&gt;$C$8,IF(Raw!$Q448&gt;$C$8,IF(Raw!$N448&gt;$C$9,IF(Raw!$N448&lt;$A$9,IF(Raw!$X448&gt;$C$9,IF(Raw!$X448&lt;$A$9,Raw!H448,-999),-999),-999),-999),-999),-999)</f>
        <v>0.70680699999999996</v>
      </c>
      <c r="F448" s="9">
        <f>IF(Raw!$G448&gt;$C$8,IF(Raw!$Q448&gt;$C$8,IF(Raw!$N448&gt;$C$9,IF(Raw!$N448&lt;$A$9,IF(Raw!$X448&gt;$C$9,IF(Raw!$X448&lt;$A$9,Raw!I448,-999),-999),-999),-999),-999),-999)</f>
        <v>1.0142519999999999</v>
      </c>
      <c r="G448" s="9">
        <f>Raw!G448</f>
        <v>0.96452700000000002</v>
      </c>
      <c r="H448" s="9">
        <f>IF(Raw!$G448&gt;$C$8,IF(Raw!$Q448&gt;$C$8,IF(Raw!$N448&gt;$C$9,IF(Raw!$N448&lt;$A$9,IF(Raw!$X448&gt;$C$9,IF(Raw!$X448&lt;$A$9,Raw!L448,-999),-999),-999),-999),-999),-999)</f>
        <v>488.4</v>
      </c>
      <c r="I448" s="9">
        <f>IF(Raw!$G448&gt;$C$8,IF(Raw!$Q448&gt;$C$8,IF(Raw!$N448&gt;$C$9,IF(Raw!$N448&lt;$A$9,IF(Raw!$X448&gt;$C$9,IF(Raw!$X448&lt;$A$9,Raw!M448,-999),-999),-999),-999),-999),-999)</f>
        <v>0.14163999999999999</v>
      </c>
      <c r="J448" s="9">
        <f>IF(Raw!$G448&gt;$C$8,IF(Raw!$Q448&gt;$C$8,IF(Raw!$N448&gt;$C$9,IF(Raw!$N448&lt;$A$9,IF(Raw!$X448&gt;$C$9,IF(Raw!$X448&lt;$A$9,Raw!N448,-999),-999),-999),-999),-999),-999)</f>
        <v>635</v>
      </c>
      <c r="K448" s="9">
        <f>IF(Raw!$G448&gt;$C$8,IF(Raw!$Q448&gt;$C$8,IF(Raw!$N448&gt;$C$9,IF(Raw!$N448&lt;$A$9,IF(Raw!$X448&gt;$C$9,IF(Raw!$X448&lt;$A$9,Raw!R448,-999),-999),-999),-999),-999),-999)</f>
        <v>0.65857500000000002</v>
      </c>
      <c r="L448" s="9">
        <f>IF(Raw!$G448&gt;$C$8,IF(Raw!$Q448&gt;$C$8,IF(Raw!$N448&gt;$C$9,IF(Raw!$N448&lt;$A$9,IF(Raw!$X448&gt;$C$9,IF(Raw!$X448&lt;$A$9,Raw!S448,-999),-999),-999),-999),-999),-999)</f>
        <v>1.088687</v>
      </c>
      <c r="M448" s="9">
        <f>Raw!Q448</f>
        <v>0.98604999999999998</v>
      </c>
      <c r="N448" s="9">
        <f>IF(Raw!$G448&gt;$C$8,IF(Raw!$Q448&gt;$C$8,IF(Raw!$N448&gt;$C$9,IF(Raw!$N448&lt;$A$9,IF(Raw!$X448&gt;$C$9,IF(Raw!$X448&lt;$A$9,Raw!V448,-999),-999),-999),-999),-999),-999)</f>
        <v>555</v>
      </c>
      <c r="O448" s="9">
        <f>IF(Raw!$G448&gt;$C$8,IF(Raw!$Q448&gt;$C$8,IF(Raw!$N448&gt;$C$9,IF(Raw!$N448&lt;$A$9,IF(Raw!$X448&gt;$C$9,IF(Raw!$X448&lt;$A$9,Raw!W448,-999),-999),-999),-999),-999),-999)</f>
        <v>0.14448800000000001</v>
      </c>
      <c r="P448" s="9">
        <f>IF(Raw!$G448&gt;$C$8,IF(Raw!$Q448&gt;$C$8,IF(Raw!$N448&gt;$C$9,IF(Raw!$N448&lt;$A$9,IF(Raw!$X448&gt;$C$9,IF(Raw!$X448&lt;$A$9,Raw!X448,-999),-999),-999),-999),-999),-999)</f>
        <v>569</v>
      </c>
      <c r="R448" s="9">
        <f t="shared" si="111"/>
        <v>0.30744499999999997</v>
      </c>
      <c r="S448" s="9">
        <f t="shared" si="112"/>
        <v>0.30312486443211351</v>
      </c>
      <c r="T448" s="9">
        <f t="shared" si="113"/>
        <v>0.43011199999999994</v>
      </c>
      <c r="U448" s="9">
        <f t="shared" si="114"/>
        <v>0.39507406628351394</v>
      </c>
      <c r="V448" s="15">
        <f t="shared" si="115"/>
        <v>0.42447906130000002</v>
      </c>
      <c r="X448" s="11">
        <f t="shared" si="116"/>
        <v>1.4712879999999998E+20</v>
      </c>
      <c r="Y448" s="11">
        <f t="shared" si="117"/>
        <v>4.8839999999999996E-18</v>
      </c>
      <c r="Z448" s="11">
        <f t="shared" si="118"/>
        <v>6.3499999999999993E-4</v>
      </c>
      <c r="AA448" s="16">
        <f t="shared" si="119"/>
        <v>0.31332661563954894</v>
      </c>
      <c r="AB448" s="9">
        <f t="shared" si="120"/>
        <v>0.79334053730595766</v>
      </c>
      <c r="AC448" s="9">
        <f t="shared" si="121"/>
        <v>0.68667338436045111</v>
      </c>
      <c r="AD448" s="15">
        <f t="shared" si="122"/>
        <v>493.42774116464415</v>
      </c>
      <c r="AE448" s="3">
        <f t="shared" si="123"/>
        <v>588.03359999999975</v>
      </c>
      <c r="AF448" s="2">
        <f t="shared" si="124"/>
        <v>0.25</v>
      </c>
      <c r="AG448" s="9">
        <f t="shared" si="125"/>
        <v>0.1499542339376963</v>
      </c>
      <c r="AH448" s="2">
        <f t="shared" si="126"/>
        <v>7.2562073402688716</v>
      </c>
    </row>
    <row r="449" spans="1:34">
      <c r="A449" s="1">
        <f>Raw!A449</f>
        <v>436</v>
      </c>
      <c r="B449" s="14">
        <f>Raw!B449</f>
        <v>0.50462962962962965</v>
      </c>
      <c r="C449" s="15">
        <f>Raw!C449</f>
        <v>16</v>
      </c>
      <c r="D449" s="15">
        <f>IF(C449&gt;0.5,Raw!D449*D$11,-999)</f>
        <v>245.3</v>
      </c>
      <c r="E449" s="9">
        <f>IF(Raw!$G449&gt;$C$8,IF(Raw!$Q449&gt;$C$8,IF(Raw!$N449&gt;$C$9,IF(Raw!$N449&lt;$A$9,IF(Raw!$X449&gt;$C$9,IF(Raw!$X449&lt;$A$9,Raw!H449,-999),-999),-999),-999),-999),-999)</f>
        <v>0.65840200000000004</v>
      </c>
      <c r="F449" s="9">
        <f>IF(Raw!$G449&gt;$C$8,IF(Raw!$Q449&gt;$C$8,IF(Raw!$N449&gt;$C$9,IF(Raw!$N449&lt;$A$9,IF(Raw!$X449&gt;$C$9,IF(Raw!$X449&lt;$A$9,Raw!I449,-999),-999),-999),-999),-999),-999)</f>
        <v>0.95398700000000003</v>
      </c>
      <c r="G449" s="9">
        <f>Raw!G449</f>
        <v>0.962171</v>
      </c>
      <c r="H449" s="9">
        <f>IF(Raw!$G449&gt;$C$8,IF(Raw!$Q449&gt;$C$8,IF(Raw!$N449&gt;$C$9,IF(Raw!$N449&lt;$A$9,IF(Raw!$X449&gt;$C$9,IF(Raw!$X449&lt;$A$9,Raw!L449,-999),-999),-999),-999),-999),-999)</f>
        <v>526.29999999999995</v>
      </c>
      <c r="I449" s="9">
        <f>IF(Raw!$G449&gt;$C$8,IF(Raw!$Q449&gt;$C$8,IF(Raw!$N449&gt;$C$9,IF(Raw!$N449&lt;$A$9,IF(Raw!$X449&gt;$C$9,IF(Raw!$X449&lt;$A$9,Raw!M449,-999),-999),-999),-999),-999),-999)</f>
        <v>1.5E-5</v>
      </c>
      <c r="J449" s="9">
        <f>IF(Raw!$G449&gt;$C$8,IF(Raw!$Q449&gt;$C$8,IF(Raw!$N449&gt;$C$9,IF(Raw!$N449&lt;$A$9,IF(Raw!$X449&gt;$C$9,IF(Raw!$X449&lt;$A$9,Raw!N449,-999),-999),-999),-999),-999),-999)</f>
        <v>468</v>
      </c>
      <c r="K449" s="9">
        <f>IF(Raw!$G449&gt;$C$8,IF(Raw!$Q449&gt;$C$8,IF(Raw!$N449&gt;$C$9,IF(Raw!$N449&lt;$A$9,IF(Raw!$X449&gt;$C$9,IF(Raw!$X449&lt;$A$9,Raw!R449,-999),-999),-999),-999),-999),-999)</f>
        <v>0.64942500000000003</v>
      </c>
      <c r="L449" s="9">
        <f>IF(Raw!$G449&gt;$C$8,IF(Raw!$Q449&gt;$C$8,IF(Raw!$N449&gt;$C$9,IF(Raw!$N449&lt;$A$9,IF(Raw!$X449&gt;$C$9,IF(Raw!$X449&lt;$A$9,Raw!S449,-999),-999),-999),-999),-999),-999)</f>
        <v>1.064435</v>
      </c>
      <c r="M449" s="9">
        <f>Raw!Q449</f>
        <v>0.98253299999999999</v>
      </c>
      <c r="N449" s="9">
        <f>IF(Raw!$G449&gt;$C$8,IF(Raw!$Q449&gt;$C$8,IF(Raw!$N449&gt;$C$9,IF(Raw!$N449&lt;$A$9,IF(Raw!$X449&gt;$C$9,IF(Raw!$X449&lt;$A$9,Raw!V449,-999),-999),-999),-999),-999),-999)</f>
        <v>539.29999999999995</v>
      </c>
      <c r="O449" s="9">
        <f>IF(Raw!$G449&gt;$C$8,IF(Raw!$Q449&gt;$C$8,IF(Raw!$N449&gt;$C$9,IF(Raw!$N449&lt;$A$9,IF(Raw!$X449&gt;$C$9,IF(Raw!$X449&lt;$A$9,Raw!W449,-999),-999),-999),-999),-999),-999)</f>
        <v>1.5E-5</v>
      </c>
      <c r="P449" s="9">
        <f>IF(Raw!$G449&gt;$C$8,IF(Raw!$Q449&gt;$C$8,IF(Raw!$N449&gt;$C$9,IF(Raw!$N449&lt;$A$9,IF(Raw!$X449&gt;$C$9,IF(Raw!$X449&lt;$A$9,Raw!X449,-999),-999),-999),-999),-999),-999)</f>
        <v>502</v>
      </c>
      <c r="R449" s="9">
        <f t="shared" si="111"/>
        <v>0.29558499999999999</v>
      </c>
      <c r="S449" s="9">
        <f t="shared" si="112"/>
        <v>0.30984174836764022</v>
      </c>
      <c r="T449" s="9">
        <f t="shared" si="113"/>
        <v>0.41500999999999999</v>
      </c>
      <c r="U449" s="9">
        <f t="shared" si="114"/>
        <v>0.38988759294837166</v>
      </c>
      <c r="V449" s="15">
        <f t="shared" si="115"/>
        <v>0.41502320650000002</v>
      </c>
      <c r="X449" s="11">
        <f t="shared" si="116"/>
        <v>1.4767059999999997E+20</v>
      </c>
      <c r="Y449" s="11">
        <f t="shared" si="117"/>
        <v>5.2629999999999989E-18</v>
      </c>
      <c r="Z449" s="11">
        <f t="shared" si="118"/>
        <v>4.6799999999999999E-4</v>
      </c>
      <c r="AA449" s="16">
        <f t="shared" si="119"/>
        <v>0.2667143797744394</v>
      </c>
      <c r="AB449" s="9">
        <f t="shared" si="120"/>
        <v>0.76011413475019007</v>
      </c>
      <c r="AC449" s="9">
        <f t="shared" si="121"/>
        <v>0.73328562022556076</v>
      </c>
      <c r="AD449" s="15">
        <f t="shared" si="122"/>
        <v>569.9025208855544</v>
      </c>
      <c r="AE449" s="3">
        <f t="shared" si="123"/>
        <v>633.66519999999969</v>
      </c>
      <c r="AF449" s="2">
        <f t="shared" si="124"/>
        <v>0.25</v>
      </c>
      <c r="AG449" s="9">
        <f t="shared" si="125"/>
        <v>0.17092147852559839</v>
      </c>
      <c r="AH449" s="2">
        <f t="shared" si="126"/>
        <v>8.2708013939930289</v>
      </c>
    </row>
    <row r="450" spans="1:34">
      <c r="A450" s="1">
        <f>Raw!A450</f>
        <v>437</v>
      </c>
      <c r="B450" s="14">
        <f>Raw!B450</f>
        <v>0.50468750000000007</v>
      </c>
      <c r="C450" s="15">
        <f>Raw!C450</f>
        <v>14.9</v>
      </c>
      <c r="D450" s="15">
        <f>IF(C450&gt;0.5,Raw!D450*D$11,-999)</f>
        <v>256.7</v>
      </c>
      <c r="E450" s="9">
        <f>IF(Raw!$G450&gt;$C$8,IF(Raw!$Q450&gt;$C$8,IF(Raw!$N450&gt;$C$9,IF(Raw!$N450&lt;$A$9,IF(Raw!$X450&gt;$C$9,IF(Raw!$X450&lt;$A$9,Raw!H450,-999),-999),-999),-999),-999),-999)</f>
        <v>0.66009099999999998</v>
      </c>
      <c r="F450" s="9">
        <f>IF(Raw!$G450&gt;$C$8,IF(Raw!$Q450&gt;$C$8,IF(Raw!$N450&gt;$C$9,IF(Raw!$N450&lt;$A$9,IF(Raw!$X450&gt;$C$9,IF(Raw!$X450&lt;$A$9,Raw!I450,-999),-999),-999),-999),-999),-999)</f>
        <v>0.93924600000000003</v>
      </c>
      <c r="G450" s="9">
        <f>Raw!G450</f>
        <v>0.96807399999999999</v>
      </c>
      <c r="H450" s="9">
        <f>IF(Raw!$G450&gt;$C$8,IF(Raw!$Q450&gt;$C$8,IF(Raw!$N450&gt;$C$9,IF(Raw!$N450&lt;$A$9,IF(Raw!$X450&gt;$C$9,IF(Raw!$X450&lt;$A$9,Raw!L450,-999),-999),-999),-999),-999),-999)</f>
        <v>519.4</v>
      </c>
      <c r="I450" s="9">
        <f>IF(Raw!$G450&gt;$C$8,IF(Raw!$Q450&gt;$C$8,IF(Raw!$N450&gt;$C$9,IF(Raw!$N450&lt;$A$9,IF(Raw!$X450&gt;$C$9,IF(Raw!$X450&lt;$A$9,Raw!M450,-999),-999),-999),-999),-999),-999)</f>
        <v>0.14166899999999999</v>
      </c>
      <c r="J450" s="9">
        <f>IF(Raw!$G450&gt;$C$8,IF(Raw!$Q450&gt;$C$8,IF(Raw!$N450&gt;$C$9,IF(Raw!$N450&lt;$A$9,IF(Raw!$X450&gt;$C$9,IF(Raw!$X450&lt;$A$9,Raw!N450,-999),-999),-999),-999),-999),-999)</f>
        <v>609</v>
      </c>
      <c r="K450" s="9">
        <f>IF(Raw!$G450&gt;$C$8,IF(Raw!$Q450&gt;$C$8,IF(Raw!$N450&gt;$C$9,IF(Raw!$N450&lt;$A$9,IF(Raw!$X450&gt;$C$9,IF(Raw!$X450&lt;$A$9,Raw!R450,-999),-999),-999),-999),-999),-999)</f>
        <v>0.65707199999999999</v>
      </c>
      <c r="L450" s="9">
        <f>IF(Raw!$G450&gt;$C$8,IF(Raw!$Q450&gt;$C$8,IF(Raw!$N450&gt;$C$9,IF(Raw!$N450&lt;$A$9,IF(Raw!$X450&gt;$C$9,IF(Raw!$X450&lt;$A$9,Raw!S450,-999),-999),-999),-999),-999),-999)</f>
        <v>1.061447</v>
      </c>
      <c r="M450" s="9">
        <f>Raw!Q450</f>
        <v>0.98756900000000003</v>
      </c>
      <c r="N450" s="9">
        <f>IF(Raw!$G450&gt;$C$8,IF(Raw!$Q450&gt;$C$8,IF(Raw!$N450&gt;$C$9,IF(Raw!$N450&lt;$A$9,IF(Raw!$X450&gt;$C$9,IF(Raw!$X450&lt;$A$9,Raw!V450,-999),-999),-999),-999),-999),-999)</f>
        <v>524.70000000000005</v>
      </c>
      <c r="O450" s="9">
        <f>IF(Raw!$G450&gt;$C$8,IF(Raw!$Q450&gt;$C$8,IF(Raw!$N450&gt;$C$9,IF(Raw!$N450&lt;$A$9,IF(Raw!$X450&gt;$C$9,IF(Raw!$X450&lt;$A$9,Raw!W450,-999),-999),-999),-999),-999),-999)</f>
        <v>3.209E-3</v>
      </c>
      <c r="P450" s="9">
        <f>IF(Raw!$G450&gt;$C$8,IF(Raw!$Q450&gt;$C$8,IF(Raw!$N450&gt;$C$9,IF(Raw!$N450&lt;$A$9,IF(Raw!$X450&gt;$C$9,IF(Raw!$X450&lt;$A$9,Raw!X450,-999),-999),-999),-999),-999),-999)</f>
        <v>482</v>
      </c>
      <c r="R450" s="9">
        <f t="shared" si="111"/>
        <v>0.27915500000000004</v>
      </c>
      <c r="S450" s="9">
        <f t="shared" si="112"/>
        <v>0.29721180606571657</v>
      </c>
      <c r="T450" s="9">
        <f t="shared" si="113"/>
        <v>0.40437500000000004</v>
      </c>
      <c r="U450" s="9">
        <f t="shared" si="114"/>
        <v>0.38096579480652359</v>
      </c>
      <c r="V450" s="15">
        <f t="shared" si="115"/>
        <v>0.41385818530000001</v>
      </c>
      <c r="X450" s="11">
        <f t="shared" si="116"/>
        <v>1.5453339999999997E+20</v>
      </c>
      <c r="Y450" s="11">
        <f t="shared" si="117"/>
        <v>5.1939999999999995E-18</v>
      </c>
      <c r="Z450" s="11">
        <f t="shared" si="118"/>
        <v>6.0899999999999995E-4</v>
      </c>
      <c r="AA450" s="16">
        <f t="shared" si="119"/>
        <v>0.32832338977546699</v>
      </c>
      <c r="AB450" s="9">
        <f t="shared" si="120"/>
        <v>0.78983777074045447</v>
      </c>
      <c r="AC450" s="9">
        <f t="shared" si="121"/>
        <v>0.67167661022453296</v>
      </c>
      <c r="AD450" s="15">
        <f t="shared" si="122"/>
        <v>539.11886662638256</v>
      </c>
      <c r="AE450" s="3">
        <f t="shared" si="123"/>
        <v>625.35759999999982</v>
      </c>
      <c r="AF450" s="2">
        <f t="shared" si="124"/>
        <v>0.25</v>
      </c>
      <c r="AG450" s="9">
        <f t="shared" si="125"/>
        <v>0.15798911347654768</v>
      </c>
      <c r="AH450" s="2">
        <f t="shared" si="126"/>
        <v>7.6450109795993457</v>
      </c>
    </row>
    <row r="451" spans="1:34">
      <c r="A451" s="1">
        <f>Raw!A451</f>
        <v>438</v>
      </c>
      <c r="B451" s="14">
        <f>Raw!B451</f>
        <v>0.50474537037037037</v>
      </c>
      <c r="C451" s="15">
        <f>Raw!C451</f>
        <v>14</v>
      </c>
      <c r="D451" s="15">
        <f>IF(C451&gt;0.5,Raw!D451*D$11,-999)</f>
        <v>247.9</v>
      </c>
      <c r="E451" s="9">
        <f>IF(Raw!$G451&gt;$C$8,IF(Raw!$Q451&gt;$C$8,IF(Raw!$N451&gt;$C$9,IF(Raw!$N451&lt;$A$9,IF(Raw!$X451&gt;$C$9,IF(Raw!$X451&lt;$A$9,Raw!H451,-999),-999),-999),-999),-999),-999)</f>
        <v>0.66992300000000005</v>
      </c>
      <c r="F451" s="9">
        <f>IF(Raw!$G451&gt;$C$8,IF(Raw!$Q451&gt;$C$8,IF(Raw!$N451&gt;$C$9,IF(Raw!$N451&lt;$A$9,IF(Raw!$X451&gt;$C$9,IF(Raw!$X451&lt;$A$9,Raw!I451,-999),-999),-999),-999),-999),-999)</f>
        <v>0.934091</v>
      </c>
      <c r="G451" s="9">
        <f>Raw!G451</f>
        <v>0.966557</v>
      </c>
      <c r="H451" s="9">
        <f>IF(Raw!$G451&gt;$C$8,IF(Raw!$Q451&gt;$C$8,IF(Raw!$N451&gt;$C$9,IF(Raw!$N451&lt;$A$9,IF(Raw!$X451&gt;$C$9,IF(Raw!$X451&lt;$A$9,Raw!L451,-999),-999),-999),-999),-999),-999)</f>
        <v>473.7</v>
      </c>
      <c r="I451" s="9">
        <f>IF(Raw!$G451&gt;$C$8,IF(Raw!$Q451&gt;$C$8,IF(Raw!$N451&gt;$C$9,IF(Raw!$N451&lt;$A$9,IF(Raw!$X451&gt;$C$9,IF(Raw!$X451&lt;$A$9,Raw!M451,-999),-999),-999),-999),-999),-999)</f>
        <v>0.10813399999999999</v>
      </c>
      <c r="J451" s="9">
        <f>IF(Raw!$G451&gt;$C$8,IF(Raw!$Q451&gt;$C$8,IF(Raw!$N451&gt;$C$9,IF(Raw!$N451&lt;$A$9,IF(Raw!$X451&gt;$C$9,IF(Raw!$X451&lt;$A$9,Raw!N451,-999),-999),-999),-999),-999),-999)</f>
        <v>677</v>
      </c>
      <c r="K451" s="9">
        <f>IF(Raw!$G451&gt;$C$8,IF(Raw!$Q451&gt;$C$8,IF(Raw!$N451&gt;$C$9,IF(Raw!$N451&lt;$A$9,IF(Raw!$X451&gt;$C$9,IF(Raw!$X451&lt;$A$9,Raw!R451,-999),-999),-999),-999),-999),-999)</f>
        <v>0.64164399999999999</v>
      </c>
      <c r="L451" s="9">
        <f>IF(Raw!$G451&gt;$C$8,IF(Raw!$Q451&gt;$C$8,IF(Raw!$N451&gt;$C$9,IF(Raw!$N451&lt;$A$9,IF(Raw!$X451&gt;$C$9,IF(Raw!$X451&lt;$A$9,Raw!S451,-999),-999),-999),-999),-999),-999)</f>
        <v>1.042813</v>
      </c>
      <c r="M451" s="9">
        <f>Raw!Q451</f>
        <v>0.98574499999999998</v>
      </c>
      <c r="N451" s="9">
        <f>IF(Raw!$G451&gt;$C$8,IF(Raw!$Q451&gt;$C$8,IF(Raw!$N451&gt;$C$9,IF(Raw!$N451&lt;$A$9,IF(Raw!$X451&gt;$C$9,IF(Raw!$X451&lt;$A$9,Raw!V451,-999),-999),-999),-999),-999),-999)</f>
        <v>518.1</v>
      </c>
      <c r="O451" s="9">
        <f>IF(Raw!$G451&gt;$C$8,IF(Raw!$Q451&gt;$C$8,IF(Raw!$N451&gt;$C$9,IF(Raw!$N451&lt;$A$9,IF(Raw!$X451&gt;$C$9,IF(Raw!$X451&lt;$A$9,Raw!W451,-999),-999),-999),-999),-999),-999)</f>
        <v>9.0000000000000002E-6</v>
      </c>
      <c r="P451" s="9">
        <f>IF(Raw!$G451&gt;$C$8,IF(Raw!$Q451&gt;$C$8,IF(Raw!$N451&gt;$C$9,IF(Raw!$N451&lt;$A$9,IF(Raw!$X451&gt;$C$9,IF(Raw!$X451&lt;$A$9,Raw!X451,-999),-999),-999),-999),-999),-999)</f>
        <v>324</v>
      </c>
      <c r="R451" s="9">
        <f t="shared" si="111"/>
        <v>0.26416799999999996</v>
      </c>
      <c r="S451" s="9">
        <f t="shared" si="112"/>
        <v>0.28280756371702537</v>
      </c>
      <c r="T451" s="9">
        <f t="shared" si="113"/>
        <v>0.401169</v>
      </c>
      <c r="U451" s="9">
        <f t="shared" si="114"/>
        <v>0.38469888656930823</v>
      </c>
      <c r="V451" s="15">
        <f t="shared" si="115"/>
        <v>0.40659278870000004</v>
      </c>
      <c r="X451" s="11">
        <f t="shared" si="116"/>
        <v>1.4923579999999997E+20</v>
      </c>
      <c r="Y451" s="11">
        <f t="shared" si="117"/>
        <v>4.7369999999999995E-18</v>
      </c>
      <c r="Z451" s="11">
        <f t="shared" si="118"/>
        <v>6.7699999999999998E-4</v>
      </c>
      <c r="AA451" s="16">
        <f t="shared" si="119"/>
        <v>0.32368072408366394</v>
      </c>
      <c r="AB451" s="9">
        <f t="shared" si="120"/>
        <v>0.77149467239991942</v>
      </c>
      <c r="AC451" s="9">
        <f t="shared" si="121"/>
        <v>0.67631927591633589</v>
      </c>
      <c r="AD451" s="15">
        <f t="shared" si="122"/>
        <v>478.11037530821835</v>
      </c>
      <c r="AE451" s="3">
        <f t="shared" si="123"/>
        <v>570.33479999999975</v>
      </c>
      <c r="AF451" s="2">
        <f t="shared" si="124"/>
        <v>0.25</v>
      </c>
      <c r="AG451" s="9">
        <f t="shared" si="125"/>
        <v>0.14148348387561976</v>
      </c>
      <c r="AH451" s="2">
        <f t="shared" si="126"/>
        <v>6.8463121531575784</v>
      </c>
    </row>
    <row r="452" spans="1:34">
      <c r="A452" s="1">
        <f>Raw!A452</f>
        <v>439</v>
      </c>
      <c r="B452" s="14">
        <f>Raw!B452</f>
        <v>0.50480324074074068</v>
      </c>
      <c r="C452" s="15">
        <f>Raw!C452</f>
        <v>13.3</v>
      </c>
      <c r="D452" s="15">
        <f>IF(C452&gt;0.5,Raw!D452*D$11,-999)</f>
        <v>223.3</v>
      </c>
      <c r="E452" s="9">
        <f>IF(Raw!$G452&gt;$C$8,IF(Raw!$Q452&gt;$C$8,IF(Raw!$N452&gt;$C$9,IF(Raw!$N452&lt;$A$9,IF(Raw!$X452&gt;$C$9,IF(Raw!$X452&lt;$A$9,Raw!H452,-999),-999),-999),-999),-999),-999)</f>
        <v>0.66376800000000002</v>
      </c>
      <c r="F452" s="9">
        <f>IF(Raw!$G452&gt;$C$8,IF(Raw!$Q452&gt;$C$8,IF(Raw!$N452&gt;$C$9,IF(Raw!$N452&lt;$A$9,IF(Raw!$X452&gt;$C$9,IF(Raw!$X452&lt;$A$9,Raw!I452,-999),-999),-999),-999),-999),-999)</f>
        <v>0.91322400000000004</v>
      </c>
      <c r="G452" s="9">
        <f>Raw!G452</f>
        <v>0.96748999999999996</v>
      </c>
      <c r="H452" s="9">
        <f>IF(Raw!$G452&gt;$C$8,IF(Raw!$Q452&gt;$C$8,IF(Raw!$N452&gt;$C$9,IF(Raw!$N452&lt;$A$9,IF(Raw!$X452&gt;$C$9,IF(Raw!$X452&lt;$A$9,Raw!L452,-999),-999),-999),-999),-999),-999)</f>
        <v>505.1</v>
      </c>
      <c r="I452" s="9">
        <f>IF(Raw!$G452&gt;$C$8,IF(Raw!$Q452&gt;$C$8,IF(Raw!$N452&gt;$C$9,IF(Raw!$N452&lt;$A$9,IF(Raw!$X452&gt;$C$9,IF(Raw!$X452&lt;$A$9,Raw!M452,-999),-999),-999),-999),-999),-999)</f>
        <v>0.17945</v>
      </c>
      <c r="J452" s="9">
        <f>IF(Raw!$G452&gt;$C$8,IF(Raw!$Q452&gt;$C$8,IF(Raw!$N452&gt;$C$9,IF(Raw!$N452&lt;$A$9,IF(Raw!$X452&gt;$C$9,IF(Raw!$X452&lt;$A$9,Raw!N452,-999),-999),-999),-999),-999),-999)</f>
        <v>466</v>
      </c>
      <c r="K452" s="9">
        <f>IF(Raw!$G452&gt;$C$8,IF(Raw!$Q452&gt;$C$8,IF(Raw!$N452&gt;$C$9,IF(Raw!$N452&lt;$A$9,IF(Raw!$X452&gt;$C$9,IF(Raw!$X452&lt;$A$9,Raw!R452,-999),-999),-999),-999),-999),-999)</f>
        <v>0.64492899999999997</v>
      </c>
      <c r="L452" s="9">
        <f>IF(Raw!$G452&gt;$C$8,IF(Raw!$Q452&gt;$C$8,IF(Raw!$N452&gt;$C$9,IF(Raw!$N452&lt;$A$9,IF(Raw!$X452&gt;$C$9,IF(Raw!$X452&lt;$A$9,Raw!S452,-999),-999),-999),-999),-999),-999)</f>
        <v>1.0326029999999999</v>
      </c>
      <c r="M452" s="9">
        <f>Raw!Q452</f>
        <v>0.98334900000000003</v>
      </c>
      <c r="N452" s="9">
        <f>IF(Raw!$G452&gt;$C$8,IF(Raw!$Q452&gt;$C$8,IF(Raw!$N452&gt;$C$9,IF(Raw!$N452&lt;$A$9,IF(Raw!$X452&gt;$C$9,IF(Raw!$X452&lt;$A$9,Raw!V452,-999),-999),-999),-999),-999),-999)</f>
        <v>536.4</v>
      </c>
      <c r="O452" s="9">
        <f>IF(Raw!$G452&gt;$C$8,IF(Raw!$Q452&gt;$C$8,IF(Raw!$N452&gt;$C$9,IF(Raw!$N452&lt;$A$9,IF(Raw!$X452&gt;$C$9,IF(Raw!$X452&lt;$A$9,Raw!W452,-999),-999),-999),-999),-999),-999)</f>
        <v>1.0000000000000001E-5</v>
      </c>
      <c r="P452" s="9">
        <f>IF(Raw!$G452&gt;$C$8,IF(Raw!$Q452&gt;$C$8,IF(Raw!$N452&gt;$C$9,IF(Raw!$N452&lt;$A$9,IF(Raw!$X452&gt;$C$9,IF(Raw!$X452&lt;$A$9,Raw!X452,-999),-999),-999),-999),-999),-999)</f>
        <v>401</v>
      </c>
      <c r="R452" s="9">
        <f t="shared" si="111"/>
        <v>0.24945600000000001</v>
      </c>
      <c r="S452" s="9">
        <f t="shared" si="112"/>
        <v>0.27315970670941631</v>
      </c>
      <c r="T452" s="9">
        <f t="shared" si="113"/>
        <v>0.38767399999999996</v>
      </c>
      <c r="U452" s="9">
        <f t="shared" si="114"/>
        <v>0.37543373397133262</v>
      </c>
      <c r="V452" s="15">
        <f t="shared" si="115"/>
        <v>0.40261190969999999</v>
      </c>
      <c r="X452" s="11">
        <f t="shared" si="116"/>
        <v>1.344266E+20</v>
      </c>
      <c r="Y452" s="11">
        <f t="shared" si="117"/>
        <v>5.0510000000000003E-18</v>
      </c>
      <c r="Z452" s="11">
        <f t="shared" si="118"/>
        <v>4.66E-4</v>
      </c>
      <c r="AA452" s="16">
        <f t="shared" si="119"/>
        <v>0.2403575318332356</v>
      </c>
      <c r="AB452" s="9">
        <f t="shared" si="120"/>
        <v>0.73810936579591779</v>
      </c>
      <c r="AC452" s="9">
        <f t="shared" si="121"/>
        <v>0.75964246816676428</v>
      </c>
      <c r="AD452" s="15">
        <f t="shared" si="122"/>
        <v>515.7886949211063</v>
      </c>
      <c r="AE452" s="3">
        <f t="shared" si="123"/>
        <v>608.14039999999989</v>
      </c>
      <c r="AF452" s="2">
        <f t="shared" si="124"/>
        <v>0.25</v>
      </c>
      <c r="AG452" s="9">
        <f t="shared" si="125"/>
        <v>0.14895728898033192</v>
      </c>
      <c r="AH452" s="2">
        <f t="shared" si="126"/>
        <v>7.2079656926173818</v>
      </c>
    </row>
    <row r="453" spans="1:34">
      <c r="A453" s="1">
        <f>Raw!A453</f>
        <v>440</v>
      </c>
      <c r="B453" s="14">
        <f>Raw!B453</f>
        <v>0.50486111111111109</v>
      </c>
      <c r="C453" s="15">
        <f>Raw!C453</f>
        <v>11.5</v>
      </c>
      <c r="D453" s="15">
        <f>IF(C453&gt;0.5,Raw!D453*D$11,-999)</f>
        <v>257.60000000000002</v>
      </c>
      <c r="E453" s="9">
        <f>IF(Raw!$G453&gt;$C$8,IF(Raw!$Q453&gt;$C$8,IF(Raw!$N453&gt;$C$9,IF(Raw!$N453&lt;$A$9,IF(Raw!$X453&gt;$C$9,IF(Raw!$X453&lt;$A$9,Raw!H453,-999),-999),-999),-999),-999),-999)</f>
        <v>0.63929000000000002</v>
      </c>
      <c r="F453" s="9">
        <f>IF(Raw!$G453&gt;$C$8,IF(Raw!$Q453&gt;$C$8,IF(Raw!$N453&gt;$C$9,IF(Raw!$N453&lt;$A$9,IF(Raw!$X453&gt;$C$9,IF(Raw!$X453&lt;$A$9,Raw!I453,-999),-999),-999),-999),-999),-999)</f>
        <v>0.87619999999999998</v>
      </c>
      <c r="G453" s="9">
        <f>Raw!G453</f>
        <v>0.96880599999999994</v>
      </c>
      <c r="H453" s="9">
        <f>IF(Raw!$G453&gt;$C$8,IF(Raw!$Q453&gt;$C$8,IF(Raw!$N453&gt;$C$9,IF(Raw!$N453&lt;$A$9,IF(Raw!$X453&gt;$C$9,IF(Raw!$X453&lt;$A$9,Raw!L453,-999),-999),-999),-999),-999),-999)</f>
        <v>503</v>
      </c>
      <c r="I453" s="9">
        <f>IF(Raw!$G453&gt;$C$8,IF(Raw!$Q453&gt;$C$8,IF(Raw!$N453&gt;$C$9,IF(Raw!$N453&lt;$A$9,IF(Raw!$X453&gt;$C$9,IF(Raw!$X453&lt;$A$9,Raw!M453,-999),-999),-999),-999),-999),-999)</f>
        <v>1.8E-5</v>
      </c>
      <c r="J453" s="9">
        <f>IF(Raw!$G453&gt;$C$8,IF(Raw!$Q453&gt;$C$8,IF(Raw!$N453&gt;$C$9,IF(Raw!$N453&lt;$A$9,IF(Raw!$X453&gt;$C$9,IF(Raw!$X453&lt;$A$9,Raw!N453,-999),-999),-999),-999),-999),-999)</f>
        <v>538</v>
      </c>
      <c r="K453" s="9">
        <f>IF(Raw!$G453&gt;$C$8,IF(Raw!$Q453&gt;$C$8,IF(Raw!$N453&gt;$C$9,IF(Raw!$N453&lt;$A$9,IF(Raw!$X453&gt;$C$9,IF(Raw!$X453&lt;$A$9,Raw!R453,-999),-999),-999),-999),-999),-999)</f>
        <v>0.63892000000000004</v>
      </c>
      <c r="L453" s="9">
        <f>IF(Raw!$G453&gt;$C$8,IF(Raw!$Q453&gt;$C$8,IF(Raw!$N453&gt;$C$9,IF(Raw!$N453&lt;$A$9,IF(Raw!$X453&gt;$C$9,IF(Raw!$X453&lt;$A$9,Raw!S453,-999),-999),-999),-999),-999),-999)</f>
        <v>0.98532600000000004</v>
      </c>
      <c r="M453" s="9">
        <f>Raw!Q453</f>
        <v>0.97672000000000003</v>
      </c>
      <c r="N453" s="9">
        <f>IF(Raw!$G453&gt;$C$8,IF(Raw!$Q453&gt;$C$8,IF(Raw!$N453&gt;$C$9,IF(Raw!$N453&lt;$A$9,IF(Raw!$X453&gt;$C$9,IF(Raw!$X453&lt;$A$9,Raw!V453,-999),-999),-999),-999),-999),-999)</f>
        <v>528.1</v>
      </c>
      <c r="O453" s="9">
        <f>IF(Raw!$G453&gt;$C$8,IF(Raw!$Q453&gt;$C$8,IF(Raw!$N453&gt;$C$9,IF(Raw!$N453&lt;$A$9,IF(Raw!$X453&gt;$C$9,IF(Raw!$X453&lt;$A$9,Raw!W453,-999),-999),-999),-999),-999),-999)</f>
        <v>7.9909999999999998E-3</v>
      </c>
      <c r="P453" s="9">
        <f>IF(Raw!$G453&gt;$C$8,IF(Raw!$Q453&gt;$C$8,IF(Raw!$N453&gt;$C$9,IF(Raw!$N453&lt;$A$9,IF(Raw!$X453&gt;$C$9,IF(Raw!$X453&lt;$A$9,Raw!X453,-999),-999),-999),-999),-999),-999)</f>
        <v>580</v>
      </c>
      <c r="R453" s="9">
        <f t="shared" si="111"/>
        <v>0.23690999999999995</v>
      </c>
      <c r="S453" s="9">
        <f t="shared" si="112"/>
        <v>0.27038347409267288</v>
      </c>
      <c r="T453" s="9">
        <f t="shared" si="113"/>
        <v>0.34640599999999999</v>
      </c>
      <c r="U453" s="9">
        <f t="shared" si="114"/>
        <v>0.35156486279667842</v>
      </c>
      <c r="V453" s="15">
        <f t="shared" si="115"/>
        <v>0.38417860740000004</v>
      </c>
      <c r="X453" s="11">
        <f t="shared" si="116"/>
        <v>1.5507519999999997E+20</v>
      </c>
      <c r="Y453" s="11">
        <f t="shared" si="117"/>
        <v>5.0299999999999994E-18</v>
      </c>
      <c r="Z453" s="11">
        <f t="shared" si="118"/>
        <v>5.3799999999999996E-4</v>
      </c>
      <c r="AA453" s="16">
        <f t="shared" si="119"/>
        <v>0.29560360939557495</v>
      </c>
      <c r="AB453" s="9">
        <f t="shared" si="120"/>
        <v>0.74131886391628354</v>
      </c>
      <c r="AC453" s="9">
        <f t="shared" si="121"/>
        <v>0.70439639060442516</v>
      </c>
      <c r="AD453" s="15">
        <f t="shared" si="122"/>
        <v>549.44908809586434</v>
      </c>
      <c r="AE453" s="3">
        <f t="shared" si="123"/>
        <v>605.61199999999974</v>
      </c>
      <c r="AF453" s="2">
        <f t="shared" si="124"/>
        <v>0.25</v>
      </c>
      <c r="AG453" s="9">
        <f t="shared" si="125"/>
        <v>0.14858999482321741</v>
      </c>
      <c r="AH453" s="2">
        <f t="shared" si="126"/>
        <v>7.190192519503781</v>
      </c>
    </row>
    <row r="454" spans="1:34">
      <c r="A454" s="1">
        <f>Raw!A454</f>
        <v>441</v>
      </c>
      <c r="B454" s="14">
        <f>Raw!B454</f>
        <v>0.50490740740740747</v>
      </c>
      <c r="C454" s="15">
        <f>Raw!C454</f>
        <v>10.4</v>
      </c>
      <c r="D454" s="15">
        <f>IF(C454&gt;0.5,Raw!D454*D$11,-999)</f>
        <v>298</v>
      </c>
      <c r="E454" s="9">
        <f>IF(Raw!$G454&gt;$C$8,IF(Raw!$Q454&gt;$C$8,IF(Raw!$N454&gt;$C$9,IF(Raw!$N454&lt;$A$9,IF(Raw!$X454&gt;$C$9,IF(Raw!$X454&lt;$A$9,Raw!H454,-999),-999),-999),-999),-999),-999)</f>
        <v>0.63708399999999998</v>
      </c>
      <c r="F454" s="9">
        <f>IF(Raw!$G454&gt;$C$8,IF(Raw!$Q454&gt;$C$8,IF(Raw!$N454&gt;$C$9,IF(Raw!$N454&lt;$A$9,IF(Raw!$X454&gt;$C$9,IF(Raw!$X454&lt;$A$9,Raw!I454,-999),-999),-999),-999),-999),-999)</f>
        <v>0.86361299999999996</v>
      </c>
      <c r="G454" s="9">
        <f>Raw!G454</f>
        <v>0.95132300000000003</v>
      </c>
      <c r="H454" s="9">
        <f>IF(Raw!$G454&gt;$C$8,IF(Raw!$Q454&gt;$C$8,IF(Raw!$N454&gt;$C$9,IF(Raw!$N454&lt;$A$9,IF(Raw!$X454&gt;$C$9,IF(Raw!$X454&lt;$A$9,Raw!L454,-999),-999),-999),-999),-999),-999)</f>
        <v>527.29999999999995</v>
      </c>
      <c r="I454" s="9">
        <f>IF(Raw!$G454&gt;$C$8,IF(Raw!$Q454&gt;$C$8,IF(Raw!$N454&gt;$C$9,IF(Raw!$N454&lt;$A$9,IF(Raw!$X454&gt;$C$9,IF(Raw!$X454&lt;$A$9,Raw!M454,-999),-999),-999),-999),-999),-999)</f>
        <v>4.5768999999999997E-2</v>
      </c>
      <c r="J454" s="9">
        <f>IF(Raw!$G454&gt;$C$8,IF(Raw!$Q454&gt;$C$8,IF(Raw!$N454&gt;$C$9,IF(Raw!$N454&lt;$A$9,IF(Raw!$X454&gt;$C$9,IF(Raw!$X454&lt;$A$9,Raw!N454,-999),-999),-999),-999),-999),-999)</f>
        <v>429</v>
      </c>
      <c r="K454" s="9">
        <f>IF(Raw!$G454&gt;$C$8,IF(Raw!$Q454&gt;$C$8,IF(Raw!$N454&gt;$C$9,IF(Raw!$N454&lt;$A$9,IF(Raw!$X454&gt;$C$9,IF(Raw!$X454&lt;$A$9,Raw!R454,-999),-999),-999),-999),-999),-999)</f>
        <v>0.60448000000000002</v>
      </c>
      <c r="L454" s="9">
        <f>IF(Raw!$G454&gt;$C$8,IF(Raw!$Q454&gt;$C$8,IF(Raw!$N454&gt;$C$9,IF(Raw!$N454&lt;$A$9,IF(Raw!$X454&gt;$C$9,IF(Raw!$X454&lt;$A$9,Raw!S454,-999),-999),-999),-999),-999),-999)</f>
        <v>0.94432700000000003</v>
      </c>
      <c r="M454" s="9">
        <f>Raw!Q454</f>
        <v>0.97820700000000005</v>
      </c>
      <c r="N454" s="9">
        <f>IF(Raw!$G454&gt;$C$8,IF(Raw!$Q454&gt;$C$8,IF(Raw!$N454&gt;$C$9,IF(Raw!$N454&lt;$A$9,IF(Raw!$X454&gt;$C$9,IF(Raw!$X454&lt;$A$9,Raw!V454,-999),-999),-999),-999),-999),-999)</f>
        <v>561.6</v>
      </c>
      <c r="O454" s="9">
        <f>IF(Raw!$G454&gt;$C$8,IF(Raw!$Q454&gt;$C$8,IF(Raw!$N454&gt;$C$9,IF(Raw!$N454&lt;$A$9,IF(Raw!$X454&gt;$C$9,IF(Raw!$X454&lt;$A$9,Raw!W454,-999),-999),-999),-999),-999),-999)</f>
        <v>2.4000000000000001E-5</v>
      </c>
      <c r="P454" s="9">
        <f>IF(Raw!$G454&gt;$C$8,IF(Raw!$Q454&gt;$C$8,IF(Raw!$N454&gt;$C$9,IF(Raw!$N454&lt;$A$9,IF(Raw!$X454&gt;$C$9,IF(Raw!$X454&lt;$A$9,Raw!X454,-999),-999),-999),-999),-999),-999)</f>
        <v>486</v>
      </c>
      <c r="R454" s="9">
        <f t="shared" si="111"/>
        <v>0.22652899999999998</v>
      </c>
      <c r="S454" s="9">
        <f t="shared" si="112"/>
        <v>0.26230383285105713</v>
      </c>
      <c r="T454" s="9">
        <f t="shared" si="113"/>
        <v>0.33984700000000001</v>
      </c>
      <c r="U454" s="9">
        <f t="shared" si="114"/>
        <v>0.3598827524787494</v>
      </c>
      <c r="V454" s="15">
        <f t="shared" si="115"/>
        <v>0.36819309730000005</v>
      </c>
      <c r="X454" s="11">
        <f t="shared" si="116"/>
        <v>1.7939599999999993E+20</v>
      </c>
      <c r="Y454" s="11">
        <f t="shared" si="117"/>
        <v>5.2729999999999996E-18</v>
      </c>
      <c r="Z454" s="11">
        <f t="shared" si="118"/>
        <v>4.2899999999999997E-4</v>
      </c>
      <c r="AA454" s="16">
        <f t="shared" si="119"/>
        <v>0.28866871956933182</v>
      </c>
      <c r="AB454" s="9">
        <f t="shared" si="120"/>
        <v>0.70258319833947869</v>
      </c>
      <c r="AC454" s="9">
        <f t="shared" si="121"/>
        <v>0.71133128043066829</v>
      </c>
      <c r="AD454" s="15">
        <f t="shared" si="122"/>
        <v>672.88745820357076</v>
      </c>
      <c r="AE454" s="3">
        <f t="shared" si="123"/>
        <v>634.86919999999975</v>
      </c>
      <c r="AF454" s="2">
        <f t="shared" si="124"/>
        <v>0.23587495659932883</v>
      </c>
      <c r="AG454" s="9">
        <f t="shared" si="125"/>
        <v>0.1757526731999858</v>
      </c>
      <c r="AH454" s="2">
        <f t="shared" si="126"/>
        <v>8.5045803900107302</v>
      </c>
    </row>
    <row r="455" spans="1:34">
      <c r="A455" s="1">
        <f>Raw!A455</f>
        <v>442</v>
      </c>
      <c r="B455" s="14">
        <f>Raw!B455</f>
        <v>0.50496527777777778</v>
      </c>
      <c r="C455" s="15">
        <f>Raw!C455</f>
        <v>9.3000000000000007</v>
      </c>
      <c r="D455" s="15">
        <f>IF(C455&gt;0.5,Raw!D455*D$11,-999)</f>
        <v>252.3</v>
      </c>
      <c r="E455" s="9">
        <f>IF(Raw!$G455&gt;$C$8,IF(Raw!$Q455&gt;$C$8,IF(Raw!$N455&gt;$C$9,IF(Raw!$N455&lt;$A$9,IF(Raw!$X455&gt;$C$9,IF(Raw!$X455&lt;$A$9,Raw!H455,-999),-999),-999),-999),-999),-999)</f>
        <v>0.62156999999999996</v>
      </c>
      <c r="F455" s="9">
        <f>IF(Raw!$G455&gt;$C$8,IF(Raw!$Q455&gt;$C$8,IF(Raw!$N455&gt;$C$9,IF(Raw!$N455&lt;$A$9,IF(Raw!$X455&gt;$C$9,IF(Raw!$X455&lt;$A$9,Raw!I455,-999),-999),-999),-999),-999),-999)</f>
        <v>0.83126800000000001</v>
      </c>
      <c r="G455" s="9">
        <f>Raw!G455</f>
        <v>0.94999100000000003</v>
      </c>
      <c r="H455" s="9">
        <f>IF(Raw!$G455&gt;$C$8,IF(Raw!$Q455&gt;$C$8,IF(Raw!$N455&gt;$C$9,IF(Raw!$N455&lt;$A$9,IF(Raw!$X455&gt;$C$9,IF(Raw!$X455&lt;$A$9,Raw!L455,-999),-999),-999),-999),-999),-999)</f>
        <v>509.4</v>
      </c>
      <c r="I455" s="9">
        <f>IF(Raw!$G455&gt;$C$8,IF(Raw!$Q455&gt;$C$8,IF(Raw!$N455&gt;$C$9,IF(Raw!$N455&lt;$A$9,IF(Raw!$X455&gt;$C$9,IF(Raw!$X455&lt;$A$9,Raw!M455,-999),-999),-999),-999),-999),-999)</f>
        <v>0.113661</v>
      </c>
      <c r="J455" s="9">
        <f>IF(Raw!$G455&gt;$C$8,IF(Raw!$Q455&gt;$C$8,IF(Raw!$N455&gt;$C$9,IF(Raw!$N455&lt;$A$9,IF(Raw!$X455&gt;$C$9,IF(Raw!$X455&lt;$A$9,Raw!N455,-999),-999),-999),-999),-999),-999)</f>
        <v>634</v>
      </c>
      <c r="K455" s="9">
        <f>IF(Raw!$G455&gt;$C$8,IF(Raw!$Q455&gt;$C$8,IF(Raw!$N455&gt;$C$9,IF(Raw!$N455&lt;$A$9,IF(Raw!$X455&gt;$C$9,IF(Raw!$X455&lt;$A$9,Raw!R455,-999),-999),-999),-999),-999),-999)</f>
        <v>0.60140199999999999</v>
      </c>
      <c r="L455" s="9">
        <f>IF(Raw!$G455&gt;$C$8,IF(Raw!$Q455&gt;$C$8,IF(Raw!$N455&gt;$C$9,IF(Raw!$N455&lt;$A$9,IF(Raw!$X455&gt;$C$9,IF(Raw!$X455&lt;$A$9,Raw!S455,-999),-999),-999),-999),-999),-999)</f>
        <v>0.921543</v>
      </c>
      <c r="M455" s="9">
        <f>Raw!Q455</f>
        <v>0.97147700000000003</v>
      </c>
      <c r="N455" s="9">
        <f>IF(Raw!$G455&gt;$C$8,IF(Raw!$Q455&gt;$C$8,IF(Raw!$N455&gt;$C$9,IF(Raw!$N455&lt;$A$9,IF(Raw!$X455&gt;$C$9,IF(Raw!$X455&lt;$A$9,Raw!V455,-999),-999),-999),-999),-999),-999)</f>
        <v>549.4</v>
      </c>
      <c r="O455" s="9">
        <f>IF(Raw!$G455&gt;$C$8,IF(Raw!$Q455&gt;$C$8,IF(Raw!$N455&gt;$C$9,IF(Raw!$N455&lt;$A$9,IF(Raw!$X455&gt;$C$9,IF(Raw!$X455&lt;$A$9,Raw!W455,-999),-999),-999),-999),-999),-999)</f>
        <v>3.9999999999999998E-6</v>
      </c>
      <c r="P455" s="9">
        <f>IF(Raw!$G455&gt;$C$8,IF(Raw!$Q455&gt;$C$8,IF(Raw!$N455&gt;$C$9,IF(Raw!$N455&lt;$A$9,IF(Raw!$X455&gt;$C$9,IF(Raw!$X455&lt;$A$9,Raw!X455,-999),-999),-999),-999),-999),-999)</f>
        <v>425</v>
      </c>
      <c r="R455" s="9">
        <f t="shared" si="111"/>
        <v>0.20969800000000005</v>
      </c>
      <c r="S455" s="9">
        <f t="shared" si="112"/>
        <v>0.25226280814370339</v>
      </c>
      <c r="T455" s="9">
        <f t="shared" si="113"/>
        <v>0.32014100000000001</v>
      </c>
      <c r="U455" s="9">
        <f t="shared" si="114"/>
        <v>0.34739670313810644</v>
      </c>
      <c r="V455" s="15">
        <f t="shared" si="115"/>
        <v>0.35930961570000003</v>
      </c>
      <c r="X455" s="11">
        <f t="shared" si="116"/>
        <v>1.5188459999999997E+20</v>
      </c>
      <c r="Y455" s="11">
        <f t="shared" si="117"/>
        <v>5.0939999999999992E-18</v>
      </c>
      <c r="Z455" s="11">
        <f t="shared" si="118"/>
        <v>6.3400000000000001E-4</v>
      </c>
      <c r="AA455" s="16">
        <f t="shared" si="119"/>
        <v>0.32909585652514817</v>
      </c>
      <c r="AB455" s="9">
        <f t="shared" si="120"/>
        <v>0.70675907660381743</v>
      </c>
      <c r="AC455" s="9">
        <f t="shared" si="121"/>
        <v>0.67090414347485194</v>
      </c>
      <c r="AD455" s="15">
        <f t="shared" si="122"/>
        <v>519.0786380522843</v>
      </c>
      <c r="AE455" s="3">
        <f t="shared" si="123"/>
        <v>613.31759999999974</v>
      </c>
      <c r="AF455" s="2">
        <f t="shared" si="124"/>
        <v>0.25</v>
      </c>
      <c r="AG455" s="9">
        <f t="shared" si="125"/>
        <v>0.13871246732983231</v>
      </c>
      <c r="AH455" s="2">
        <f t="shared" si="126"/>
        <v>6.7122241046140232</v>
      </c>
    </row>
    <row r="456" spans="1:34">
      <c r="A456" s="1">
        <f>Raw!A456</f>
        <v>443</v>
      </c>
      <c r="B456" s="14">
        <f>Raw!B456</f>
        <v>0.50502314814814808</v>
      </c>
      <c r="C456" s="15">
        <f>Raw!C456</f>
        <v>8</v>
      </c>
      <c r="D456" s="15">
        <f>IF(C456&gt;0.5,Raw!D456*D$11,-999)</f>
        <v>268.10000000000002</v>
      </c>
      <c r="E456" s="9">
        <f>IF(Raw!$G456&gt;$C$8,IF(Raw!$Q456&gt;$C$8,IF(Raw!$N456&gt;$C$9,IF(Raw!$N456&lt;$A$9,IF(Raw!$X456&gt;$C$9,IF(Raw!$X456&lt;$A$9,Raw!H456,-999),-999),-999),-999),-999),-999)</f>
        <v>0.64427800000000002</v>
      </c>
      <c r="F456" s="9">
        <f>IF(Raw!$G456&gt;$C$8,IF(Raw!$Q456&gt;$C$8,IF(Raw!$N456&gt;$C$9,IF(Raw!$N456&lt;$A$9,IF(Raw!$X456&gt;$C$9,IF(Raw!$X456&lt;$A$9,Raw!I456,-999),-999),-999),-999),-999),-999)</f>
        <v>0.83986499999999997</v>
      </c>
      <c r="G456" s="9">
        <f>Raw!G456</f>
        <v>0.923377</v>
      </c>
      <c r="H456" s="9">
        <f>IF(Raw!$G456&gt;$C$8,IF(Raw!$Q456&gt;$C$8,IF(Raw!$N456&gt;$C$9,IF(Raw!$N456&lt;$A$9,IF(Raw!$X456&gt;$C$9,IF(Raw!$X456&lt;$A$9,Raw!L456,-999),-999),-999),-999),-999),-999)</f>
        <v>504.3</v>
      </c>
      <c r="I456" s="9">
        <f>IF(Raw!$G456&gt;$C$8,IF(Raw!$Q456&gt;$C$8,IF(Raw!$N456&gt;$C$9,IF(Raw!$N456&lt;$A$9,IF(Raw!$X456&gt;$C$9,IF(Raw!$X456&lt;$A$9,Raw!M456,-999),-999),-999),-999),-999),-999)</f>
        <v>0.26610600000000001</v>
      </c>
      <c r="J456" s="9">
        <f>IF(Raw!$G456&gt;$C$8,IF(Raw!$Q456&gt;$C$8,IF(Raw!$N456&gt;$C$9,IF(Raw!$N456&lt;$A$9,IF(Raw!$X456&gt;$C$9,IF(Raw!$X456&lt;$A$9,Raw!N456,-999),-999),-999),-999),-999),-999)</f>
        <v>586</v>
      </c>
      <c r="K456" s="9">
        <f>IF(Raw!$G456&gt;$C$8,IF(Raw!$Q456&gt;$C$8,IF(Raw!$N456&gt;$C$9,IF(Raw!$N456&lt;$A$9,IF(Raw!$X456&gt;$C$9,IF(Raw!$X456&lt;$A$9,Raw!R456,-999),-999),-999),-999),-999),-999)</f>
        <v>0.64172099999999999</v>
      </c>
      <c r="L456" s="9">
        <f>IF(Raw!$G456&gt;$C$8,IF(Raw!$Q456&gt;$C$8,IF(Raw!$N456&gt;$C$9,IF(Raw!$N456&lt;$A$9,IF(Raw!$X456&gt;$C$9,IF(Raw!$X456&lt;$A$9,Raw!S456,-999),-999),-999),-999),-999),-999)</f>
        <v>0.93293700000000002</v>
      </c>
      <c r="M456" s="9">
        <f>Raw!Q456</f>
        <v>0.98084199999999999</v>
      </c>
      <c r="N456" s="9">
        <f>IF(Raw!$G456&gt;$C$8,IF(Raw!$Q456&gt;$C$8,IF(Raw!$N456&gt;$C$9,IF(Raw!$N456&lt;$A$9,IF(Raw!$X456&gt;$C$9,IF(Raw!$X456&lt;$A$9,Raw!V456,-999),-999),-999),-999),-999),-999)</f>
        <v>472.2</v>
      </c>
      <c r="O456" s="9">
        <f>IF(Raw!$G456&gt;$C$8,IF(Raw!$Q456&gt;$C$8,IF(Raw!$N456&gt;$C$9,IF(Raw!$N456&lt;$A$9,IF(Raw!$X456&gt;$C$9,IF(Raw!$X456&lt;$A$9,Raw!W456,-999),-999),-999),-999),-999),-999)</f>
        <v>6.0000000000000002E-6</v>
      </c>
      <c r="P456" s="9">
        <f>IF(Raw!$G456&gt;$C$8,IF(Raw!$Q456&gt;$C$8,IF(Raw!$N456&gt;$C$9,IF(Raw!$N456&lt;$A$9,IF(Raw!$X456&gt;$C$9,IF(Raw!$X456&lt;$A$9,Raw!X456,-999),-999),-999),-999),-999),-999)</f>
        <v>557</v>
      </c>
      <c r="R456" s="9">
        <f t="shared" si="111"/>
        <v>0.19558699999999996</v>
      </c>
      <c r="S456" s="9">
        <f t="shared" si="112"/>
        <v>0.23287909366386259</v>
      </c>
      <c r="T456" s="9">
        <f t="shared" si="113"/>
        <v>0.29121600000000003</v>
      </c>
      <c r="U456" s="9">
        <f t="shared" si="114"/>
        <v>0.31214969499548206</v>
      </c>
      <c r="V456" s="15">
        <f t="shared" si="115"/>
        <v>0.36375213630000003</v>
      </c>
      <c r="X456" s="11">
        <f t="shared" si="116"/>
        <v>1.613962E+20</v>
      </c>
      <c r="Y456" s="11">
        <f t="shared" si="117"/>
        <v>5.0430000000000001E-18</v>
      </c>
      <c r="Z456" s="11">
        <f t="shared" si="118"/>
        <v>5.8599999999999993E-4</v>
      </c>
      <c r="AA456" s="16">
        <f t="shared" si="119"/>
        <v>0.32293255154421585</v>
      </c>
      <c r="AB456" s="9">
        <f t="shared" si="120"/>
        <v>0.73576412593050033</v>
      </c>
      <c r="AC456" s="9">
        <f t="shared" si="121"/>
        <v>0.67706744845578426</v>
      </c>
      <c r="AD456" s="15">
        <f t="shared" si="122"/>
        <v>551.07943949524895</v>
      </c>
      <c r="AE456" s="3">
        <f t="shared" si="123"/>
        <v>607.17719999999986</v>
      </c>
      <c r="AF456" s="2">
        <f t="shared" si="124"/>
        <v>0.25</v>
      </c>
      <c r="AG456" s="9">
        <f t="shared" si="125"/>
        <v>0.13232252227440244</v>
      </c>
      <c r="AH456" s="2">
        <f t="shared" si="126"/>
        <v>6.4030179888708041</v>
      </c>
    </row>
    <row r="457" spans="1:34">
      <c r="A457" s="1">
        <f>Raw!A457</f>
        <v>444</v>
      </c>
      <c r="B457" s="14">
        <f>Raw!B457</f>
        <v>0.5050810185185185</v>
      </c>
      <c r="C457" s="15">
        <f>Raw!C457</f>
        <v>6.9</v>
      </c>
      <c r="D457" s="15">
        <f>IF(C457&gt;0.5,Raw!D457*D$11,-999)</f>
        <v>322.7</v>
      </c>
      <c r="E457" s="9">
        <f>IF(Raw!$G457&gt;$C$8,IF(Raw!$Q457&gt;$C$8,IF(Raw!$N457&gt;$C$9,IF(Raw!$N457&lt;$A$9,IF(Raw!$X457&gt;$C$9,IF(Raw!$X457&lt;$A$9,Raw!H457,-999),-999),-999),-999),-999),-999)</f>
        <v>0.64175199999999999</v>
      </c>
      <c r="F457" s="9">
        <f>IF(Raw!$G457&gt;$C$8,IF(Raw!$Q457&gt;$C$8,IF(Raw!$N457&gt;$C$9,IF(Raw!$N457&lt;$A$9,IF(Raw!$X457&gt;$C$9,IF(Raw!$X457&lt;$A$9,Raw!I457,-999),-999),-999),-999),-999),-999)</f>
        <v>0.82348900000000003</v>
      </c>
      <c r="G457" s="9">
        <f>Raw!G457</f>
        <v>0.90991299999999997</v>
      </c>
      <c r="H457" s="9">
        <f>IF(Raw!$G457&gt;$C$8,IF(Raw!$Q457&gt;$C$8,IF(Raw!$N457&gt;$C$9,IF(Raw!$N457&lt;$A$9,IF(Raw!$X457&gt;$C$9,IF(Raw!$X457&lt;$A$9,Raw!L457,-999),-999),-999),-999),-999),-999)</f>
        <v>509.7</v>
      </c>
      <c r="I457" s="9">
        <f>IF(Raw!$G457&gt;$C$8,IF(Raw!$Q457&gt;$C$8,IF(Raw!$N457&gt;$C$9,IF(Raw!$N457&lt;$A$9,IF(Raw!$X457&gt;$C$9,IF(Raw!$X457&lt;$A$9,Raw!M457,-999),-999),-999),-999),-999),-999)</f>
        <v>0.27308300000000002</v>
      </c>
      <c r="J457" s="9">
        <f>IF(Raw!$G457&gt;$C$8,IF(Raw!$Q457&gt;$C$8,IF(Raw!$N457&gt;$C$9,IF(Raw!$N457&lt;$A$9,IF(Raw!$X457&gt;$C$9,IF(Raw!$X457&lt;$A$9,Raw!N457,-999),-999),-999),-999),-999),-999)</f>
        <v>949</v>
      </c>
      <c r="K457" s="9">
        <f>IF(Raw!$G457&gt;$C$8,IF(Raw!$Q457&gt;$C$8,IF(Raw!$N457&gt;$C$9,IF(Raw!$N457&lt;$A$9,IF(Raw!$X457&gt;$C$9,IF(Raw!$X457&lt;$A$9,Raw!R457,-999),-999),-999),-999),-999),-999)</f>
        <v>0.62158800000000003</v>
      </c>
      <c r="L457" s="9">
        <f>IF(Raw!$G457&gt;$C$8,IF(Raw!$Q457&gt;$C$8,IF(Raw!$N457&gt;$C$9,IF(Raw!$N457&lt;$A$9,IF(Raw!$X457&gt;$C$9,IF(Raw!$X457&lt;$A$9,Raw!S457,-999),-999),-999),-999),-999),-999)</f>
        <v>0.92692300000000005</v>
      </c>
      <c r="M457" s="9">
        <f>Raw!Q457</f>
        <v>0.95740400000000003</v>
      </c>
      <c r="N457" s="9">
        <f>IF(Raw!$G457&gt;$C$8,IF(Raw!$Q457&gt;$C$8,IF(Raw!$N457&gt;$C$9,IF(Raw!$N457&lt;$A$9,IF(Raw!$X457&gt;$C$9,IF(Raw!$X457&lt;$A$9,Raw!V457,-999),-999),-999),-999),-999),-999)</f>
        <v>555.79999999999995</v>
      </c>
      <c r="O457" s="9">
        <f>IF(Raw!$G457&gt;$C$8,IF(Raw!$Q457&gt;$C$8,IF(Raw!$N457&gt;$C$9,IF(Raw!$N457&lt;$A$9,IF(Raw!$X457&gt;$C$9,IF(Raw!$X457&lt;$A$9,Raw!W457,-999),-999),-999),-999),-999),-999)</f>
        <v>9.0000000000000002E-6</v>
      </c>
      <c r="P457" s="9">
        <f>IF(Raw!$G457&gt;$C$8,IF(Raw!$Q457&gt;$C$8,IF(Raw!$N457&gt;$C$9,IF(Raw!$N457&lt;$A$9,IF(Raw!$X457&gt;$C$9,IF(Raw!$X457&lt;$A$9,Raw!X457,-999),-999),-999),-999),-999),-999)</f>
        <v>595</v>
      </c>
      <c r="R457" s="9">
        <f t="shared" si="111"/>
        <v>0.18173700000000004</v>
      </c>
      <c r="S457" s="9">
        <f t="shared" si="112"/>
        <v>0.22069147250297214</v>
      </c>
      <c r="T457" s="9">
        <f t="shared" si="113"/>
        <v>0.30533500000000002</v>
      </c>
      <c r="U457" s="9">
        <f t="shared" si="114"/>
        <v>0.32940708127859597</v>
      </c>
      <c r="V457" s="15">
        <f t="shared" si="115"/>
        <v>0.36140727770000003</v>
      </c>
      <c r="X457" s="11">
        <f t="shared" si="116"/>
        <v>1.9426539999999993E+20</v>
      </c>
      <c r="Y457" s="11">
        <f t="shared" si="117"/>
        <v>5.0969999999999999E-18</v>
      </c>
      <c r="Z457" s="11">
        <f t="shared" si="118"/>
        <v>9.4899999999999997E-4</v>
      </c>
      <c r="AA457" s="16">
        <f t="shared" si="119"/>
        <v>0.48444892666948725</v>
      </c>
      <c r="AB457" s="9">
        <f t="shared" si="120"/>
        <v>0.76950721302462788</v>
      </c>
      <c r="AC457" s="9">
        <f t="shared" si="121"/>
        <v>0.51555107333051287</v>
      </c>
      <c r="AD457" s="15">
        <f t="shared" si="122"/>
        <v>510.48358974656207</v>
      </c>
      <c r="AE457" s="3">
        <f t="shared" si="123"/>
        <v>613.6787999999998</v>
      </c>
      <c r="AF457" s="2">
        <f t="shared" si="124"/>
        <v>0.25</v>
      </c>
      <c r="AG457" s="9">
        <f t="shared" si="125"/>
        <v>0.12935146872233477</v>
      </c>
      <c r="AH457" s="2">
        <f t="shared" si="126"/>
        <v>6.259250253697668</v>
      </c>
    </row>
    <row r="458" spans="1:34">
      <c r="A458" s="1">
        <f>Raw!A458</f>
        <v>445</v>
      </c>
      <c r="B458" s="14">
        <f>Raw!B458</f>
        <v>0.50513888888888892</v>
      </c>
      <c r="C458" s="15">
        <f>Raw!C458</f>
        <v>6.4</v>
      </c>
      <c r="D458" s="15">
        <f>IF(C458&gt;0.5,Raw!D458*D$11,-999)</f>
        <v>284.89999999999998</v>
      </c>
      <c r="E458" s="9">
        <f>IF(Raw!$G458&gt;$C$8,IF(Raw!$Q458&gt;$C$8,IF(Raw!$N458&gt;$C$9,IF(Raw!$N458&lt;$A$9,IF(Raw!$X458&gt;$C$9,IF(Raw!$X458&lt;$A$9,Raw!H458,-999),-999),-999),-999),-999),-999)</f>
        <v>0.59227399999999997</v>
      </c>
      <c r="F458" s="9">
        <f>IF(Raw!$G458&gt;$C$8,IF(Raw!$Q458&gt;$C$8,IF(Raw!$N458&gt;$C$9,IF(Raw!$N458&lt;$A$9,IF(Raw!$X458&gt;$C$9,IF(Raw!$X458&lt;$A$9,Raw!I458,-999),-999),-999),-999),-999),-999)</f>
        <v>0.75303200000000003</v>
      </c>
      <c r="G458" s="9">
        <f>Raw!G458</f>
        <v>0.89175899999999997</v>
      </c>
      <c r="H458" s="9">
        <f>IF(Raw!$G458&gt;$C$8,IF(Raw!$Q458&gt;$C$8,IF(Raw!$N458&gt;$C$9,IF(Raw!$N458&lt;$A$9,IF(Raw!$X458&gt;$C$9,IF(Raw!$X458&lt;$A$9,Raw!L458,-999),-999),-999),-999),-999),-999)</f>
        <v>484.3</v>
      </c>
      <c r="I458" s="9">
        <f>IF(Raw!$G458&gt;$C$8,IF(Raw!$Q458&gt;$C$8,IF(Raw!$N458&gt;$C$9,IF(Raw!$N458&lt;$A$9,IF(Raw!$X458&gt;$C$9,IF(Raw!$X458&lt;$A$9,Raw!M458,-999),-999),-999),-999),-999),-999)</f>
        <v>0.22290199999999999</v>
      </c>
      <c r="J458" s="9">
        <f>IF(Raw!$G458&gt;$C$8,IF(Raw!$Q458&gt;$C$8,IF(Raw!$N458&gt;$C$9,IF(Raw!$N458&lt;$A$9,IF(Raw!$X458&gt;$C$9,IF(Raw!$X458&lt;$A$9,Raw!N458,-999),-999),-999),-999),-999),-999)</f>
        <v>748</v>
      </c>
      <c r="K458" s="9">
        <f>IF(Raw!$G458&gt;$C$8,IF(Raw!$Q458&gt;$C$8,IF(Raw!$N458&gt;$C$9,IF(Raw!$N458&lt;$A$9,IF(Raw!$X458&gt;$C$9,IF(Raw!$X458&lt;$A$9,Raw!R458,-999),-999),-999),-999),-999),-999)</f>
        <v>0.59327200000000002</v>
      </c>
      <c r="L458" s="9">
        <f>IF(Raw!$G458&gt;$C$8,IF(Raw!$Q458&gt;$C$8,IF(Raw!$N458&gt;$C$9,IF(Raw!$N458&lt;$A$9,IF(Raw!$X458&gt;$C$9,IF(Raw!$X458&lt;$A$9,Raw!S458,-999),-999),-999),-999),-999),-999)</f>
        <v>0.81219399999999997</v>
      </c>
      <c r="M458" s="9">
        <f>Raw!Q458</f>
        <v>0.94900600000000002</v>
      </c>
      <c r="N458" s="9">
        <f>IF(Raw!$G458&gt;$C$8,IF(Raw!$Q458&gt;$C$8,IF(Raw!$N458&gt;$C$9,IF(Raw!$N458&lt;$A$9,IF(Raw!$X458&gt;$C$9,IF(Raw!$X458&lt;$A$9,Raw!V458,-999),-999),-999),-999),-999),-999)</f>
        <v>536.4</v>
      </c>
      <c r="O458" s="9">
        <f>IF(Raw!$G458&gt;$C$8,IF(Raw!$Q458&gt;$C$8,IF(Raw!$N458&gt;$C$9,IF(Raw!$N458&lt;$A$9,IF(Raw!$X458&gt;$C$9,IF(Raw!$X458&lt;$A$9,Raw!W458,-999),-999),-999),-999),-999),-999)</f>
        <v>6.0000000000000002E-6</v>
      </c>
      <c r="P458" s="9">
        <f>IF(Raw!$G458&gt;$C$8,IF(Raw!$Q458&gt;$C$8,IF(Raw!$N458&gt;$C$9,IF(Raw!$N458&lt;$A$9,IF(Raw!$X458&gt;$C$9,IF(Raw!$X458&lt;$A$9,Raw!X458,-999),-999),-999),-999),-999),-999)</f>
        <v>465</v>
      </c>
      <c r="R458" s="9">
        <f t="shared" si="111"/>
        <v>0.16075800000000007</v>
      </c>
      <c r="S458" s="9">
        <f t="shared" si="112"/>
        <v>0.21348096760828233</v>
      </c>
      <c r="T458" s="9">
        <f t="shared" si="113"/>
        <v>0.21892199999999995</v>
      </c>
      <c r="U458" s="9">
        <f t="shared" si="114"/>
        <v>0.26954397594663337</v>
      </c>
      <c r="V458" s="15">
        <f t="shared" si="115"/>
        <v>0.3166744406</v>
      </c>
      <c r="X458" s="11">
        <f t="shared" si="116"/>
        <v>1.7150979999999997E+20</v>
      </c>
      <c r="Y458" s="11">
        <f t="shared" si="117"/>
        <v>4.8429999999999996E-18</v>
      </c>
      <c r="Z458" s="11">
        <f t="shared" si="118"/>
        <v>7.4799999999999997E-4</v>
      </c>
      <c r="AA458" s="16">
        <f t="shared" si="119"/>
        <v>0.38321299205831477</v>
      </c>
      <c r="AB458" s="9">
        <f t="shared" si="120"/>
        <v>0.67716575464739037</v>
      </c>
      <c r="AC458" s="9">
        <f t="shared" si="121"/>
        <v>0.61678700794168528</v>
      </c>
      <c r="AD458" s="15">
        <f t="shared" si="122"/>
        <v>512.31683430255987</v>
      </c>
      <c r="AE458" s="3">
        <f t="shared" si="123"/>
        <v>583.09719999999982</v>
      </c>
      <c r="AF458" s="2">
        <f t="shared" si="124"/>
        <v>0.25</v>
      </c>
      <c r="AG458" s="9">
        <f t="shared" si="125"/>
        <v>0.10622455112484966</v>
      </c>
      <c r="AH458" s="2">
        <f t="shared" si="126"/>
        <v>5.1401507469882475</v>
      </c>
    </row>
    <row r="459" spans="1:34">
      <c r="A459" s="1">
        <f>Raw!A459</f>
        <v>446</v>
      </c>
      <c r="B459" s="14">
        <f>Raw!B459</f>
        <v>0.50519675925925933</v>
      </c>
      <c r="C459" s="15">
        <f>Raw!C459</f>
        <v>4.7</v>
      </c>
      <c r="D459" s="15">
        <f>IF(C459&gt;0.5,Raw!D459*D$11,-999)</f>
        <v>318.3</v>
      </c>
      <c r="E459" s="9">
        <f>IF(Raw!$G459&gt;$C$8,IF(Raw!$Q459&gt;$C$8,IF(Raw!$N459&gt;$C$9,IF(Raw!$N459&lt;$A$9,IF(Raw!$X459&gt;$C$9,IF(Raw!$X459&lt;$A$9,Raw!H459,-999),-999),-999),-999),-999),-999)</f>
        <v>0.62008200000000002</v>
      </c>
      <c r="F459" s="9">
        <f>IF(Raw!$G459&gt;$C$8,IF(Raw!$Q459&gt;$C$8,IF(Raw!$N459&gt;$C$9,IF(Raw!$N459&lt;$A$9,IF(Raw!$X459&gt;$C$9,IF(Raw!$X459&lt;$A$9,Raw!I459,-999),-999),-999),-999),-999),-999)</f>
        <v>0.75716700000000003</v>
      </c>
      <c r="G459" s="9">
        <f>Raw!G459</f>
        <v>0.87560300000000002</v>
      </c>
      <c r="H459" s="9">
        <f>IF(Raw!$G459&gt;$C$8,IF(Raw!$Q459&gt;$C$8,IF(Raw!$N459&gt;$C$9,IF(Raw!$N459&lt;$A$9,IF(Raw!$X459&gt;$C$9,IF(Raw!$X459&lt;$A$9,Raw!L459,-999),-999),-999),-999),-999),-999)</f>
        <v>510</v>
      </c>
      <c r="I459" s="9">
        <f>IF(Raw!$G459&gt;$C$8,IF(Raw!$Q459&gt;$C$8,IF(Raw!$N459&gt;$C$9,IF(Raw!$N459&lt;$A$9,IF(Raw!$X459&gt;$C$9,IF(Raw!$X459&lt;$A$9,Raw!M459,-999),-999),-999),-999),-999),-999)</f>
        <v>0.45835900000000002</v>
      </c>
      <c r="J459" s="9">
        <f>IF(Raw!$G459&gt;$C$8,IF(Raw!$Q459&gt;$C$8,IF(Raw!$N459&gt;$C$9,IF(Raw!$N459&lt;$A$9,IF(Raw!$X459&gt;$C$9,IF(Raw!$X459&lt;$A$9,Raw!N459,-999),-999),-999),-999),-999),-999)</f>
        <v>495</v>
      </c>
      <c r="K459" s="9">
        <f>IF(Raw!$G459&gt;$C$8,IF(Raw!$Q459&gt;$C$8,IF(Raw!$N459&gt;$C$9,IF(Raw!$N459&lt;$A$9,IF(Raw!$X459&gt;$C$9,IF(Raw!$X459&lt;$A$9,Raw!R459,-999),-999),-999),-999),-999),-999)</f>
        <v>0.590943</v>
      </c>
      <c r="L459" s="9">
        <f>IF(Raw!$G459&gt;$C$8,IF(Raw!$Q459&gt;$C$8,IF(Raw!$N459&gt;$C$9,IF(Raw!$N459&lt;$A$9,IF(Raw!$X459&gt;$C$9,IF(Raw!$X459&lt;$A$9,Raw!S459,-999),-999),-999),-999),-999),-999)</f>
        <v>0.80564499999999994</v>
      </c>
      <c r="M459" s="9">
        <f>Raw!Q459</f>
        <v>0.93818000000000001</v>
      </c>
      <c r="N459" s="9">
        <f>IF(Raw!$G459&gt;$C$8,IF(Raw!$Q459&gt;$C$8,IF(Raw!$N459&gt;$C$9,IF(Raw!$N459&lt;$A$9,IF(Raw!$X459&gt;$C$9,IF(Raw!$X459&lt;$A$9,Raw!V459,-999),-999),-999),-999),-999),-999)</f>
        <v>611.20000000000005</v>
      </c>
      <c r="O459" s="9">
        <f>IF(Raw!$G459&gt;$C$8,IF(Raw!$Q459&gt;$C$8,IF(Raw!$N459&gt;$C$9,IF(Raw!$N459&lt;$A$9,IF(Raw!$X459&gt;$C$9,IF(Raw!$X459&lt;$A$9,Raw!W459,-999),-999),-999),-999),-999),-999)</f>
        <v>0.31337799999999999</v>
      </c>
      <c r="P459" s="9">
        <f>IF(Raw!$G459&gt;$C$8,IF(Raw!$Q459&gt;$C$8,IF(Raw!$N459&gt;$C$9,IF(Raw!$N459&lt;$A$9,IF(Raw!$X459&gt;$C$9,IF(Raw!$X459&lt;$A$9,Raw!X459,-999),-999),-999),-999),-999),-999)</f>
        <v>537</v>
      </c>
      <c r="R459" s="9">
        <f t="shared" si="111"/>
        <v>0.13708500000000001</v>
      </c>
      <c r="S459" s="9">
        <f t="shared" si="112"/>
        <v>0.18104988727717927</v>
      </c>
      <c r="T459" s="9">
        <f t="shared" si="113"/>
        <v>0.21470199999999995</v>
      </c>
      <c r="U459" s="9">
        <f t="shared" si="114"/>
        <v>0.26649703032973576</v>
      </c>
      <c r="V459" s="15">
        <f t="shared" si="115"/>
        <v>0.31412098550000001</v>
      </c>
      <c r="X459" s="11">
        <f t="shared" si="116"/>
        <v>1.9161659999999997E+20</v>
      </c>
      <c r="Y459" s="11">
        <f t="shared" si="117"/>
        <v>5.0999999999999998E-18</v>
      </c>
      <c r="Z459" s="11">
        <f t="shared" si="118"/>
        <v>4.95E-4</v>
      </c>
      <c r="AA459" s="16">
        <f t="shared" si="119"/>
        <v>0.32602570262705594</v>
      </c>
      <c r="AB459" s="9">
        <f t="shared" si="120"/>
        <v>0.6609413704054341</v>
      </c>
      <c r="AC459" s="9">
        <f t="shared" si="121"/>
        <v>0.67397429737294423</v>
      </c>
      <c r="AD459" s="15">
        <f t="shared" si="122"/>
        <v>658.63778308496171</v>
      </c>
      <c r="AE459" s="3">
        <f t="shared" si="123"/>
        <v>614.03999999999985</v>
      </c>
      <c r="AF459" s="2">
        <f t="shared" si="124"/>
        <v>0.23307196146716921</v>
      </c>
      <c r="AG459" s="9">
        <f t="shared" si="125"/>
        <v>0.12587679731051607</v>
      </c>
      <c r="AH459" s="2">
        <f t="shared" si="126"/>
        <v>6.0911127123866518</v>
      </c>
    </row>
    <row r="460" spans="1:34">
      <c r="A460" s="1">
        <f>Raw!A460</f>
        <v>447</v>
      </c>
      <c r="B460" s="14">
        <f>Raw!B460</f>
        <v>0.50525462962962964</v>
      </c>
      <c r="C460" s="15">
        <f>Raw!C460</f>
        <v>3.6</v>
      </c>
      <c r="D460" s="15">
        <f>IF(C460&gt;0.5,Raw!D460*D$11,-999)</f>
        <v>342</v>
      </c>
      <c r="E460" s="9">
        <f>IF(Raw!$G460&gt;$C$8,IF(Raw!$Q460&gt;$C$8,IF(Raw!$N460&gt;$C$9,IF(Raw!$N460&lt;$A$9,IF(Raw!$X460&gt;$C$9,IF(Raw!$X460&lt;$A$9,Raw!H460,-999),-999),-999),-999),-999),-999)</f>
        <v>0.61723899999999998</v>
      </c>
      <c r="F460" s="9">
        <f>IF(Raw!$G460&gt;$C$8,IF(Raw!$Q460&gt;$C$8,IF(Raw!$N460&gt;$C$9,IF(Raw!$N460&lt;$A$9,IF(Raw!$X460&gt;$C$9,IF(Raw!$X460&lt;$A$9,Raw!I460,-999),-999),-999),-999),-999),-999)</f>
        <v>0.75062099999999998</v>
      </c>
      <c r="G460" s="9">
        <f>Raw!G460</f>
        <v>0.86527100000000001</v>
      </c>
      <c r="H460" s="9">
        <f>IF(Raw!$G460&gt;$C$8,IF(Raw!$Q460&gt;$C$8,IF(Raw!$N460&gt;$C$9,IF(Raw!$N460&lt;$A$9,IF(Raw!$X460&gt;$C$9,IF(Raw!$X460&lt;$A$9,Raw!L460,-999),-999),-999),-999),-999),-999)</f>
        <v>368.6</v>
      </c>
      <c r="I460" s="9">
        <f>IF(Raw!$G460&gt;$C$8,IF(Raw!$Q460&gt;$C$8,IF(Raw!$N460&gt;$C$9,IF(Raw!$N460&lt;$A$9,IF(Raw!$X460&gt;$C$9,IF(Raw!$X460&lt;$A$9,Raw!M460,-999),-999),-999),-999),-999),-999)</f>
        <v>0.37081700000000001</v>
      </c>
      <c r="J460" s="9">
        <f>IF(Raw!$G460&gt;$C$8,IF(Raw!$Q460&gt;$C$8,IF(Raw!$N460&gt;$C$9,IF(Raw!$N460&lt;$A$9,IF(Raw!$X460&gt;$C$9,IF(Raw!$X460&lt;$A$9,Raw!N460,-999),-999),-999),-999),-999),-999)</f>
        <v>509</v>
      </c>
      <c r="K460" s="9">
        <f>IF(Raw!$G460&gt;$C$8,IF(Raw!$Q460&gt;$C$8,IF(Raw!$N460&gt;$C$9,IF(Raw!$N460&lt;$A$9,IF(Raw!$X460&gt;$C$9,IF(Raw!$X460&lt;$A$9,Raw!R460,-999),-999),-999),-999),-999),-999)</f>
        <v>0.59491400000000005</v>
      </c>
      <c r="L460" s="9">
        <f>IF(Raw!$G460&gt;$C$8,IF(Raw!$Q460&gt;$C$8,IF(Raw!$N460&gt;$C$9,IF(Raw!$N460&lt;$A$9,IF(Raw!$X460&gt;$C$9,IF(Raw!$X460&lt;$A$9,Raw!S460,-999),-999),-999),-999),-999),-999)</f>
        <v>0.83474700000000002</v>
      </c>
      <c r="M460" s="9">
        <f>Raw!Q460</f>
        <v>0.93825800000000004</v>
      </c>
      <c r="N460" s="9">
        <f>IF(Raw!$G460&gt;$C$8,IF(Raw!$Q460&gt;$C$8,IF(Raw!$N460&gt;$C$9,IF(Raw!$N460&lt;$A$9,IF(Raw!$X460&gt;$C$9,IF(Raw!$X460&lt;$A$9,Raw!V460,-999),-999),-999),-999),-999),-999)</f>
        <v>560.70000000000005</v>
      </c>
      <c r="O460" s="9">
        <f>IF(Raw!$G460&gt;$C$8,IF(Raw!$Q460&gt;$C$8,IF(Raw!$N460&gt;$C$9,IF(Raw!$N460&lt;$A$9,IF(Raw!$X460&gt;$C$9,IF(Raw!$X460&lt;$A$9,Raw!W460,-999),-999),-999),-999),-999),-999)</f>
        <v>5.4115999999999997E-2</v>
      </c>
      <c r="P460" s="9">
        <f>IF(Raw!$G460&gt;$C$8,IF(Raw!$Q460&gt;$C$8,IF(Raw!$N460&gt;$C$9,IF(Raw!$N460&lt;$A$9,IF(Raw!$X460&gt;$C$9,IF(Raw!$X460&lt;$A$9,Raw!X460,-999),-999),-999),-999),-999),-999)</f>
        <v>543</v>
      </c>
      <c r="R460" s="9">
        <f t="shared" si="111"/>
        <v>0.133382</v>
      </c>
      <c r="S460" s="9">
        <f t="shared" si="112"/>
        <v>0.17769553476388217</v>
      </c>
      <c r="T460" s="9">
        <f t="shared" si="113"/>
        <v>0.23983299999999996</v>
      </c>
      <c r="U460" s="9">
        <f t="shared" si="114"/>
        <v>0.28731220357785048</v>
      </c>
      <c r="V460" s="15">
        <f t="shared" si="115"/>
        <v>0.32546785530000005</v>
      </c>
      <c r="X460" s="11">
        <f t="shared" si="116"/>
        <v>2.0588399999999993E+20</v>
      </c>
      <c r="Y460" s="11">
        <f t="shared" si="117"/>
        <v>3.6860000000000003E-18</v>
      </c>
      <c r="Z460" s="11">
        <f t="shared" si="118"/>
        <v>5.0900000000000001E-4</v>
      </c>
      <c r="AA460" s="16">
        <f t="shared" si="119"/>
        <v>0.27864199278767077</v>
      </c>
      <c r="AB460" s="9">
        <f t="shared" si="120"/>
        <v>0.66174154505624549</v>
      </c>
      <c r="AC460" s="9">
        <f t="shared" si="121"/>
        <v>0.72135800721232923</v>
      </c>
      <c r="AD460" s="15">
        <f t="shared" si="122"/>
        <v>547.43024123314501</v>
      </c>
      <c r="AE460" s="3">
        <f t="shared" si="123"/>
        <v>443.79439999999994</v>
      </c>
      <c r="AF460" s="2">
        <f t="shared" si="124"/>
        <v>0.20267166780935672</v>
      </c>
      <c r="AG460" s="9">
        <f t="shared" si="125"/>
        <v>9.808272846116152E-2</v>
      </c>
      <c r="AH460" s="2">
        <f t="shared" si="126"/>
        <v>4.7461721855028305</v>
      </c>
    </row>
    <row r="461" spans="1:34">
      <c r="A461" s="1">
        <f>Raw!A461</f>
        <v>448</v>
      </c>
      <c r="B461" s="14">
        <f>Raw!B461</f>
        <v>0.50531249999999994</v>
      </c>
      <c r="C461" s="15">
        <f>Raw!C461</f>
        <v>3.5</v>
      </c>
      <c r="D461" s="15">
        <f>IF(C461&gt;0.5,Raw!D461*D$11,-999)</f>
        <v>357.8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0.76211399999999996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0.91424000000000005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2.153956E+20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0.50535879629629632</v>
      </c>
      <c r="C462" s="15">
        <f>Raw!C462</f>
        <v>2.4</v>
      </c>
      <c r="D462" s="15">
        <f>IF(C462&gt;0.5,Raw!D462*D$11,-999)</f>
        <v>413.2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0.63811499999999999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0.88720100000000002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2.4874639999999997E+20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0.50541666666666674</v>
      </c>
      <c r="C463" s="15">
        <f>Raw!C463</f>
        <v>1.1000000000000001</v>
      </c>
      <c r="D463" s="15">
        <f>IF(C463&gt;0.5,Raw!D463*D$11,-999)</f>
        <v>492.3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0.63191600000000003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0.85497400000000001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2.9636459999999997E+20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0.50547453703703704</v>
      </c>
      <c r="C464" s="15">
        <f>Raw!C464</f>
        <v>0.5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9.4490000000000008E-3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0.15678300000000001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0.50553240740740735</v>
      </c>
      <c r="C465" s="15">
        <f>Raw!C465</f>
        <v>-1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6.7780000000000002E-3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3.2690999999999998E-2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0.50559027777777776</v>
      </c>
      <c r="C466" s="15">
        <f>Raw!C466</f>
        <v>-1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0.50563657407407414</v>
      </c>
      <c r="C467" s="15">
        <f>Raw!C467</f>
        <v>-1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0.50569444444444445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0.50574074074074071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2.0153999999999998E-2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0.50579861111111113</v>
      </c>
      <c r="C470" s="15">
        <f>Raw!C470</f>
        <v>-1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9.0969999999999992E-3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8.4740000000000006E-3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0.50585648148148155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2.6859999999999998E-2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3.4629E-2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0.50591435185185185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1.1627999999999999E-2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1.9949999999999999E-2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0.50597222222222216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1.0709E-2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2.3907999999999999E-2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0.50601851851851853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1.802E-3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8.5019999999999998E-2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0.50607638888888895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4.084E-3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6.7246E-2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0.50613425925925926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0.481211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1.4166E-2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0.50619212962962956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1.2943E-2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0.114022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0.50624999999999998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2.5491E-2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6.7424999999999999E-2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0.50630787037037039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1.4592000000000001E-2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3.3104000000000001E-2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0.50636574074074081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2.8854999999999999E-2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5.9107E-2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0.50642361111111112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3.1926000000000003E-2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3.7557E-2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0.50648148148148142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7.4310000000000001E-3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0.21495500000000001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0.50653935185185184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7.4139999999999996E-3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0.250724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0.50659722222222225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2.7599999999999999E-4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7.7879999999999998E-3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0.50664351851851852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8.0020000000000004E-3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3.9588999999999999E-2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0.50670138888888883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1.5216E-2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1.6767000000000001E-2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0.50675925925925924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8.0200999999999995E-2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5.5310000000000003E-3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0.50681712962962966</v>
      </c>
      <c r="C488" s="15">
        <f>Raw!C488</f>
        <v>-1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3.369E-3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2.2964999999999999E-2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0.50687499999999996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3.0109999999999998E-3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8.2209999999999991E-3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89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105</v>
      </c>
    </row>
    <row r="2" spans="1:31">
      <c r="A2" s="17" t="s">
        <v>103</v>
      </c>
    </row>
    <row r="3" spans="1:31">
      <c r="A3" s="17" t="s">
        <v>102</v>
      </c>
      <c r="B3" s="17" t="s">
        <v>96</v>
      </c>
      <c r="C3" s="17" t="s">
        <v>106</v>
      </c>
      <c r="D3" s="17" t="s">
        <v>107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0.48025462962962967</v>
      </c>
      <c r="C13" s="17">
        <v>-1</v>
      </c>
      <c r="D13" s="17">
        <v>497.6</v>
      </c>
      <c r="E13" s="17">
        <v>7.9096E-2</v>
      </c>
      <c r="F13" s="17">
        <v>3.827</v>
      </c>
      <c r="G13" s="17">
        <v>7.5795000000000001E-2</v>
      </c>
      <c r="H13" s="17">
        <v>9.9640000000000006E-2</v>
      </c>
      <c r="I13" s="17">
        <v>0.131852</v>
      </c>
      <c r="J13" s="17">
        <v>3.2211999999999998E-2</v>
      </c>
      <c r="K13" s="17">
        <v>0.24430299999999999</v>
      </c>
      <c r="L13" s="17">
        <v>355.9</v>
      </c>
      <c r="M13" s="17">
        <v>0.45835799999999999</v>
      </c>
      <c r="N13" s="17">
        <v>1300</v>
      </c>
      <c r="O13" s="17">
        <v>0</v>
      </c>
      <c r="P13" s="17">
        <v>0</v>
      </c>
      <c r="Q13" s="17">
        <v>1.8778E-2</v>
      </c>
      <c r="R13" s="17">
        <v>9.1588000000000003E-2</v>
      </c>
      <c r="S13" s="17">
        <v>0.120504</v>
      </c>
      <c r="T13" s="17">
        <v>2.8916000000000001E-2</v>
      </c>
      <c r="U13" s="17">
        <v>0.23996000000000001</v>
      </c>
      <c r="V13" s="17">
        <v>304.7</v>
      </c>
      <c r="W13" s="17">
        <v>0.6</v>
      </c>
      <c r="X13" s="17">
        <v>2128</v>
      </c>
      <c r="Y13" s="17">
        <v>0</v>
      </c>
      <c r="Z13" s="17">
        <v>0</v>
      </c>
      <c r="AA13" s="17">
        <v>0.36917</v>
      </c>
      <c r="AB13" s="17">
        <v>0.58091000000000004</v>
      </c>
      <c r="AC13" s="17">
        <v>0.108386</v>
      </c>
      <c r="AD13" s="17">
        <v>0.239757</v>
      </c>
      <c r="AE13" s="17">
        <v>2333.6999999999998</v>
      </c>
    </row>
    <row r="14" spans="1:31">
      <c r="A14" s="17">
        <v>1</v>
      </c>
      <c r="B14" s="19">
        <v>0.48031249999999998</v>
      </c>
      <c r="C14" s="17">
        <v>0</v>
      </c>
      <c r="D14" s="17">
        <v>407.9</v>
      </c>
      <c r="E14" s="17">
        <v>4.9058999999999998E-2</v>
      </c>
      <c r="F14" s="17">
        <v>2.3740000000000001</v>
      </c>
      <c r="G14" s="17">
        <v>5.0816E-2</v>
      </c>
      <c r="H14" s="17">
        <v>9.9101999999999996E-2</v>
      </c>
      <c r="I14" s="17">
        <v>0.133357</v>
      </c>
      <c r="J14" s="17">
        <v>3.4255000000000001E-2</v>
      </c>
      <c r="K14" s="17">
        <v>0.25686700000000001</v>
      </c>
      <c r="L14" s="17">
        <v>288.89999999999998</v>
      </c>
      <c r="M14" s="17">
        <v>3.0000000000000001E-6</v>
      </c>
      <c r="N14" s="17">
        <v>1166</v>
      </c>
      <c r="O14" s="17">
        <v>0</v>
      </c>
      <c r="P14" s="17">
        <v>0</v>
      </c>
      <c r="Q14" s="17">
        <v>2.0874E-2</v>
      </c>
      <c r="R14" s="17">
        <v>0.10084</v>
      </c>
      <c r="S14" s="17">
        <v>0.12348099999999999</v>
      </c>
      <c r="T14" s="17">
        <v>2.2641000000000001E-2</v>
      </c>
      <c r="U14" s="17">
        <v>0.18335899999999999</v>
      </c>
      <c r="V14" s="17">
        <v>748.8</v>
      </c>
      <c r="W14" s="17">
        <v>0.599997</v>
      </c>
      <c r="X14" s="17">
        <v>5414</v>
      </c>
      <c r="Y14" s="17">
        <v>0</v>
      </c>
      <c r="Z14" s="17">
        <v>0</v>
      </c>
      <c r="AA14" s="17">
        <v>0.28209099999999998</v>
      </c>
      <c r="AB14" s="17">
        <v>0.45271400000000001</v>
      </c>
      <c r="AC14" s="17">
        <v>0.11108999999999999</v>
      </c>
      <c r="AD14" s="17">
        <v>0.22395699999999999</v>
      </c>
      <c r="AE14" s="17">
        <v>2875</v>
      </c>
    </row>
    <row r="15" spans="1:31">
      <c r="A15" s="17">
        <v>2</v>
      </c>
      <c r="B15" s="19">
        <v>0.48037037037037034</v>
      </c>
      <c r="C15" s="17">
        <v>0.2</v>
      </c>
      <c r="D15" s="17">
        <v>481.8</v>
      </c>
      <c r="E15" s="17">
        <v>8.0890000000000004E-2</v>
      </c>
      <c r="F15" s="17">
        <v>3.9140000000000001</v>
      </c>
      <c r="G15" s="17">
        <v>5.8735000000000002E-2</v>
      </c>
      <c r="H15" s="17">
        <v>9.4959000000000002E-2</v>
      </c>
      <c r="I15" s="17">
        <v>0.129162</v>
      </c>
      <c r="J15" s="17">
        <v>3.4202999999999997E-2</v>
      </c>
      <c r="K15" s="17">
        <v>0.26480599999999999</v>
      </c>
      <c r="L15" s="17">
        <v>900</v>
      </c>
      <c r="M15" s="17">
        <v>9.9999999999999995E-7</v>
      </c>
      <c r="N15" s="17">
        <v>3135</v>
      </c>
      <c r="O15" s="17">
        <v>0</v>
      </c>
      <c r="P15" s="17">
        <v>0</v>
      </c>
      <c r="Q15" s="17">
        <v>1.0096000000000001E-2</v>
      </c>
      <c r="R15" s="17">
        <v>8.2003999999999994E-2</v>
      </c>
      <c r="S15" s="17">
        <v>0.13016</v>
      </c>
      <c r="T15" s="17">
        <v>4.8156999999999998E-2</v>
      </c>
      <c r="U15" s="17">
        <v>0.36997999999999998</v>
      </c>
      <c r="V15" s="17">
        <v>123.1</v>
      </c>
      <c r="W15" s="17">
        <v>0.42491099999999998</v>
      </c>
      <c r="X15" s="17">
        <v>3837</v>
      </c>
      <c r="Y15" s="17">
        <v>0</v>
      </c>
      <c r="Z15" s="17">
        <v>0</v>
      </c>
      <c r="AA15" s="17">
        <v>0.56920000000000004</v>
      </c>
      <c r="AB15" s="17">
        <v>0.89111600000000002</v>
      </c>
      <c r="AC15" s="17">
        <v>0.124917</v>
      </c>
      <c r="AD15" s="17">
        <v>0.25</v>
      </c>
      <c r="AE15" s="17">
        <v>922.8</v>
      </c>
    </row>
    <row r="16" spans="1:31">
      <c r="A16" s="17">
        <v>3</v>
      </c>
      <c r="B16" s="19">
        <v>0.48042824074074075</v>
      </c>
      <c r="C16" s="17">
        <v>0.2</v>
      </c>
      <c r="D16" s="17">
        <v>506.4</v>
      </c>
      <c r="E16" s="17">
        <v>4.2944000000000003E-2</v>
      </c>
      <c r="F16" s="17">
        <v>2.0779999999999998</v>
      </c>
      <c r="G16" s="17">
        <v>0.162407</v>
      </c>
      <c r="H16" s="17">
        <v>9.3478000000000006E-2</v>
      </c>
      <c r="I16" s="17">
        <v>0.12662000000000001</v>
      </c>
      <c r="J16" s="17">
        <v>3.3140999999999997E-2</v>
      </c>
      <c r="K16" s="17">
        <v>0.261737</v>
      </c>
      <c r="L16" s="17">
        <v>820.2</v>
      </c>
      <c r="M16" s="17">
        <v>0.6</v>
      </c>
      <c r="N16" s="17">
        <v>4324</v>
      </c>
      <c r="O16" s="17">
        <v>0</v>
      </c>
      <c r="P16" s="17">
        <v>0</v>
      </c>
      <c r="Q16" s="17">
        <v>4.1855999999999997E-2</v>
      </c>
      <c r="R16" s="17">
        <v>9.9843000000000001E-2</v>
      </c>
      <c r="S16" s="17">
        <v>0.135606</v>
      </c>
      <c r="T16" s="17">
        <v>3.5763000000000003E-2</v>
      </c>
      <c r="U16" s="17">
        <v>0.26372899999999999</v>
      </c>
      <c r="V16" s="17">
        <v>100</v>
      </c>
      <c r="W16" s="17">
        <v>0.22917899999999999</v>
      </c>
      <c r="X16" s="17">
        <v>2932</v>
      </c>
      <c r="Y16" s="17">
        <v>0</v>
      </c>
      <c r="Z16" s="17">
        <v>0</v>
      </c>
      <c r="AA16" s="17">
        <v>0.40573700000000001</v>
      </c>
      <c r="AB16" s="17">
        <v>0.91534000000000004</v>
      </c>
      <c r="AC16" s="17">
        <v>0.132578</v>
      </c>
      <c r="AD16" s="17">
        <v>0.25</v>
      </c>
      <c r="AE16" s="17">
        <v>1012.6</v>
      </c>
    </row>
    <row r="17" spans="1:31">
      <c r="A17" s="17">
        <v>4</v>
      </c>
      <c r="B17" s="19">
        <v>0.48047453703703707</v>
      </c>
      <c r="C17" s="17">
        <v>0.2</v>
      </c>
      <c r="D17" s="17">
        <v>517.79999999999995</v>
      </c>
      <c r="E17" s="17">
        <v>7.7674000000000007E-2</v>
      </c>
      <c r="F17" s="17">
        <v>3.7589999999999999</v>
      </c>
      <c r="G17" s="17">
        <v>8.0339999999999995E-3</v>
      </c>
      <c r="H17" s="17">
        <v>8.9575000000000002E-2</v>
      </c>
      <c r="I17" s="17">
        <v>0.123114</v>
      </c>
      <c r="J17" s="17">
        <v>3.354E-2</v>
      </c>
      <c r="K17" s="17">
        <v>0.272426</v>
      </c>
      <c r="L17" s="17">
        <v>500.3</v>
      </c>
      <c r="M17" s="17">
        <v>0.45835900000000002</v>
      </c>
      <c r="N17" s="17">
        <v>1644</v>
      </c>
      <c r="O17" s="17">
        <v>0</v>
      </c>
      <c r="P17" s="17">
        <v>0</v>
      </c>
      <c r="Q17" s="17">
        <v>5.6675000000000003E-2</v>
      </c>
      <c r="R17" s="17">
        <v>9.7930000000000003E-2</v>
      </c>
      <c r="S17" s="17">
        <v>0.12731400000000001</v>
      </c>
      <c r="T17" s="17">
        <v>2.9382999999999999E-2</v>
      </c>
      <c r="U17" s="17">
        <v>0.230794</v>
      </c>
      <c r="V17" s="17">
        <v>900</v>
      </c>
      <c r="W17" s="17">
        <v>4.6999999999999997E-5</v>
      </c>
      <c r="X17" s="17">
        <v>7598</v>
      </c>
      <c r="Y17" s="17">
        <v>0</v>
      </c>
      <c r="Z17" s="17">
        <v>0</v>
      </c>
      <c r="AA17" s="17">
        <v>0.35506799999999999</v>
      </c>
      <c r="AB17" s="17">
        <v>0.719476</v>
      </c>
      <c r="AC17" s="17">
        <v>0.119071</v>
      </c>
      <c r="AD17" s="17">
        <v>0.25</v>
      </c>
      <c r="AE17" s="17">
        <v>1660.1</v>
      </c>
    </row>
    <row r="18" spans="1:31">
      <c r="A18" s="17">
        <v>5</v>
      </c>
      <c r="B18" s="19">
        <v>0.48053240740740738</v>
      </c>
      <c r="C18" s="17">
        <v>0.2</v>
      </c>
      <c r="D18" s="17">
        <v>679.6</v>
      </c>
      <c r="E18" s="17">
        <v>5.2005999999999997E-2</v>
      </c>
      <c r="F18" s="17">
        <v>2.5169999999999999</v>
      </c>
      <c r="G18" s="17">
        <v>4.1710999999999998E-2</v>
      </c>
      <c r="H18" s="17">
        <v>8.6723999999999996E-2</v>
      </c>
      <c r="I18" s="17">
        <v>0.12657299999999999</v>
      </c>
      <c r="J18" s="17">
        <v>3.9849000000000002E-2</v>
      </c>
      <c r="K18" s="17">
        <v>0.31483</v>
      </c>
      <c r="L18" s="17">
        <v>480</v>
      </c>
      <c r="M18" s="17">
        <v>0.6</v>
      </c>
      <c r="N18" s="17">
        <v>3952</v>
      </c>
      <c r="O18" s="17">
        <v>0</v>
      </c>
      <c r="P18" s="17">
        <v>0</v>
      </c>
      <c r="Q18" s="17">
        <v>4.8089E-2</v>
      </c>
      <c r="R18" s="17">
        <v>8.8695999999999997E-2</v>
      </c>
      <c r="S18" s="17">
        <v>0.12700600000000001</v>
      </c>
      <c r="T18" s="17">
        <v>3.8310999999999998E-2</v>
      </c>
      <c r="U18" s="17">
        <v>0.301645</v>
      </c>
      <c r="V18" s="17">
        <v>882.8</v>
      </c>
      <c r="W18" s="17">
        <v>0.22917399999999999</v>
      </c>
      <c r="X18" s="17">
        <v>5945</v>
      </c>
      <c r="Y18" s="17">
        <v>0</v>
      </c>
      <c r="Z18" s="17">
        <v>0</v>
      </c>
      <c r="AA18" s="17">
        <v>0.46406999999999998</v>
      </c>
      <c r="AB18" s="17">
        <v>0.88586600000000004</v>
      </c>
      <c r="AC18" s="17">
        <v>0.12263400000000001</v>
      </c>
      <c r="AD18" s="17">
        <v>0.25</v>
      </c>
      <c r="AE18" s="17">
        <v>1730.4</v>
      </c>
    </row>
    <row r="19" spans="1:31">
      <c r="A19" s="17">
        <v>6</v>
      </c>
      <c r="B19" s="19">
        <v>0.48059027777777774</v>
      </c>
      <c r="C19" s="17">
        <v>0.2</v>
      </c>
      <c r="D19" s="17">
        <v>713</v>
      </c>
      <c r="E19" s="17">
        <v>4.3309E-2</v>
      </c>
      <c r="F19" s="17">
        <v>2.0960000000000001</v>
      </c>
      <c r="G19" s="17">
        <v>7.7842999999999996E-2</v>
      </c>
      <c r="H19" s="17">
        <v>8.6725999999999998E-2</v>
      </c>
      <c r="I19" s="17">
        <v>0.12523300000000001</v>
      </c>
      <c r="J19" s="17">
        <v>3.8508000000000001E-2</v>
      </c>
      <c r="K19" s="17">
        <v>0.30748900000000001</v>
      </c>
      <c r="L19" s="17">
        <v>304.8</v>
      </c>
      <c r="M19" s="17">
        <v>0.59999899999999995</v>
      </c>
      <c r="N19" s="17">
        <v>4151</v>
      </c>
      <c r="O19" s="17">
        <v>0</v>
      </c>
      <c r="P19" s="17">
        <v>0</v>
      </c>
      <c r="Q19" s="17">
        <v>8.4445999999999993E-2</v>
      </c>
      <c r="R19" s="17">
        <v>8.8570999999999997E-2</v>
      </c>
      <c r="S19" s="17">
        <v>0.12246</v>
      </c>
      <c r="T19" s="17">
        <v>3.3889000000000002E-2</v>
      </c>
      <c r="U19" s="17">
        <v>0.27673599999999998</v>
      </c>
      <c r="V19" s="17">
        <v>628.5</v>
      </c>
      <c r="W19" s="17">
        <v>2.0000000000000002E-5</v>
      </c>
      <c r="X19" s="17">
        <v>5408</v>
      </c>
      <c r="Y19" s="17">
        <v>0</v>
      </c>
      <c r="Z19" s="17">
        <v>0</v>
      </c>
      <c r="AA19" s="17">
        <v>0.42574800000000002</v>
      </c>
      <c r="AB19" s="17">
        <v>0.84450099999999995</v>
      </c>
      <c r="AC19" s="17">
        <v>0.117191</v>
      </c>
      <c r="AD19" s="17">
        <v>0.25</v>
      </c>
      <c r="AE19" s="17">
        <v>2724.8</v>
      </c>
    </row>
    <row r="20" spans="1:31">
      <c r="A20" s="17">
        <v>7</v>
      </c>
      <c r="B20" s="19">
        <v>0.48064814814814816</v>
      </c>
      <c r="C20" s="17">
        <v>0.2</v>
      </c>
      <c r="D20" s="17">
        <v>793</v>
      </c>
      <c r="E20" s="17">
        <v>0.11426500000000001</v>
      </c>
      <c r="F20" s="17">
        <v>5.5289999999999999</v>
      </c>
      <c r="G20" s="17">
        <v>5.9035999999999998E-2</v>
      </c>
      <c r="H20" s="17">
        <v>8.4650000000000003E-2</v>
      </c>
      <c r="I20" s="17">
        <v>0.13455</v>
      </c>
      <c r="J20" s="17">
        <v>4.9901000000000001E-2</v>
      </c>
      <c r="K20" s="17">
        <v>0.37086999999999998</v>
      </c>
      <c r="L20" s="17">
        <v>442.6</v>
      </c>
      <c r="M20" s="17">
        <v>0.6</v>
      </c>
      <c r="N20" s="17">
        <v>1717</v>
      </c>
      <c r="O20" s="17">
        <v>0</v>
      </c>
      <c r="P20" s="17">
        <v>0</v>
      </c>
      <c r="Q20" s="17">
        <v>1.297E-3</v>
      </c>
      <c r="R20" s="17">
        <v>8.4376999999999994E-2</v>
      </c>
      <c r="S20" s="17">
        <v>0.125056</v>
      </c>
      <c r="T20" s="17">
        <v>4.0679E-2</v>
      </c>
      <c r="U20" s="17">
        <v>0.32528400000000002</v>
      </c>
      <c r="V20" s="17">
        <v>900</v>
      </c>
      <c r="W20" s="17">
        <v>0.6</v>
      </c>
      <c r="X20" s="17">
        <v>3301</v>
      </c>
      <c r="Y20" s="17">
        <v>0</v>
      </c>
      <c r="Z20" s="17">
        <v>0</v>
      </c>
      <c r="AA20" s="17">
        <v>0.50043700000000002</v>
      </c>
      <c r="AB20" s="17">
        <v>0.78386800000000001</v>
      </c>
      <c r="AC20" s="17">
        <v>0.11626400000000001</v>
      </c>
      <c r="AD20" s="17">
        <v>0.25</v>
      </c>
      <c r="AE20" s="17">
        <v>1876.6</v>
      </c>
    </row>
    <row r="21" spans="1:31">
      <c r="A21" s="17">
        <v>8</v>
      </c>
      <c r="B21" s="19">
        <v>0.48070601851851852</v>
      </c>
      <c r="C21" s="17">
        <v>0.2</v>
      </c>
      <c r="D21" s="17">
        <v>770.2</v>
      </c>
      <c r="E21" s="17">
        <v>2.9659000000000001E-2</v>
      </c>
      <c r="F21" s="17">
        <v>1.4350000000000001</v>
      </c>
      <c r="G21" s="17">
        <v>4.1071999999999997E-2</v>
      </c>
      <c r="H21" s="17">
        <v>0.10129199999999999</v>
      </c>
      <c r="I21" s="17">
        <v>0.13917399999999999</v>
      </c>
      <c r="J21" s="17">
        <v>3.7880999999999998E-2</v>
      </c>
      <c r="K21" s="17">
        <v>0.27218700000000001</v>
      </c>
      <c r="L21" s="17">
        <v>100</v>
      </c>
      <c r="M21" s="17">
        <v>0.22917899999999999</v>
      </c>
      <c r="N21" s="17">
        <v>2926</v>
      </c>
      <c r="O21" s="17">
        <v>0</v>
      </c>
      <c r="P21" s="17">
        <v>0</v>
      </c>
      <c r="Q21" s="17">
        <v>1.7977E-2</v>
      </c>
      <c r="R21" s="17">
        <v>8.6690000000000003E-2</v>
      </c>
      <c r="S21" s="17">
        <v>0.12753</v>
      </c>
      <c r="T21" s="17">
        <v>4.0840000000000001E-2</v>
      </c>
      <c r="U21" s="17">
        <v>0.32023699999999999</v>
      </c>
      <c r="V21" s="17">
        <v>196.4</v>
      </c>
      <c r="W21" s="17">
        <v>0.6</v>
      </c>
      <c r="X21" s="17">
        <v>2629</v>
      </c>
      <c r="Y21" s="17">
        <v>0</v>
      </c>
      <c r="Z21" s="17">
        <v>0</v>
      </c>
      <c r="AA21" s="17">
        <v>0.49267300000000003</v>
      </c>
      <c r="AB21" s="17">
        <v>0.57567699999999999</v>
      </c>
      <c r="AC21" s="17">
        <v>0.11020099999999999</v>
      </c>
      <c r="AD21" s="17">
        <v>0.153001</v>
      </c>
      <c r="AE21" s="17">
        <v>8305.6</v>
      </c>
    </row>
    <row r="22" spans="1:31">
      <c r="A22" s="17">
        <v>9</v>
      </c>
      <c r="B22" s="19">
        <v>0.48075231481481479</v>
      </c>
      <c r="C22" s="17">
        <v>0.2</v>
      </c>
      <c r="D22" s="17">
        <v>938.1</v>
      </c>
      <c r="E22" s="17">
        <v>4.8531999999999999E-2</v>
      </c>
      <c r="F22" s="17">
        <v>2.3479999999999999</v>
      </c>
      <c r="G22" s="17">
        <v>1.8679999999999999E-2</v>
      </c>
      <c r="H22" s="17">
        <v>9.0920000000000001E-2</v>
      </c>
      <c r="I22" s="17">
        <v>0.142263</v>
      </c>
      <c r="J22" s="17">
        <v>5.1343E-2</v>
      </c>
      <c r="K22" s="17">
        <v>0.3609</v>
      </c>
      <c r="L22" s="17">
        <v>307.2</v>
      </c>
      <c r="M22" s="17">
        <v>0.37081700000000001</v>
      </c>
      <c r="N22" s="17">
        <v>3038</v>
      </c>
      <c r="O22" s="17">
        <v>0</v>
      </c>
      <c r="P22" s="17">
        <v>0</v>
      </c>
      <c r="Q22" s="17">
        <v>0.13550100000000001</v>
      </c>
      <c r="R22" s="17">
        <v>9.7728999999999996E-2</v>
      </c>
      <c r="S22" s="17">
        <v>0.12659400000000001</v>
      </c>
      <c r="T22" s="17">
        <v>2.8864999999999998E-2</v>
      </c>
      <c r="U22" s="17">
        <v>0.22800999999999999</v>
      </c>
      <c r="V22" s="17">
        <v>100</v>
      </c>
      <c r="W22" s="17">
        <v>0.37081399999999998</v>
      </c>
      <c r="X22" s="17">
        <v>2286</v>
      </c>
      <c r="Y22" s="17">
        <v>0</v>
      </c>
      <c r="Z22" s="17">
        <v>0</v>
      </c>
      <c r="AA22" s="17">
        <v>0.35078500000000001</v>
      </c>
      <c r="AB22" s="17">
        <v>0.840503</v>
      </c>
      <c r="AC22" s="17">
        <v>0.12199</v>
      </c>
      <c r="AD22" s="17">
        <v>0.25</v>
      </c>
      <c r="AE22" s="17">
        <v>2703.6</v>
      </c>
    </row>
    <row r="23" spans="1:31">
      <c r="A23" s="17">
        <v>10</v>
      </c>
      <c r="B23" s="19">
        <v>0.4808101851851852</v>
      </c>
      <c r="C23" s="17">
        <v>0.2</v>
      </c>
      <c r="D23" s="17">
        <v>990.8</v>
      </c>
      <c r="E23" s="17">
        <v>0</v>
      </c>
      <c r="F23" s="17">
        <v>0</v>
      </c>
      <c r="G23" s="17">
        <v>4.7731000000000003E-2</v>
      </c>
      <c r="H23" s="17">
        <v>7.6457999999999998E-2</v>
      </c>
      <c r="I23" s="17">
        <v>0.13383500000000001</v>
      </c>
      <c r="J23" s="17">
        <v>5.7376999999999997E-2</v>
      </c>
      <c r="K23" s="17">
        <v>0.42871399999999998</v>
      </c>
      <c r="L23" s="17">
        <v>781.8</v>
      </c>
      <c r="M23" s="17">
        <v>0.51423099999999999</v>
      </c>
      <c r="N23" s="17">
        <v>0</v>
      </c>
      <c r="O23" s="17">
        <v>0</v>
      </c>
      <c r="P23" s="17">
        <v>0</v>
      </c>
      <c r="Q23" s="17">
        <v>5.9419E-2</v>
      </c>
      <c r="R23" s="17">
        <v>8.4548999999999999E-2</v>
      </c>
      <c r="S23" s="17">
        <v>0.12348000000000001</v>
      </c>
      <c r="T23" s="17">
        <v>3.8931E-2</v>
      </c>
      <c r="U23" s="17">
        <v>0.31528099999999998</v>
      </c>
      <c r="V23" s="17">
        <v>363.9</v>
      </c>
      <c r="W23" s="17">
        <v>0.6</v>
      </c>
      <c r="X23" s="17">
        <v>0</v>
      </c>
      <c r="Y23" s="17">
        <v>0</v>
      </c>
      <c r="Z23" s="17">
        <v>0</v>
      </c>
    </row>
    <row r="24" spans="1:31">
      <c r="A24" s="17">
        <v>11</v>
      </c>
      <c r="B24" s="19">
        <v>0.48086805555555556</v>
      </c>
      <c r="C24" s="17">
        <v>0.2</v>
      </c>
      <c r="D24" s="17">
        <v>1008.4</v>
      </c>
      <c r="E24" s="17">
        <v>0</v>
      </c>
      <c r="F24" s="17">
        <v>0</v>
      </c>
      <c r="G24" s="17">
        <v>9.0840000000000001E-3</v>
      </c>
      <c r="H24" s="17">
        <v>0.104543</v>
      </c>
      <c r="I24" s="17">
        <v>0.13053899999999999</v>
      </c>
      <c r="J24" s="17">
        <v>2.5996999999999999E-2</v>
      </c>
      <c r="K24" s="17">
        <v>0.19914799999999999</v>
      </c>
      <c r="L24" s="17">
        <v>649.29999999999995</v>
      </c>
      <c r="M24" s="17">
        <v>0.59999800000000003</v>
      </c>
      <c r="N24" s="17">
        <v>0</v>
      </c>
      <c r="O24" s="17">
        <v>0</v>
      </c>
      <c r="P24" s="17">
        <v>0</v>
      </c>
      <c r="Q24" s="17">
        <v>1.1167E-2</v>
      </c>
      <c r="R24" s="17">
        <v>9.6980999999999998E-2</v>
      </c>
      <c r="S24" s="17">
        <v>0.13118199999999999</v>
      </c>
      <c r="T24" s="17">
        <v>3.4202000000000003E-2</v>
      </c>
      <c r="U24" s="17">
        <v>0.26071899999999998</v>
      </c>
      <c r="V24" s="17">
        <v>900</v>
      </c>
      <c r="W24" s="17">
        <v>0.37081900000000001</v>
      </c>
      <c r="X24" s="17">
        <v>1259</v>
      </c>
      <c r="Y24" s="17">
        <v>0</v>
      </c>
      <c r="Z24" s="17">
        <v>0</v>
      </c>
    </row>
    <row r="25" spans="1:31">
      <c r="A25" s="17">
        <v>12</v>
      </c>
      <c r="B25" s="19">
        <v>0.48092592592592592</v>
      </c>
      <c r="C25" s="17">
        <v>0.2</v>
      </c>
      <c r="D25" s="17">
        <v>1041.8</v>
      </c>
      <c r="E25" s="17">
        <v>7.0179999999999999E-3</v>
      </c>
      <c r="F25" s="17">
        <v>0.34</v>
      </c>
      <c r="G25" s="17">
        <v>2.2055000000000002E-2</v>
      </c>
      <c r="H25" s="17">
        <v>8.7540000000000007E-2</v>
      </c>
      <c r="I25" s="17">
        <v>0.124551</v>
      </c>
      <c r="J25" s="17">
        <v>3.7011000000000002E-2</v>
      </c>
      <c r="K25" s="17">
        <v>0.29715599999999998</v>
      </c>
      <c r="L25" s="17">
        <v>900</v>
      </c>
      <c r="M25" s="17">
        <v>0.6</v>
      </c>
      <c r="N25" s="17">
        <v>25215</v>
      </c>
      <c r="O25" s="17">
        <v>0</v>
      </c>
      <c r="P25" s="17">
        <v>0</v>
      </c>
      <c r="Q25" s="17">
        <v>9.8346000000000003E-2</v>
      </c>
      <c r="R25" s="17">
        <v>9.6476000000000006E-2</v>
      </c>
      <c r="S25" s="17">
        <v>0.12556400000000001</v>
      </c>
      <c r="T25" s="17">
        <v>2.9087999999999999E-2</v>
      </c>
      <c r="U25" s="17">
        <v>0.23166</v>
      </c>
      <c r="V25" s="17">
        <v>100</v>
      </c>
      <c r="W25" s="17">
        <v>0.22917199999999999</v>
      </c>
      <c r="X25" s="17">
        <v>40576</v>
      </c>
      <c r="Y25" s="17">
        <v>0</v>
      </c>
      <c r="Z25" s="17">
        <v>0</v>
      </c>
      <c r="AA25" s="17">
        <v>0.35639900000000002</v>
      </c>
      <c r="AB25" s="17">
        <v>0.99302299999999999</v>
      </c>
      <c r="AC25" s="17">
        <v>0.125361</v>
      </c>
      <c r="AD25" s="17">
        <v>0.25</v>
      </c>
      <c r="AE25" s="17">
        <v>922.8</v>
      </c>
    </row>
    <row r="26" spans="1:31">
      <c r="A26" s="17">
        <v>13</v>
      </c>
      <c r="B26" s="19">
        <v>0.48097222222222219</v>
      </c>
      <c r="C26" s="17">
        <v>0.2</v>
      </c>
      <c r="D26" s="17">
        <v>1058.5</v>
      </c>
      <c r="E26" s="17">
        <v>2.6478999999999999E-2</v>
      </c>
      <c r="F26" s="17">
        <v>1.2809999999999999</v>
      </c>
      <c r="G26" s="17">
        <v>2.6651999999999999E-2</v>
      </c>
      <c r="H26" s="17">
        <v>9.1123999999999997E-2</v>
      </c>
      <c r="I26" s="17">
        <v>0.140127</v>
      </c>
      <c r="J26" s="17">
        <v>4.9001999999999997E-2</v>
      </c>
      <c r="K26" s="17">
        <v>0.34970099999999998</v>
      </c>
      <c r="L26" s="17">
        <v>100</v>
      </c>
      <c r="M26" s="17">
        <v>0.22917799999999999</v>
      </c>
      <c r="N26" s="17">
        <v>5340</v>
      </c>
      <c r="O26" s="17">
        <v>0</v>
      </c>
      <c r="P26" s="17">
        <v>0</v>
      </c>
      <c r="Q26" s="17">
        <v>4.5739999999999999E-3</v>
      </c>
      <c r="R26" s="17">
        <v>9.1744000000000006E-2</v>
      </c>
      <c r="S26" s="17">
        <v>0.128474</v>
      </c>
      <c r="T26" s="17">
        <v>3.6731E-2</v>
      </c>
      <c r="U26" s="17">
        <v>0.28589799999999999</v>
      </c>
      <c r="V26" s="17">
        <v>100</v>
      </c>
      <c r="W26" s="17">
        <v>0.316714</v>
      </c>
      <c r="X26" s="17">
        <v>0</v>
      </c>
      <c r="Y26" s="17">
        <v>0</v>
      </c>
      <c r="Z26" s="17">
        <v>0</v>
      </c>
      <c r="AA26" s="17">
        <v>0.43984200000000001</v>
      </c>
      <c r="AB26" s="17">
        <v>0.77285999999999999</v>
      </c>
      <c r="AC26" s="17">
        <v>0.120131</v>
      </c>
      <c r="AD26" s="17">
        <v>0.207958</v>
      </c>
      <c r="AE26" s="17">
        <v>8305.6</v>
      </c>
    </row>
    <row r="27" spans="1:31">
      <c r="A27" s="17">
        <v>14</v>
      </c>
      <c r="B27" s="19">
        <v>0.48103009259259261</v>
      </c>
      <c r="C27" s="17">
        <v>0.2</v>
      </c>
      <c r="D27" s="17">
        <v>1016.3</v>
      </c>
      <c r="E27" s="17">
        <v>0.109696</v>
      </c>
      <c r="F27" s="17">
        <v>5.3079999999999998</v>
      </c>
      <c r="G27" s="17">
        <v>0.600464</v>
      </c>
      <c r="H27" s="17">
        <v>0.47189999999999999</v>
      </c>
      <c r="I27" s="17">
        <v>0.58166200000000001</v>
      </c>
      <c r="J27" s="17">
        <v>0.109762</v>
      </c>
      <c r="K27" s="17">
        <v>0.18870400000000001</v>
      </c>
      <c r="L27" s="17">
        <v>647.9</v>
      </c>
      <c r="M27" s="17">
        <v>0.37081900000000001</v>
      </c>
      <c r="N27" s="17">
        <v>871</v>
      </c>
      <c r="O27" s="17">
        <v>0</v>
      </c>
      <c r="P27" s="17">
        <v>0</v>
      </c>
      <c r="Q27" s="17">
        <v>0.69482999999999995</v>
      </c>
      <c r="R27" s="17">
        <v>0.49792999999999998</v>
      </c>
      <c r="S27" s="17">
        <v>0.60932900000000001</v>
      </c>
      <c r="T27" s="17">
        <v>0.111399</v>
      </c>
      <c r="U27" s="17">
        <v>0.18282300000000001</v>
      </c>
      <c r="V27" s="17">
        <v>562.4</v>
      </c>
      <c r="W27" s="17">
        <v>0.17734</v>
      </c>
      <c r="X27" s="17">
        <v>736</v>
      </c>
      <c r="Y27" s="17">
        <v>0</v>
      </c>
      <c r="Z27" s="17">
        <v>0</v>
      </c>
      <c r="AA27" s="17">
        <v>0.28126600000000002</v>
      </c>
      <c r="AB27" s="17">
        <v>0.77532400000000001</v>
      </c>
      <c r="AC27" s="17">
        <v>0.58430000000000004</v>
      </c>
      <c r="AD27" s="17">
        <v>0.218968</v>
      </c>
      <c r="AE27" s="17">
        <v>1282</v>
      </c>
    </row>
    <row r="28" spans="1:31">
      <c r="A28" s="17">
        <v>15</v>
      </c>
      <c r="B28" s="19">
        <v>0.48108796296296297</v>
      </c>
      <c r="C28" s="17">
        <v>0.7</v>
      </c>
      <c r="D28" s="17">
        <v>377.2</v>
      </c>
      <c r="E28" s="17">
        <v>0.14471500000000001</v>
      </c>
      <c r="F28" s="17">
        <v>7.0030000000000001</v>
      </c>
      <c r="G28" s="17">
        <v>0.86998900000000001</v>
      </c>
      <c r="H28" s="17">
        <v>0.74481600000000003</v>
      </c>
      <c r="I28" s="17">
        <v>0.94338299999999997</v>
      </c>
      <c r="J28" s="17">
        <v>0.19856699999999999</v>
      </c>
      <c r="K28" s="17">
        <v>0.210484</v>
      </c>
      <c r="L28" s="17">
        <v>607.70000000000005</v>
      </c>
      <c r="M28" s="17">
        <v>0.14161799999999999</v>
      </c>
      <c r="N28" s="17">
        <v>490</v>
      </c>
      <c r="O28" s="17">
        <v>0</v>
      </c>
      <c r="P28" s="17">
        <v>0</v>
      </c>
      <c r="Q28" s="17">
        <v>0.93796999999999997</v>
      </c>
      <c r="R28" s="17">
        <v>0.75689099999999998</v>
      </c>
      <c r="S28" s="17">
        <v>1.0188569999999999</v>
      </c>
      <c r="T28" s="17">
        <v>0.26196599999999998</v>
      </c>
      <c r="U28" s="17">
        <v>0.25711800000000001</v>
      </c>
      <c r="V28" s="17">
        <v>600.1</v>
      </c>
      <c r="W28" s="17">
        <v>6.0000000000000002E-6</v>
      </c>
      <c r="X28" s="17">
        <v>332</v>
      </c>
      <c r="Y28" s="17">
        <v>0</v>
      </c>
      <c r="Z28" s="17">
        <v>0</v>
      </c>
      <c r="AA28" s="17">
        <v>0.39556599999999997</v>
      </c>
      <c r="AB28" s="17">
        <v>0.40326099999999998</v>
      </c>
      <c r="AC28" s="17">
        <v>0.86253199999999997</v>
      </c>
      <c r="AD28" s="17">
        <v>0.22215399999999999</v>
      </c>
      <c r="AE28" s="17">
        <v>1366.7</v>
      </c>
    </row>
    <row r="29" spans="1:31">
      <c r="A29" s="17">
        <v>16</v>
      </c>
      <c r="B29" s="19">
        <v>0.48114583333333333</v>
      </c>
      <c r="C29" s="17">
        <v>1.3</v>
      </c>
      <c r="D29" s="17">
        <v>298</v>
      </c>
      <c r="E29" s="17">
        <v>0.15074799999999999</v>
      </c>
      <c r="F29" s="17">
        <v>7.2949999999999999</v>
      </c>
      <c r="G29" s="17">
        <v>0.912157</v>
      </c>
      <c r="H29" s="17">
        <v>0.61446800000000001</v>
      </c>
      <c r="I29" s="17">
        <v>0.80426399999999998</v>
      </c>
      <c r="J29" s="17">
        <v>0.18979499999999999</v>
      </c>
      <c r="K29" s="17">
        <v>0.235987</v>
      </c>
      <c r="L29" s="17">
        <v>559.20000000000005</v>
      </c>
      <c r="M29" s="17">
        <v>9.7286999999999998E-2</v>
      </c>
      <c r="N29" s="17">
        <v>477</v>
      </c>
      <c r="O29" s="17">
        <v>0</v>
      </c>
      <c r="P29" s="17">
        <v>0</v>
      </c>
      <c r="Q29" s="17">
        <v>0.95366700000000004</v>
      </c>
      <c r="R29" s="17">
        <v>0.58339300000000005</v>
      </c>
      <c r="S29" s="17">
        <v>0.82289299999999999</v>
      </c>
      <c r="T29" s="17">
        <v>0.23949999999999999</v>
      </c>
      <c r="U29" s="17">
        <v>0.29104600000000003</v>
      </c>
      <c r="V29" s="17">
        <v>643.1</v>
      </c>
      <c r="W29" s="17">
        <v>0.28328199999999998</v>
      </c>
      <c r="X29" s="17">
        <v>281</v>
      </c>
      <c r="Y29" s="17">
        <v>0</v>
      </c>
      <c r="Z29" s="17">
        <v>0</v>
      </c>
      <c r="AA29" s="17">
        <v>0.44776300000000002</v>
      </c>
      <c r="AB29" s="17">
        <v>0.32355899999999999</v>
      </c>
      <c r="AC29" s="17">
        <v>0.66088599999999997</v>
      </c>
      <c r="AD29" s="17">
        <v>0.24800800000000001</v>
      </c>
      <c r="AE29" s="17">
        <v>1485.1</v>
      </c>
    </row>
    <row r="30" spans="1:31">
      <c r="A30" s="17">
        <v>17</v>
      </c>
      <c r="B30" s="19">
        <v>0.48119212962962959</v>
      </c>
      <c r="C30" s="17">
        <v>3.6</v>
      </c>
      <c r="D30" s="17">
        <v>190.8</v>
      </c>
      <c r="E30" s="17">
        <v>0.10052</v>
      </c>
      <c r="F30" s="17">
        <v>4.8639999999999999</v>
      </c>
      <c r="G30" s="17">
        <v>0.93470399999999998</v>
      </c>
      <c r="H30" s="17">
        <v>0.62640099999999999</v>
      </c>
      <c r="I30" s="17">
        <v>0.84685600000000005</v>
      </c>
      <c r="J30" s="17">
        <v>0.22045500000000001</v>
      </c>
      <c r="K30" s="17">
        <v>0.26032100000000002</v>
      </c>
      <c r="L30" s="17">
        <v>524.20000000000005</v>
      </c>
      <c r="M30" s="17">
        <v>0.21156900000000001</v>
      </c>
      <c r="N30" s="17">
        <v>763</v>
      </c>
      <c r="O30" s="17">
        <v>0</v>
      </c>
      <c r="P30" s="17">
        <v>0</v>
      </c>
      <c r="Q30" s="17">
        <v>0.96099699999999999</v>
      </c>
      <c r="R30" s="17">
        <v>0.56884599999999996</v>
      </c>
      <c r="S30" s="17">
        <v>0.83256200000000002</v>
      </c>
      <c r="T30" s="17">
        <v>0.26371600000000001</v>
      </c>
      <c r="U30" s="17">
        <v>0.31675300000000001</v>
      </c>
      <c r="V30" s="17">
        <v>669.1</v>
      </c>
      <c r="W30" s="17">
        <v>0.15140200000000001</v>
      </c>
      <c r="X30" s="17">
        <v>329</v>
      </c>
      <c r="Y30" s="17">
        <v>0</v>
      </c>
      <c r="Z30" s="17">
        <v>0</v>
      </c>
      <c r="AA30" s="17">
        <v>0.48731200000000002</v>
      </c>
      <c r="AB30" s="17">
        <v>0.31473299999999998</v>
      </c>
      <c r="AC30" s="17">
        <v>0.65184600000000004</v>
      </c>
      <c r="AD30" s="17">
        <v>0.25</v>
      </c>
      <c r="AE30" s="17">
        <v>1584.5</v>
      </c>
    </row>
    <row r="31" spans="1:31">
      <c r="A31" s="17">
        <v>18</v>
      </c>
      <c r="B31" s="19">
        <v>0.48125000000000001</v>
      </c>
      <c r="C31" s="17">
        <v>4</v>
      </c>
      <c r="D31" s="17">
        <v>175.8</v>
      </c>
      <c r="E31" s="17">
        <v>0.113742</v>
      </c>
      <c r="F31" s="17">
        <v>5.5039999999999996</v>
      </c>
      <c r="G31" s="17">
        <v>0.95729299999999995</v>
      </c>
      <c r="H31" s="17">
        <v>0.630579</v>
      </c>
      <c r="I31" s="17">
        <v>0.86549500000000001</v>
      </c>
      <c r="J31" s="17">
        <v>0.23491600000000001</v>
      </c>
      <c r="K31" s="17">
        <v>0.271424</v>
      </c>
      <c r="L31" s="17">
        <v>528.5</v>
      </c>
      <c r="M31" s="17">
        <v>7.5650999999999996E-2</v>
      </c>
      <c r="N31" s="17">
        <v>383</v>
      </c>
      <c r="O31" s="17">
        <v>0</v>
      </c>
      <c r="P31" s="17">
        <v>0</v>
      </c>
      <c r="Q31" s="17">
        <v>0.97419800000000001</v>
      </c>
      <c r="R31" s="17">
        <v>0.592441</v>
      </c>
      <c r="S31" s="17">
        <v>0.87254500000000002</v>
      </c>
      <c r="T31" s="17">
        <v>0.28010400000000002</v>
      </c>
      <c r="U31" s="17">
        <v>0.321019</v>
      </c>
      <c r="V31" s="17">
        <v>690.5</v>
      </c>
      <c r="W31" s="17">
        <v>0.189327</v>
      </c>
      <c r="X31" s="17">
        <v>354</v>
      </c>
      <c r="Y31" s="17">
        <v>0</v>
      </c>
      <c r="Z31" s="17">
        <v>0</v>
      </c>
      <c r="AA31" s="17">
        <v>0.49387599999999998</v>
      </c>
      <c r="AB31" s="17">
        <v>0.176624</v>
      </c>
      <c r="AC31" s="17">
        <v>0.64191399999999998</v>
      </c>
      <c r="AD31" s="17">
        <v>0.25</v>
      </c>
      <c r="AE31" s="17">
        <v>1571.6</v>
      </c>
    </row>
    <row r="32" spans="1:31">
      <c r="A32" s="17">
        <v>19</v>
      </c>
      <c r="B32" s="19">
        <v>0.48130787037037037</v>
      </c>
      <c r="C32" s="17">
        <v>3.8</v>
      </c>
      <c r="D32" s="17">
        <v>166.2</v>
      </c>
      <c r="E32" s="17">
        <v>0.112885</v>
      </c>
      <c r="F32" s="17">
        <v>5.4619999999999997</v>
      </c>
      <c r="G32" s="17">
        <v>0.945685</v>
      </c>
      <c r="H32" s="17">
        <v>0.62005600000000005</v>
      </c>
      <c r="I32" s="17">
        <v>0.83055699999999999</v>
      </c>
      <c r="J32" s="17">
        <v>0.21050199999999999</v>
      </c>
      <c r="K32" s="17">
        <v>0.253446</v>
      </c>
      <c r="L32" s="17">
        <v>497.9</v>
      </c>
      <c r="M32" s="17">
        <v>3.3852E-2</v>
      </c>
      <c r="N32" s="17">
        <v>377</v>
      </c>
      <c r="O32" s="17">
        <v>0</v>
      </c>
      <c r="P32" s="17">
        <v>0</v>
      </c>
      <c r="Q32" s="17">
        <v>0.96610300000000005</v>
      </c>
      <c r="R32" s="17">
        <v>0.56596900000000006</v>
      </c>
      <c r="S32" s="17">
        <v>0.87063100000000004</v>
      </c>
      <c r="T32" s="17">
        <v>0.30466199999999999</v>
      </c>
      <c r="U32" s="17">
        <v>0.34993200000000002</v>
      </c>
      <c r="V32" s="17">
        <v>653.5</v>
      </c>
      <c r="W32" s="17">
        <v>3.9851999999999999E-2</v>
      </c>
      <c r="X32" s="17">
        <v>496</v>
      </c>
      <c r="Y32" s="17">
        <v>0</v>
      </c>
      <c r="Z32" s="17">
        <v>0</v>
      </c>
      <c r="AA32" s="17">
        <v>0.53835699999999997</v>
      </c>
      <c r="AB32" s="17">
        <v>0.157914</v>
      </c>
      <c r="AC32" s="17">
        <v>0.61407900000000004</v>
      </c>
      <c r="AD32" s="17">
        <v>0.25</v>
      </c>
      <c r="AE32" s="17">
        <v>1668.3</v>
      </c>
    </row>
    <row r="33" spans="1:31">
      <c r="A33" s="17">
        <v>20</v>
      </c>
      <c r="B33" s="19">
        <v>0.48136574074074073</v>
      </c>
      <c r="C33" s="17">
        <v>4.2</v>
      </c>
      <c r="D33" s="17">
        <v>180.2</v>
      </c>
      <c r="E33" s="17">
        <v>0.113608</v>
      </c>
      <c r="F33" s="17">
        <v>5.4969999999999999</v>
      </c>
      <c r="G33" s="17">
        <v>0.95866399999999996</v>
      </c>
      <c r="H33" s="17">
        <v>0.62598100000000001</v>
      </c>
      <c r="I33" s="17">
        <v>0.84233199999999997</v>
      </c>
      <c r="J33" s="17">
        <v>0.21635199999999999</v>
      </c>
      <c r="K33" s="17">
        <v>0.25684899999999999</v>
      </c>
      <c r="L33" s="17">
        <v>586.6</v>
      </c>
      <c r="M33" s="17">
        <v>0.212231</v>
      </c>
      <c r="N33" s="17">
        <v>520</v>
      </c>
      <c r="O33" s="17">
        <v>0</v>
      </c>
      <c r="P33" s="17">
        <v>0</v>
      </c>
      <c r="Q33" s="17">
        <v>0.959395</v>
      </c>
      <c r="R33" s="17">
        <v>0.60487999999999997</v>
      </c>
      <c r="S33" s="17">
        <v>0.87519800000000003</v>
      </c>
      <c r="T33" s="17">
        <v>0.270318</v>
      </c>
      <c r="U33" s="17">
        <v>0.308865</v>
      </c>
      <c r="V33" s="17">
        <v>592.6</v>
      </c>
      <c r="W33" s="17">
        <v>0.136321</v>
      </c>
      <c r="X33" s="17">
        <v>475</v>
      </c>
      <c r="Y33" s="17">
        <v>0</v>
      </c>
      <c r="Z33" s="17">
        <v>0</v>
      </c>
      <c r="AA33" s="17">
        <v>0.47517700000000002</v>
      </c>
      <c r="AB33" s="17">
        <v>0.248754</v>
      </c>
      <c r="AC33" s="17">
        <v>0.67212300000000003</v>
      </c>
      <c r="AD33" s="17">
        <v>0.25</v>
      </c>
      <c r="AE33" s="17">
        <v>1415.8</v>
      </c>
    </row>
    <row r="34" spans="1:31">
      <c r="A34" s="17">
        <v>21</v>
      </c>
      <c r="B34" s="19">
        <v>0.48142361111111115</v>
      </c>
      <c r="C34" s="17">
        <v>4.9000000000000004</v>
      </c>
      <c r="D34" s="17">
        <v>144.19999999999999</v>
      </c>
      <c r="E34" s="17">
        <v>0.10331700000000001</v>
      </c>
      <c r="F34" s="17">
        <v>4.9989999999999997</v>
      </c>
      <c r="G34" s="17">
        <v>0.94106800000000002</v>
      </c>
      <c r="H34" s="17">
        <v>0.61127699999999996</v>
      </c>
      <c r="I34" s="17">
        <v>0.82977199999999995</v>
      </c>
      <c r="J34" s="17">
        <v>0.21849499999999999</v>
      </c>
      <c r="K34" s="17">
        <v>0.26332</v>
      </c>
      <c r="L34" s="17">
        <v>552.6</v>
      </c>
      <c r="M34" s="17">
        <v>0.30966900000000003</v>
      </c>
      <c r="N34" s="17">
        <v>524</v>
      </c>
      <c r="O34" s="17">
        <v>0</v>
      </c>
      <c r="P34" s="17">
        <v>0</v>
      </c>
      <c r="Q34" s="17">
        <v>0.97006999999999999</v>
      </c>
      <c r="R34" s="17">
        <v>0.57223400000000002</v>
      </c>
      <c r="S34" s="17">
        <v>0.88086100000000001</v>
      </c>
      <c r="T34" s="17">
        <v>0.30862699999999998</v>
      </c>
      <c r="U34" s="17">
        <v>0.35037000000000001</v>
      </c>
      <c r="V34" s="17">
        <v>609.29999999999995</v>
      </c>
      <c r="W34" s="17">
        <v>0.10820399999999999</v>
      </c>
      <c r="X34" s="17">
        <v>469</v>
      </c>
      <c r="Y34" s="17">
        <v>0</v>
      </c>
      <c r="Z34" s="17">
        <v>0</v>
      </c>
      <c r="AA34" s="17">
        <v>0.53903000000000001</v>
      </c>
      <c r="AB34" s="17">
        <v>0.20085600000000001</v>
      </c>
      <c r="AC34" s="17">
        <v>0.63422400000000001</v>
      </c>
      <c r="AD34" s="17">
        <v>0.25</v>
      </c>
      <c r="AE34" s="17">
        <v>1502.9</v>
      </c>
    </row>
    <row r="35" spans="1:31">
      <c r="A35" s="17">
        <v>22</v>
      </c>
      <c r="B35" s="19">
        <v>0.48146990740740742</v>
      </c>
      <c r="C35" s="17">
        <v>5.8</v>
      </c>
      <c r="D35" s="17">
        <v>145.1</v>
      </c>
      <c r="E35" s="17">
        <v>0.104113</v>
      </c>
      <c r="F35" s="17">
        <v>5.0380000000000003</v>
      </c>
      <c r="G35" s="17">
        <v>0.95432300000000003</v>
      </c>
      <c r="H35" s="17">
        <v>0.58289800000000003</v>
      </c>
      <c r="I35" s="17">
        <v>0.80805899999999997</v>
      </c>
      <c r="J35" s="17">
        <v>0.225161</v>
      </c>
      <c r="K35" s="17">
        <v>0.27864499999999998</v>
      </c>
      <c r="L35" s="17">
        <v>566.4</v>
      </c>
      <c r="M35" s="17">
        <v>0.22917199999999999</v>
      </c>
      <c r="N35" s="17">
        <v>419</v>
      </c>
      <c r="O35" s="17">
        <v>0</v>
      </c>
      <c r="P35" s="17">
        <v>0</v>
      </c>
      <c r="Q35" s="17">
        <v>0.97551100000000002</v>
      </c>
      <c r="R35" s="17">
        <v>0.58281799999999995</v>
      </c>
      <c r="S35" s="17">
        <v>0.87036100000000005</v>
      </c>
      <c r="T35" s="17">
        <v>0.28754299999999999</v>
      </c>
      <c r="U35" s="17">
        <v>0.330372</v>
      </c>
      <c r="V35" s="17">
        <v>609.9</v>
      </c>
      <c r="W35" s="17">
        <v>0.17219100000000001</v>
      </c>
      <c r="X35" s="17">
        <v>397</v>
      </c>
      <c r="Y35" s="17">
        <v>0</v>
      </c>
      <c r="Z35" s="17">
        <v>0</v>
      </c>
      <c r="AA35" s="17">
        <v>0.50826499999999997</v>
      </c>
      <c r="AB35" s="17">
        <v>0.171795</v>
      </c>
      <c r="AC35" s="17">
        <v>0.632216</v>
      </c>
      <c r="AD35" s="17">
        <v>0.25</v>
      </c>
      <c r="AE35" s="17">
        <v>1466.3</v>
      </c>
    </row>
    <row r="36" spans="1:31">
      <c r="A36" s="17">
        <v>23</v>
      </c>
      <c r="B36" s="19">
        <v>0.48152777777777778</v>
      </c>
      <c r="C36" s="17">
        <v>7.3</v>
      </c>
      <c r="D36" s="17">
        <v>134.5</v>
      </c>
      <c r="E36" s="17">
        <v>9.4521999999999995E-2</v>
      </c>
      <c r="F36" s="17">
        <v>4.5739999999999998</v>
      </c>
      <c r="G36" s="17">
        <v>0.96496999999999999</v>
      </c>
      <c r="H36" s="17">
        <v>0.56847800000000004</v>
      </c>
      <c r="I36" s="17">
        <v>0.79092899999999999</v>
      </c>
      <c r="J36" s="17">
        <v>0.22245100000000001</v>
      </c>
      <c r="K36" s="17">
        <v>0.28125299999999998</v>
      </c>
      <c r="L36" s="17">
        <v>575.79999999999995</v>
      </c>
      <c r="M36" s="17">
        <v>0.393349</v>
      </c>
      <c r="N36" s="17">
        <v>660</v>
      </c>
      <c r="O36" s="17">
        <v>0</v>
      </c>
      <c r="P36" s="17">
        <v>0</v>
      </c>
      <c r="Q36" s="17">
        <v>0.97750899999999996</v>
      </c>
      <c r="R36" s="17">
        <v>0.54992799999999997</v>
      </c>
      <c r="S36" s="17">
        <v>0.83915300000000004</v>
      </c>
      <c r="T36" s="17">
        <v>0.28922500000000001</v>
      </c>
      <c r="U36" s="17">
        <v>0.344663</v>
      </c>
      <c r="V36" s="17">
        <v>668.7</v>
      </c>
      <c r="W36" s="17">
        <v>9.8917000000000005E-2</v>
      </c>
      <c r="X36" s="17">
        <v>469</v>
      </c>
      <c r="Y36" s="17">
        <v>0</v>
      </c>
      <c r="Z36" s="17">
        <v>0</v>
      </c>
      <c r="AA36" s="17">
        <v>0.53025</v>
      </c>
      <c r="AB36" s="17">
        <v>0.235318</v>
      </c>
      <c r="AC36" s="17">
        <v>0.61798799999999998</v>
      </c>
      <c r="AD36" s="17">
        <v>0.25</v>
      </c>
      <c r="AE36" s="17">
        <v>1442.6</v>
      </c>
    </row>
    <row r="37" spans="1:31">
      <c r="A37" s="17">
        <v>24</v>
      </c>
      <c r="B37" s="19">
        <v>0.48158564814814814</v>
      </c>
      <c r="C37" s="17">
        <v>8</v>
      </c>
      <c r="D37" s="17">
        <v>123.1</v>
      </c>
      <c r="E37" s="17">
        <v>8.4001000000000006E-2</v>
      </c>
      <c r="F37" s="17">
        <v>4.0650000000000004</v>
      </c>
      <c r="G37" s="17">
        <v>0.96181499999999998</v>
      </c>
      <c r="H37" s="17">
        <v>0.55791000000000002</v>
      </c>
      <c r="I37" s="17">
        <v>0.78331799999999996</v>
      </c>
      <c r="J37" s="17">
        <v>0.225409</v>
      </c>
      <c r="K37" s="17">
        <v>0.28776099999999999</v>
      </c>
      <c r="L37" s="17">
        <v>538</v>
      </c>
      <c r="M37" s="17">
        <v>2.5000000000000001E-5</v>
      </c>
      <c r="N37" s="17">
        <v>488</v>
      </c>
      <c r="O37" s="17">
        <v>0</v>
      </c>
      <c r="P37" s="17">
        <v>0</v>
      </c>
      <c r="Q37" s="17">
        <v>0.97400799999999998</v>
      </c>
      <c r="R37" s="17">
        <v>0.55822099999999997</v>
      </c>
      <c r="S37" s="17">
        <v>0.82980399999999999</v>
      </c>
      <c r="T37" s="17">
        <v>0.27158300000000002</v>
      </c>
      <c r="U37" s="17">
        <v>0.32728600000000002</v>
      </c>
      <c r="V37" s="17">
        <v>656.6</v>
      </c>
      <c r="W37" s="17">
        <v>0.16686999999999999</v>
      </c>
      <c r="X37" s="17">
        <v>391</v>
      </c>
      <c r="Y37" s="17">
        <v>0</v>
      </c>
      <c r="Z37" s="17">
        <v>0</v>
      </c>
      <c r="AA37" s="17">
        <v>0.50351599999999996</v>
      </c>
      <c r="AB37" s="17">
        <v>0.16295599999999999</v>
      </c>
      <c r="AC37" s="17">
        <v>0.60247700000000004</v>
      </c>
      <c r="AD37" s="17">
        <v>0.25</v>
      </c>
      <c r="AE37" s="17">
        <v>1543.9</v>
      </c>
    </row>
    <row r="38" spans="1:31">
      <c r="A38" s="17">
        <v>25</v>
      </c>
      <c r="B38" s="19">
        <v>0.48164351851851855</v>
      </c>
      <c r="C38" s="17">
        <v>8.6</v>
      </c>
      <c r="D38" s="17">
        <v>110.8</v>
      </c>
      <c r="E38" s="17">
        <v>8.0536999999999997E-2</v>
      </c>
      <c r="F38" s="17">
        <v>3.8969999999999998</v>
      </c>
      <c r="G38" s="17">
        <v>0.95644899999999999</v>
      </c>
      <c r="H38" s="17">
        <v>0.54823999999999995</v>
      </c>
      <c r="I38" s="17">
        <v>0.75502899999999995</v>
      </c>
      <c r="J38" s="17">
        <v>0.206789</v>
      </c>
      <c r="K38" s="17">
        <v>0.27388200000000001</v>
      </c>
      <c r="L38" s="17">
        <v>574.5</v>
      </c>
      <c r="M38" s="17">
        <v>0.16203600000000001</v>
      </c>
      <c r="N38" s="17">
        <v>492</v>
      </c>
      <c r="O38" s="17">
        <v>0</v>
      </c>
      <c r="P38" s="17">
        <v>0</v>
      </c>
      <c r="Q38" s="17">
        <v>0.97089099999999995</v>
      </c>
      <c r="R38" s="17">
        <v>0.53582300000000005</v>
      </c>
      <c r="S38" s="17">
        <v>0.79355399999999998</v>
      </c>
      <c r="T38" s="17">
        <v>0.25773000000000001</v>
      </c>
      <c r="U38" s="17">
        <v>0.32478000000000001</v>
      </c>
      <c r="V38" s="17">
        <v>612.1</v>
      </c>
      <c r="W38" s="17">
        <v>0.14163100000000001</v>
      </c>
      <c r="X38" s="17">
        <v>419</v>
      </c>
      <c r="Y38" s="17">
        <v>0</v>
      </c>
      <c r="Z38" s="17">
        <v>0</v>
      </c>
      <c r="AA38" s="17">
        <v>0.499662</v>
      </c>
      <c r="AB38" s="17">
        <v>0.158527</v>
      </c>
      <c r="AC38" s="17">
        <v>0.57667999999999997</v>
      </c>
      <c r="AD38" s="17">
        <v>0.25</v>
      </c>
      <c r="AE38" s="17">
        <v>1445.8</v>
      </c>
    </row>
    <row r="39" spans="1:31">
      <c r="A39" s="17">
        <v>26</v>
      </c>
      <c r="B39" s="19">
        <v>0.48168981481481482</v>
      </c>
      <c r="C39" s="17">
        <v>10.199999999999999</v>
      </c>
      <c r="D39" s="17">
        <v>94.1</v>
      </c>
      <c r="E39" s="17">
        <v>6.6281000000000007E-2</v>
      </c>
      <c r="F39" s="17">
        <v>3.2069999999999999</v>
      </c>
      <c r="G39" s="17">
        <v>0.96370800000000001</v>
      </c>
      <c r="H39" s="17">
        <v>0.53428200000000003</v>
      </c>
      <c r="I39" s="17">
        <v>0.71761299999999995</v>
      </c>
      <c r="J39" s="17">
        <v>0.18333099999999999</v>
      </c>
      <c r="K39" s="17">
        <v>0.25547300000000001</v>
      </c>
      <c r="L39" s="17">
        <v>526.1</v>
      </c>
      <c r="M39" s="17">
        <v>0.20061999999999999</v>
      </c>
      <c r="N39" s="17">
        <v>440</v>
      </c>
      <c r="O39" s="17">
        <v>0</v>
      </c>
      <c r="P39" s="17">
        <v>0</v>
      </c>
      <c r="Q39" s="17">
        <v>0.97406000000000004</v>
      </c>
      <c r="R39" s="17">
        <v>0.52752200000000005</v>
      </c>
      <c r="S39" s="17">
        <v>0.783995</v>
      </c>
      <c r="T39" s="17">
        <v>0.25647300000000001</v>
      </c>
      <c r="U39" s="17">
        <v>0.32713599999999998</v>
      </c>
      <c r="V39" s="17">
        <v>550.9</v>
      </c>
      <c r="W39" s="17">
        <v>5.4099000000000001E-2</v>
      </c>
      <c r="X39" s="17">
        <v>566</v>
      </c>
      <c r="Y39" s="17">
        <v>0</v>
      </c>
      <c r="Z39" s="17">
        <v>0</v>
      </c>
      <c r="AA39" s="17">
        <v>0.50328700000000004</v>
      </c>
      <c r="AB39" s="17">
        <v>0.116007</v>
      </c>
      <c r="AC39" s="17">
        <v>0.55727400000000005</v>
      </c>
      <c r="AD39" s="17">
        <v>0.25</v>
      </c>
      <c r="AE39" s="17">
        <v>1578.6</v>
      </c>
    </row>
    <row r="40" spans="1:31">
      <c r="A40" s="17">
        <v>27</v>
      </c>
      <c r="B40" s="19">
        <v>0.48174768518518518</v>
      </c>
      <c r="C40" s="17">
        <v>10.199999999999999</v>
      </c>
      <c r="D40" s="17">
        <v>98.5</v>
      </c>
      <c r="E40" s="17">
        <v>5.5921999999999999E-2</v>
      </c>
      <c r="F40" s="17">
        <v>2.706</v>
      </c>
      <c r="G40" s="17">
        <v>0.93443200000000004</v>
      </c>
      <c r="H40" s="17">
        <v>0.51576100000000002</v>
      </c>
      <c r="I40" s="17">
        <v>0.69755400000000001</v>
      </c>
      <c r="J40" s="17">
        <v>0.18179300000000001</v>
      </c>
      <c r="K40" s="17">
        <v>0.26061499999999999</v>
      </c>
      <c r="L40" s="17">
        <v>485.9</v>
      </c>
      <c r="M40" s="17">
        <v>0.10820100000000001</v>
      </c>
      <c r="N40" s="17">
        <v>430</v>
      </c>
      <c r="O40" s="17">
        <v>0</v>
      </c>
      <c r="P40" s="17">
        <v>0</v>
      </c>
      <c r="Q40" s="17">
        <v>0.96441699999999997</v>
      </c>
      <c r="R40" s="17">
        <v>0.53115500000000004</v>
      </c>
      <c r="S40" s="17">
        <v>0.741506</v>
      </c>
      <c r="T40" s="17">
        <v>0.21035100000000001</v>
      </c>
      <c r="U40" s="17">
        <v>0.28368100000000002</v>
      </c>
      <c r="V40" s="17">
        <v>562.5</v>
      </c>
      <c r="W40" s="17">
        <v>0.22362499999999999</v>
      </c>
      <c r="X40" s="17">
        <v>589</v>
      </c>
      <c r="Y40" s="17">
        <v>0</v>
      </c>
      <c r="Z40" s="17">
        <v>0</v>
      </c>
      <c r="AA40" s="17">
        <v>0.43643199999999999</v>
      </c>
      <c r="AB40" s="17">
        <v>0.110303</v>
      </c>
      <c r="AC40" s="17">
        <v>0.55435699999999999</v>
      </c>
      <c r="AD40" s="17">
        <v>0.25</v>
      </c>
      <c r="AE40" s="17">
        <v>1709.3</v>
      </c>
    </row>
    <row r="41" spans="1:31">
      <c r="A41" s="17">
        <v>28</v>
      </c>
      <c r="B41" s="19">
        <v>0.48180555555555554</v>
      </c>
      <c r="C41" s="17">
        <v>11.3</v>
      </c>
      <c r="D41" s="17">
        <v>86.2</v>
      </c>
      <c r="E41" s="17">
        <v>5.2738E-2</v>
      </c>
      <c r="F41" s="17">
        <v>2.552</v>
      </c>
      <c r="G41" s="17">
        <v>0.94691099999999995</v>
      </c>
      <c r="H41" s="17">
        <v>0.54705300000000001</v>
      </c>
      <c r="I41" s="17">
        <v>0.75844699999999998</v>
      </c>
      <c r="J41" s="17">
        <v>0.211394</v>
      </c>
      <c r="K41" s="17">
        <v>0.27871899999999999</v>
      </c>
      <c r="L41" s="17">
        <v>458.6</v>
      </c>
      <c r="M41" s="17">
        <v>1.7312999999999999E-2</v>
      </c>
      <c r="N41" s="17">
        <v>441</v>
      </c>
      <c r="O41" s="17">
        <v>0</v>
      </c>
      <c r="P41" s="17">
        <v>0</v>
      </c>
      <c r="Q41" s="17">
        <v>0.97495299999999996</v>
      </c>
      <c r="R41" s="17">
        <v>0.50786600000000004</v>
      </c>
      <c r="S41" s="17">
        <v>0.74512599999999996</v>
      </c>
      <c r="T41" s="17">
        <v>0.23726</v>
      </c>
      <c r="U41" s="17">
        <v>0.31841599999999998</v>
      </c>
      <c r="V41" s="17">
        <v>553.5</v>
      </c>
      <c r="W41" s="17">
        <v>2.8024E-2</v>
      </c>
      <c r="X41" s="17">
        <v>357</v>
      </c>
      <c r="Y41" s="17">
        <v>0</v>
      </c>
      <c r="Z41" s="17">
        <v>0</v>
      </c>
      <c r="AA41" s="17">
        <v>0.489871</v>
      </c>
      <c r="AB41" s="17">
        <v>9.4886200000000004E-2</v>
      </c>
      <c r="AC41" s="17">
        <v>0.53037900000000004</v>
      </c>
      <c r="AD41" s="17">
        <v>0.25</v>
      </c>
      <c r="AE41" s="17">
        <v>1810.9</v>
      </c>
    </row>
    <row r="42" spans="1:31">
      <c r="A42" s="17">
        <v>29</v>
      </c>
      <c r="B42" s="19">
        <v>0.48186342592592596</v>
      </c>
      <c r="C42" s="17">
        <v>12.9</v>
      </c>
      <c r="D42" s="17">
        <v>78.2</v>
      </c>
      <c r="E42" s="17">
        <v>5.4979E-2</v>
      </c>
      <c r="F42" s="17">
        <v>2.66</v>
      </c>
      <c r="G42" s="17">
        <v>0.95383799999999996</v>
      </c>
      <c r="H42" s="17">
        <v>0.52700000000000002</v>
      </c>
      <c r="I42" s="17">
        <v>0.74475599999999997</v>
      </c>
      <c r="J42" s="17">
        <v>0.21775600000000001</v>
      </c>
      <c r="K42" s="17">
        <v>0.29238500000000001</v>
      </c>
      <c r="L42" s="17">
        <v>481</v>
      </c>
      <c r="M42" s="17">
        <v>4.8999999999999998E-5</v>
      </c>
      <c r="N42" s="17">
        <v>462</v>
      </c>
      <c r="O42" s="17">
        <v>0</v>
      </c>
      <c r="P42" s="17">
        <v>0</v>
      </c>
      <c r="Q42" s="17">
        <v>0.972306</v>
      </c>
      <c r="R42" s="17">
        <v>0.51585000000000003</v>
      </c>
      <c r="S42" s="17">
        <v>0.791798</v>
      </c>
      <c r="T42" s="17">
        <v>0.27594800000000003</v>
      </c>
      <c r="U42" s="17">
        <v>0.34850900000000001</v>
      </c>
      <c r="V42" s="17">
        <v>534.29999999999995</v>
      </c>
      <c r="W42" s="17">
        <v>9.0000000000000002E-6</v>
      </c>
      <c r="X42" s="17">
        <v>489</v>
      </c>
      <c r="Y42" s="17">
        <v>0</v>
      </c>
      <c r="Z42" s="17">
        <v>0</v>
      </c>
      <c r="AA42" s="17">
        <v>0.53616699999999995</v>
      </c>
      <c r="AB42" s="17">
        <v>9.4780600000000007E-2</v>
      </c>
      <c r="AC42" s="17">
        <v>0.54200400000000004</v>
      </c>
      <c r="AD42" s="17">
        <v>0.25</v>
      </c>
      <c r="AE42" s="17">
        <v>1726.9</v>
      </c>
    </row>
    <row r="43" spans="1:31">
      <c r="A43" s="17">
        <v>30</v>
      </c>
      <c r="B43" s="19">
        <v>0.48192129629629626</v>
      </c>
      <c r="C43" s="17">
        <v>12.9</v>
      </c>
      <c r="D43" s="17">
        <v>80</v>
      </c>
      <c r="E43" s="17">
        <v>5.9681999999999999E-2</v>
      </c>
      <c r="F43" s="17">
        <v>2.8879999999999999</v>
      </c>
      <c r="G43" s="17">
        <v>0.96559300000000003</v>
      </c>
      <c r="H43" s="17">
        <v>0.567604</v>
      </c>
      <c r="I43" s="17">
        <v>0.82467999999999997</v>
      </c>
      <c r="J43" s="17">
        <v>0.25707600000000003</v>
      </c>
      <c r="K43" s="17">
        <v>0.31172800000000001</v>
      </c>
      <c r="L43" s="17">
        <v>487.2</v>
      </c>
      <c r="M43" s="17">
        <v>1.4E-5</v>
      </c>
      <c r="N43" s="17">
        <v>385</v>
      </c>
      <c r="O43" s="17">
        <v>0</v>
      </c>
      <c r="P43" s="17">
        <v>0</v>
      </c>
      <c r="Q43" s="17">
        <v>0.97999400000000003</v>
      </c>
      <c r="R43" s="17">
        <v>0.53425800000000001</v>
      </c>
      <c r="S43" s="17">
        <v>0.83541299999999996</v>
      </c>
      <c r="T43" s="17">
        <v>0.30115500000000001</v>
      </c>
      <c r="U43" s="17">
        <v>0.36048599999999997</v>
      </c>
      <c r="V43" s="17">
        <v>561.4</v>
      </c>
      <c r="W43" s="17">
        <v>0.106235</v>
      </c>
      <c r="X43" s="17">
        <v>419</v>
      </c>
      <c r="Y43" s="17">
        <v>0</v>
      </c>
      <c r="Z43" s="17">
        <v>0</v>
      </c>
      <c r="AA43" s="17">
        <v>0.55459400000000003</v>
      </c>
      <c r="AB43" s="17">
        <v>8.2796999999999996E-2</v>
      </c>
      <c r="AC43" s="17">
        <v>0.55919300000000005</v>
      </c>
      <c r="AD43" s="17">
        <v>0.25</v>
      </c>
      <c r="AE43" s="17">
        <v>1704.7</v>
      </c>
    </row>
    <row r="44" spans="1:31">
      <c r="A44" s="17">
        <v>31</v>
      </c>
      <c r="B44" s="19">
        <v>0.48196759259259259</v>
      </c>
      <c r="C44" s="17">
        <v>14.2</v>
      </c>
      <c r="D44" s="17">
        <v>71.2</v>
      </c>
      <c r="E44" s="17">
        <v>5.5382000000000001E-2</v>
      </c>
      <c r="F44" s="17">
        <v>2.68</v>
      </c>
      <c r="G44" s="17">
        <v>0.97128700000000001</v>
      </c>
      <c r="H44" s="17">
        <v>0.60600600000000004</v>
      </c>
      <c r="I44" s="17">
        <v>0.92753799999999997</v>
      </c>
      <c r="J44" s="17">
        <v>0.32153199999999998</v>
      </c>
      <c r="K44" s="17">
        <v>0.34665099999999999</v>
      </c>
      <c r="L44" s="17">
        <v>491.9</v>
      </c>
      <c r="M44" s="17">
        <v>1.1E-5</v>
      </c>
      <c r="N44" s="17">
        <v>443</v>
      </c>
      <c r="O44" s="17">
        <v>0</v>
      </c>
      <c r="P44" s="17">
        <v>0</v>
      </c>
      <c r="Q44" s="17">
        <v>0.97967499999999996</v>
      </c>
      <c r="R44" s="17">
        <v>0.55929600000000002</v>
      </c>
      <c r="S44" s="17">
        <v>0.892509</v>
      </c>
      <c r="T44" s="17">
        <v>0.33321400000000001</v>
      </c>
      <c r="U44" s="17">
        <v>0.37334499999999998</v>
      </c>
      <c r="V44" s="17">
        <v>536.1</v>
      </c>
      <c r="W44" s="17">
        <v>2.0745E-2</v>
      </c>
      <c r="X44" s="17">
        <v>518</v>
      </c>
      <c r="Y44" s="17">
        <v>0</v>
      </c>
      <c r="Z44" s="17">
        <v>0</v>
      </c>
      <c r="AA44" s="17">
        <v>0.57437700000000003</v>
      </c>
      <c r="AB44" s="17">
        <v>8.5507899999999998E-2</v>
      </c>
      <c r="AC44" s="17">
        <v>0.58778799999999998</v>
      </c>
      <c r="AD44" s="17">
        <v>0.25</v>
      </c>
      <c r="AE44" s="17">
        <v>1688.5</v>
      </c>
    </row>
    <row r="45" spans="1:31">
      <c r="A45" s="17">
        <v>32</v>
      </c>
      <c r="B45" s="19">
        <v>0.48202546296296295</v>
      </c>
      <c r="C45" s="17">
        <v>15.8</v>
      </c>
      <c r="D45" s="17">
        <v>66.8</v>
      </c>
      <c r="E45" s="17">
        <v>5.6806000000000002E-2</v>
      </c>
      <c r="F45" s="17">
        <v>2.7490000000000001</v>
      </c>
      <c r="G45" s="17">
        <v>0.97836599999999996</v>
      </c>
      <c r="H45" s="17">
        <v>0.62984200000000001</v>
      </c>
      <c r="I45" s="17">
        <v>0.97409900000000005</v>
      </c>
      <c r="J45" s="17">
        <v>0.34425699999999998</v>
      </c>
      <c r="K45" s="17">
        <v>0.35341</v>
      </c>
      <c r="L45" s="17">
        <v>554.29999999999995</v>
      </c>
      <c r="M45" s="17">
        <v>0.20893800000000001</v>
      </c>
      <c r="N45" s="17">
        <v>500</v>
      </c>
      <c r="O45" s="17">
        <v>0</v>
      </c>
      <c r="P45" s="17">
        <v>0</v>
      </c>
      <c r="Q45" s="17">
        <v>0.98142799999999997</v>
      </c>
      <c r="R45" s="17">
        <v>0.60991899999999999</v>
      </c>
      <c r="S45" s="17">
        <v>0.96525499999999997</v>
      </c>
      <c r="T45" s="17">
        <v>0.35533500000000001</v>
      </c>
      <c r="U45" s="17">
        <v>0.36812600000000001</v>
      </c>
      <c r="V45" s="17">
        <v>540</v>
      </c>
      <c r="W45" s="17">
        <v>6.9999999999999999E-6</v>
      </c>
      <c r="X45" s="17">
        <v>381</v>
      </c>
      <c r="Y45" s="17">
        <v>0</v>
      </c>
      <c r="Z45" s="17">
        <v>0</v>
      </c>
      <c r="AA45" s="17">
        <v>0.56634799999999996</v>
      </c>
      <c r="AB45" s="17">
        <v>0.10029100000000001</v>
      </c>
      <c r="AC45" s="17">
        <v>0.64555600000000002</v>
      </c>
      <c r="AD45" s="17">
        <v>0.25</v>
      </c>
      <c r="AE45" s="17">
        <v>1498.4</v>
      </c>
    </row>
    <row r="46" spans="1:31">
      <c r="A46" s="17">
        <v>33</v>
      </c>
      <c r="B46" s="19">
        <v>0.48208333333333336</v>
      </c>
      <c r="C46" s="17">
        <v>15.8</v>
      </c>
      <c r="D46" s="17">
        <v>67.7</v>
      </c>
      <c r="E46" s="17">
        <v>6.1614000000000002E-2</v>
      </c>
      <c r="F46" s="17">
        <v>2.9809999999999999</v>
      </c>
      <c r="G46" s="17">
        <v>0.97644200000000003</v>
      </c>
      <c r="H46" s="17">
        <v>0.61066200000000004</v>
      </c>
      <c r="I46" s="17">
        <v>0.980572</v>
      </c>
      <c r="J46" s="17">
        <v>0.36991000000000002</v>
      </c>
      <c r="K46" s="17">
        <v>0.37723899999999999</v>
      </c>
      <c r="L46" s="17">
        <v>537.4</v>
      </c>
      <c r="M46" s="17">
        <v>6.4906000000000005E-2</v>
      </c>
      <c r="N46" s="17">
        <v>436</v>
      </c>
      <c r="O46" s="17">
        <v>0</v>
      </c>
      <c r="P46" s="17">
        <v>0</v>
      </c>
      <c r="Q46" s="17">
        <v>0.98551200000000005</v>
      </c>
      <c r="R46" s="17">
        <v>0.62366200000000005</v>
      </c>
      <c r="S46" s="17">
        <v>1.04057</v>
      </c>
      <c r="T46" s="17">
        <v>0.416908</v>
      </c>
      <c r="U46" s="17">
        <v>0.40065299999999998</v>
      </c>
      <c r="V46" s="17">
        <v>556.4</v>
      </c>
      <c r="W46" s="17">
        <v>5.951E-2</v>
      </c>
      <c r="X46" s="17">
        <v>371</v>
      </c>
      <c r="Y46" s="17">
        <v>0</v>
      </c>
      <c r="Z46" s="17">
        <v>0</v>
      </c>
      <c r="AA46" s="17">
        <v>0.61638999999999999</v>
      </c>
      <c r="AB46" s="17">
        <v>8.7190799999999999E-2</v>
      </c>
      <c r="AC46" s="17">
        <v>0.66001200000000004</v>
      </c>
      <c r="AD46" s="17">
        <v>0.25</v>
      </c>
      <c r="AE46" s="17">
        <v>1545.5</v>
      </c>
    </row>
    <row r="47" spans="1:31">
      <c r="A47" s="17">
        <v>34</v>
      </c>
      <c r="B47" s="19">
        <v>0.48214120370370367</v>
      </c>
      <c r="C47" s="17">
        <v>17.3</v>
      </c>
      <c r="D47" s="17">
        <v>61.5</v>
      </c>
      <c r="E47" s="17">
        <v>5.7730999999999998E-2</v>
      </c>
      <c r="F47" s="17">
        <v>2.794</v>
      </c>
      <c r="G47" s="17">
        <v>0.98204499999999995</v>
      </c>
      <c r="H47" s="17">
        <v>0.63531700000000002</v>
      </c>
      <c r="I47" s="17">
        <v>1.013833</v>
      </c>
      <c r="J47" s="17">
        <v>0.37851600000000002</v>
      </c>
      <c r="K47" s="17">
        <v>0.37335099999999999</v>
      </c>
      <c r="L47" s="17">
        <v>531.29999999999995</v>
      </c>
      <c r="M47" s="17">
        <v>5.3917E-2</v>
      </c>
      <c r="N47" s="17">
        <v>326</v>
      </c>
      <c r="O47" s="17">
        <v>0</v>
      </c>
      <c r="P47" s="17">
        <v>0</v>
      </c>
      <c r="Q47" s="17">
        <v>0.98373200000000005</v>
      </c>
      <c r="R47" s="17">
        <v>0.62052099999999999</v>
      </c>
      <c r="S47" s="17">
        <v>1.0441940000000001</v>
      </c>
      <c r="T47" s="17">
        <v>0.42367300000000002</v>
      </c>
      <c r="U47" s="17">
        <v>0.40574199999999999</v>
      </c>
      <c r="V47" s="17">
        <v>562.20000000000005</v>
      </c>
      <c r="W47" s="17">
        <v>0.16114700000000001</v>
      </c>
      <c r="X47" s="17">
        <v>364</v>
      </c>
      <c r="Y47" s="17">
        <v>0</v>
      </c>
      <c r="Z47" s="17">
        <v>0</v>
      </c>
      <c r="AA47" s="17">
        <v>0.62421800000000005</v>
      </c>
      <c r="AB47" s="17">
        <v>6.0243900000000003E-2</v>
      </c>
      <c r="AC47" s="17">
        <v>0.64604499999999998</v>
      </c>
      <c r="AD47" s="17">
        <v>0.25</v>
      </c>
      <c r="AE47" s="17">
        <v>1563.3</v>
      </c>
    </row>
    <row r="48" spans="1:31">
      <c r="A48" s="17">
        <v>35</v>
      </c>
      <c r="B48" s="19">
        <v>0.48218749999999999</v>
      </c>
      <c r="C48" s="17">
        <v>17.8</v>
      </c>
      <c r="D48" s="17">
        <v>58.9</v>
      </c>
      <c r="E48" s="17">
        <v>5.6011999999999999E-2</v>
      </c>
      <c r="F48" s="17">
        <v>2.71</v>
      </c>
      <c r="G48" s="17">
        <v>0.97066300000000005</v>
      </c>
      <c r="H48" s="17">
        <v>0.63031400000000004</v>
      </c>
      <c r="I48" s="17">
        <v>1.033361</v>
      </c>
      <c r="J48" s="17">
        <v>0.40304800000000002</v>
      </c>
      <c r="K48" s="17">
        <v>0.39003599999999999</v>
      </c>
      <c r="L48" s="17">
        <v>534.20000000000005</v>
      </c>
      <c r="M48" s="17">
        <v>1.02E-4</v>
      </c>
      <c r="N48" s="17">
        <v>485</v>
      </c>
      <c r="O48" s="17">
        <v>0</v>
      </c>
      <c r="P48" s="17">
        <v>0</v>
      </c>
      <c r="Q48" s="17">
        <v>0.99352300000000004</v>
      </c>
      <c r="R48" s="17">
        <v>0.62631999999999999</v>
      </c>
      <c r="S48" s="17">
        <v>1.0792299999999999</v>
      </c>
      <c r="T48" s="17">
        <v>0.45290999999999998</v>
      </c>
      <c r="U48" s="17">
        <v>0.41965999999999998</v>
      </c>
      <c r="V48" s="17">
        <v>527.9</v>
      </c>
      <c r="W48" s="17">
        <v>3.8000000000000002E-5</v>
      </c>
      <c r="X48" s="17">
        <v>436</v>
      </c>
      <c r="Y48" s="17">
        <v>0</v>
      </c>
      <c r="Z48" s="17">
        <v>0</v>
      </c>
      <c r="AA48" s="17">
        <v>0.64563099999999995</v>
      </c>
      <c r="AB48" s="17">
        <v>8.4081000000000003E-2</v>
      </c>
      <c r="AC48" s="17">
        <v>0.66440100000000002</v>
      </c>
      <c r="AD48" s="17">
        <v>0.25</v>
      </c>
      <c r="AE48" s="17">
        <v>1554.7</v>
      </c>
    </row>
    <row r="49" spans="1:31">
      <c r="A49" s="17">
        <v>36</v>
      </c>
      <c r="B49" s="19">
        <v>0.48224537037037035</v>
      </c>
      <c r="C49" s="17">
        <v>18.899999999999999</v>
      </c>
      <c r="D49" s="17">
        <v>58</v>
      </c>
      <c r="E49" s="17">
        <v>5.5587999999999999E-2</v>
      </c>
      <c r="F49" s="17">
        <v>2.69</v>
      </c>
      <c r="G49" s="17">
        <v>0.97994099999999995</v>
      </c>
      <c r="H49" s="17">
        <v>0.62665999999999999</v>
      </c>
      <c r="I49" s="17">
        <v>0.99679099999999998</v>
      </c>
      <c r="J49" s="17">
        <v>0.37013099999999999</v>
      </c>
      <c r="K49" s="17">
        <v>0.37132300000000001</v>
      </c>
      <c r="L49" s="17">
        <v>540.20000000000005</v>
      </c>
      <c r="M49" s="17">
        <v>0.16573199999999999</v>
      </c>
      <c r="N49" s="17">
        <v>432</v>
      </c>
      <c r="O49" s="17">
        <v>0</v>
      </c>
      <c r="P49" s="17">
        <v>0</v>
      </c>
      <c r="Q49" s="17">
        <v>0.988896</v>
      </c>
      <c r="R49" s="17">
        <v>0.62098100000000001</v>
      </c>
      <c r="S49" s="17">
        <v>1.0599989999999999</v>
      </c>
      <c r="T49" s="17">
        <v>0.43901800000000002</v>
      </c>
      <c r="U49" s="17">
        <v>0.41416799999999998</v>
      </c>
      <c r="V49" s="17">
        <v>555</v>
      </c>
      <c r="W49" s="17">
        <v>6.991E-2</v>
      </c>
      <c r="X49" s="17">
        <v>291</v>
      </c>
      <c r="Y49" s="17">
        <v>0</v>
      </c>
      <c r="Z49" s="17">
        <v>0</v>
      </c>
      <c r="AA49" s="17">
        <v>0.63718200000000003</v>
      </c>
      <c r="AB49" s="17">
        <v>7.53751E-2</v>
      </c>
      <c r="AC49" s="17">
        <v>0.65407199999999999</v>
      </c>
      <c r="AD49" s="17">
        <v>0.25</v>
      </c>
      <c r="AE49" s="17">
        <v>1537.5</v>
      </c>
    </row>
    <row r="50" spans="1:31">
      <c r="A50" s="17">
        <v>37</v>
      </c>
      <c r="B50" s="19">
        <v>0.48230324074074077</v>
      </c>
      <c r="C50" s="17">
        <v>19.5</v>
      </c>
      <c r="D50" s="17">
        <v>55.4</v>
      </c>
      <c r="E50" s="17">
        <v>5.4385999999999997E-2</v>
      </c>
      <c r="F50" s="17">
        <v>2.6320000000000001</v>
      </c>
      <c r="G50" s="17">
        <v>0.98158500000000004</v>
      </c>
      <c r="H50" s="17">
        <v>0.61095100000000002</v>
      </c>
      <c r="I50" s="17">
        <v>0.99974399999999997</v>
      </c>
      <c r="J50" s="17">
        <v>0.388793</v>
      </c>
      <c r="K50" s="17">
        <v>0.38889200000000002</v>
      </c>
      <c r="L50" s="17">
        <v>555.5</v>
      </c>
      <c r="M50" s="17">
        <v>0.12885199999999999</v>
      </c>
      <c r="N50" s="17">
        <v>489</v>
      </c>
      <c r="O50" s="17">
        <v>0</v>
      </c>
      <c r="P50" s="17">
        <v>0</v>
      </c>
      <c r="Q50" s="17">
        <v>0.98549100000000001</v>
      </c>
      <c r="R50" s="17">
        <v>0.596217</v>
      </c>
      <c r="S50" s="17">
        <v>1.0214259999999999</v>
      </c>
      <c r="T50" s="17">
        <v>0.42520999999999998</v>
      </c>
      <c r="U50" s="17">
        <v>0.41628999999999999</v>
      </c>
      <c r="V50" s="17">
        <v>549.5</v>
      </c>
      <c r="W50" s="17">
        <v>2.5999999999999998E-5</v>
      </c>
      <c r="X50" s="17">
        <v>421</v>
      </c>
      <c r="Y50" s="17">
        <v>0</v>
      </c>
      <c r="Z50" s="17">
        <v>0</v>
      </c>
      <c r="AA50" s="17">
        <v>0.64044599999999996</v>
      </c>
      <c r="AB50" s="17">
        <v>8.3077200000000004E-2</v>
      </c>
      <c r="AC50" s="17">
        <v>0.63154200000000005</v>
      </c>
      <c r="AD50" s="17">
        <v>0.25</v>
      </c>
      <c r="AE50" s="17">
        <v>1495.1</v>
      </c>
    </row>
    <row r="51" spans="1:31">
      <c r="A51" s="17">
        <v>38</v>
      </c>
      <c r="B51" s="19">
        <v>0.48236111111111107</v>
      </c>
      <c r="C51" s="17">
        <v>21.3</v>
      </c>
      <c r="D51" s="17">
        <v>51</v>
      </c>
      <c r="E51" s="17">
        <v>4.6510000000000003E-2</v>
      </c>
      <c r="F51" s="17">
        <v>2.2509999999999999</v>
      </c>
      <c r="G51" s="17">
        <v>0.98590599999999995</v>
      </c>
      <c r="H51" s="17">
        <v>0.63507599999999997</v>
      </c>
      <c r="I51" s="17">
        <v>0.97553100000000004</v>
      </c>
      <c r="J51" s="17">
        <v>0.34045500000000001</v>
      </c>
      <c r="K51" s="17">
        <v>0.348995</v>
      </c>
      <c r="L51" s="17">
        <v>515.5</v>
      </c>
      <c r="M51" s="17">
        <v>0.26746999999999999</v>
      </c>
      <c r="N51" s="17">
        <v>412</v>
      </c>
      <c r="O51" s="17">
        <v>0</v>
      </c>
      <c r="P51" s="17">
        <v>0</v>
      </c>
      <c r="Q51" s="17">
        <v>0.98617200000000005</v>
      </c>
      <c r="R51" s="17">
        <v>0.60371399999999997</v>
      </c>
      <c r="S51" s="17">
        <v>1.018111</v>
      </c>
      <c r="T51" s="17">
        <v>0.41439599999999999</v>
      </c>
      <c r="U51" s="17">
        <v>0.40702500000000003</v>
      </c>
      <c r="V51" s="17">
        <v>620.1</v>
      </c>
      <c r="W51" s="17">
        <v>0.14163899999999999</v>
      </c>
      <c r="X51" s="17">
        <v>556</v>
      </c>
      <c r="Y51" s="17">
        <v>0</v>
      </c>
      <c r="Z51" s="17">
        <v>0</v>
      </c>
      <c r="AA51" s="17">
        <v>0.62619199999999997</v>
      </c>
      <c r="AB51" s="17">
        <v>6.1221200000000003E-2</v>
      </c>
      <c r="AC51" s="17">
        <v>0.62908399999999998</v>
      </c>
      <c r="AD51" s="17">
        <v>0.25</v>
      </c>
      <c r="AE51" s="17">
        <v>1611.3</v>
      </c>
    </row>
    <row r="52" spans="1:31">
      <c r="A52" s="17">
        <v>39</v>
      </c>
      <c r="B52" s="19">
        <v>0.48241898148148149</v>
      </c>
      <c r="C52" s="17">
        <v>21.3</v>
      </c>
      <c r="D52" s="17">
        <v>51</v>
      </c>
      <c r="E52" s="17">
        <v>5.0502999999999999E-2</v>
      </c>
      <c r="F52" s="17">
        <v>2.444</v>
      </c>
      <c r="G52" s="17">
        <v>0.97793399999999997</v>
      </c>
      <c r="H52" s="17">
        <v>0.62315399999999999</v>
      </c>
      <c r="I52" s="17">
        <v>0.98262700000000003</v>
      </c>
      <c r="J52" s="17">
        <v>0.35947299999999999</v>
      </c>
      <c r="K52" s="17">
        <v>0.36582900000000002</v>
      </c>
      <c r="L52" s="17">
        <v>547.20000000000005</v>
      </c>
      <c r="M52" s="17">
        <v>0.27227800000000002</v>
      </c>
      <c r="N52" s="17">
        <v>425</v>
      </c>
      <c r="O52" s="17">
        <v>0</v>
      </c>
      <c r="P52" s="17">
        <v>0</v>
      </c>
      <c r="Q52" s="17">
        <v>0.98197900000000005</v>
      </c>
      <c r="R52" s="17">
        <v>0.58357899999999996</v>
      </c>
      <c r="S52" s="17">
        <v>1.0041059999999999</v>
      </c>
      <c r="T52" s="17">
        <v>0.42052699999999998</v>
      </c>
      <c r="U52" s="17">
        <v>0.41880699999999998</v>
      </c>
      <c r="V52" s="17">
        <v>575.9</v>
      </c>
      <c r="W52" s="17">
        <v>5.0000000000000004E-6</v>
      </c>
      <c r="X52" s="17">
        <v>448</v>
      </c>
      <c r="Y52" s="17">
        <v>0</v>
      </c>
      <c r="Z52" s="17">
        <v>0</v>
      </c>
      <c r="AA52" s="17">
        <v>0.64431899999999998</v>
      </c>
      <c r="AB52" s="17">
        <v>6.6671499999999995E-2</v>
      </c>
      <c r="AC52" s="17">
        <v>0.61161600000000005</v>
      </c>
      <c r="AD52" s="17">
        <v>0.25</v>
      </c>
      <c r="AE52" s="17">
        <v>1518</v>
      </c>
    </row>
    <row r="53" spans="1:31">
      <c r="A53" s="17">
        <v>40</v>
      </c>
      <c r="B53" s="19">
        <v>0.48246527777777781</v>
      </c>
      <c r="C53" s="17">
        <v>22.6</v>
      </c>
      <c r="D53" s="17">
        <v>48.4</v>
      </c>
      <c r="E53" s="17">
        <v>4.5150000000000003E-2</v>
      </c>
      <c r="F53" s="17">
        <v>2.1850000000000001</v>
      </c>
      <c r="G53" s="17">
        <v>0.98752499999999999</v>
      </c>
      <c r="H53" s="17">
        <v>0.58118499999999995</v>
      </c>
      <c r="I53" s="17">
        <v>0.93553699999999995</v>
      </c>
      <c r="J53" s="17">
        <v>0.354352</v>
      </c>
      <c r="K53" s="17">
        <v>0.37876799999999999</v>
      </c>
      <c r="L53" s="17">
        <v>546.4</v>
      </c>
      <c r="M53" s="17">
        <v>8.7537000000000004E-2</v>
      </c>
      <c r="N53" s="17">
        <v>454</v>
      </c>
      <c r="O53" s="17">
        <v>0</v>
      </c>
      <c r="P53" s="17">
        <v>0</v>
      </c>
      <c r="Q53" s="17">
        <v>0.98452200000000001</v>
      </c>
      <c r="R53" s="17">
        <v>0.59903300000000004</v>
      </c>
      <c r="S53" s="17">
        <v>0.99120799999999998</v>
      </c>
      <c r="T53" s="17">
        <v>0.392175</v>
      </c>
      <c r="U53" s="17">
        <v>0.39565299999999998</v>
      </c>
      <c r="V53" s="17">
        <v>542.20000000000005</v>
      </c>
      <c r="W53" s="17">
        <v>2.5006E-2</v>
      </c>
      <c r="X53" s="17">
        <v>403</v>
      </c>
      <c r="Y53" s="17">
        <v>0</v>
      </c>
      <c r="Z53" s="17">
        <v>0</v>
      </c>
      <c r="AA53" s="17">
        <v>0.60869799999999996</v>
      </c>
      <c r="AB53" s="17">
        <v>6.7324700000000001E-2</v>
      </c>
      <c r="AC53" s="17">
        <v>0.62543599999999999</v>
      </c>
      <c r="AD53" s="17">
        <v>0.25</v>
      </c>
      <c r="AE53" s="17">
        <v>1520</v>
      </c>
    </row>
    <row r="54" spans="1:31">
      <c r="A54" s="17">
        <v>41</v>
      </c>
      <c r="B54" s="19">
        <v>0.48252314814814817</v>
      </c>
      <c r="C54" s="17">
        <v>23.7</v>
      </c>
      <c r="D54" s="17">
        <v>46.6</v>
      </c>
      <c r="E54" s="17">
        <v>4.4047000000000003E-2</v>
      </c>
      <c r="F54" s="17">
        <v>2.1309999999999998</v>
      </c>
      <c r="G54" s="17">
        <v>0.98249900000000001</v>
      </c>
      <c r="H54" s="17">
        <v>0.630278</v>
      </c>
      <c r="I54" s="17">
        <v>1.012151</v>
      </c>
      <c r="J54" s="17">
        <v>0.38187300000000002</v>
      </c>
      <c r="K54" s="17">
        <v>0.37728899999999999</v>
      </c>
      <c r="L54" s="17">
        <v>526.5</v>
      </c>
      <c r="M54" s="17">
        <v>0.113076</v>
      </c>
      <c r="N54" s="17">
        <v>394</v>
      </c>
      <c r="O54" s="17">
        <v>0</v>
      </c>
      <c r="P54" s="17">
        <v>0</v>
      </c>
      <c r="Q54" s="17">
        <v>0.98901600000000001</v>
      </c>
      <c r="R54" s="17">
        <v>0.60576200000000002</v>
      </c>
      <c r="S54" s="17">
        <v>1.027255</v>
      </c>
      <c r="T54" s="17">
        <v>0.42149199999999998</v>
      </c>
      <c r="U54" s="17">
        <v>0.41030899999999998</v>
      </c>
      <c r="V54" s="17">
        <v>580.6</v>
      </c>
      <c r="W54" s="17">
        <v>0.116095</v>
      </c>
      <c r="X54" s="17">
        <v>342</v>
      </c>
      <c r="Y54" s="17">
        <v>0</v>
      </c>
      <c r="Z54" s="17">
        <v>0</v>
      </c>
      <c r="AA54" s="17">
        <v>0.63124499999999995</v>
      </c>
      <c r="AB54" s="17">
        <v>5.49826E-2</v>
      </c>
      <c r="AC54" s="17">
        <v>0.62893699999999997</v>
      </c>
      <c r="AD54" s="17">
        <v>0.25</v>
      </c>
      <c r="AE54" s="17">
        <v>1577.7</v>
      </c>
    </row>
    <row r="55" spans="1:31">
      <c r="A55" s="17">
        <v>42</v>
      </c>
      <c r="B55" s="19">
        <v>0.48258101851851848</v>
      </c>
      <c r="C55" s="17">
        <v>24.6</v>
      </c>
      <c r="D55" s="17">
        <v>45.7</v>
      </c>
      <c r="E55" s="17">
        <v>4.3770000000000003E-2</v>
      </c>
      <c r="F55" s="17">
        <v>2.1179999999999999</v>
      </c>
      <c r="G55" s="17">
        <v>0.98200100000000001</v>
      </c>
      <c r="H55" s="17">
        <v>0.63331400000000004</v>
      </c>
      <c r="I55" s="17">
        <v>1.022106</v>
      </c>
      <c r="J55" s="17">
        <v>0.38879200000000003</v>
      </c>
      <c r="K55" s="17">
        <v>0.380384</v>
      </c>
      <c r="L55" s="17">
        <v>521.29999999999995</v>
      </c>
      <c r="M55" s="17">
        <v>0.14235300000000001</v>
      </c>
      <c r="N55" s="17">
        <v>404</v>
      </c>
      <c r="O55" s="17">
        <v>0</v>
      </c>
      <c r="P55" s="17">
        <v>0</v>
      </c>
      <c r="Q55" s="17">
        <v>0.98450099999999996</v>
      </c>
      <c r="R55" s="17">
        <v>0.60825300000000004</v>
      </c>
      <c r="S55" s="17">
        <v>1.0479449999999999</v>
      </c>
      <c r="T55" s="17">
        <v>0.43969200000000003</v>
      </c>
      <c r="U55" s="17">
        <v>0.41957499999999998</v>
      </c>
      <c r="V55" s="17">
        <v>554.1</v>
      </c>
      <c r="W55" s="17">
        <v>1.4E-5</v>
      </c>
      <c r="X55" s="17">
        <v>327</v>
      </c>
      <c r="Y55" s="17">
        <v>0</v>
      </c>
      <c r="Z55" s="17">
        <v>0</v>
      </c>
      <c r="AA55" s="17">
        <v>0.64549999999999996</v>
      </c>
      <c r="AB55" s="17">
        <v>5.4798800000000002E-2</v>
      </c>
      <c r="AC55" s="17">
        <v>0.63234800000000002</v>
      </c>
      <c r="AD55" s="17">
        <v>0.25</v>
      </c>
      <c r="AE55" s="17">
        <v>1593.2</v>
      </c>
    </row>
    <row r="56" spans="1:31">
      <c r="A56" s="17">
        <v>43</v>
      </c>
      <c r="B56" s="19">
        <v>0.4826388888888889</v>
      </c>
      <c r="C56" s="17">
        <v>25.7</v>
      </c>
      <c r="D56" s="17">
        <v>43.1</v>
      </c>
      <c r="E56" s="17">
        <v>4.0707E-2</v>
      </c>
      <c r="F56" s="17">
        <v>1.97</v>
      </c>
      <c r="G56" s="17">
        <v>0.98713399999999996</v>
      </c>
      <c r="H56" s="17">
        <v>0.59569700000000003</v>
      </c>
      <c r="I56" s="17">
        <v>0.97666399999999998</v>
      </c>
      <c r="J56" s="17">
        <v>0.38096799999999997</v>
      </c>
      <c r="K56" s="17">
        <v>0.39006999999999997</v>
      </c>
      <c r="L56" s="17">
        <v>526.1</v>
      </c>
      <c r="M56" s="17">
        <v>5.8978000000000003E-2</v>
      </c>
      <c r="N56" s="17">
        <v>443</v>
      </c>
      <c r="O56" s="17">
        <v>0</v>
      </c>
      <c r="P56" s="17">
        <v>0</v>
      </c>
      <c r="Q56" s="17">
        <v>0.98690100000000003</v>
      </c>
      <c r="R56" s="17">
        <v>0.59558100000000003</v>
      </c>
      <c r="S56" s="17">
        <v>1.011728</v>
      </c>
      <c r="T56" s="17">
        <v>0.41614699999999999</v>
      </c>
      <c r="U56" s="17">
        <v>0.41132299999999999</v>
      </c>
      <c r="V56" s="17">
        <v>581.4</v>
      </c>
      <c r="W56" s="17">
        <v>2.0746000000000001E-2</v>
      </c>
      <c r="X56" s="17">
        <v>465</v>
      </c>
      <c r="Y56" s="17">
        <v>0</v>
      </c>
      <c r="Z56" s="17">
        <v>0</v>
      </c>
      <c r="AA56" s="17">
        <v>0.63280400000000003</v>
      </c>
      <c r="AB56" s="17">
        <v>5.7002900000000002E-2</v>
      </c>
      <c r="AC56" s="17">
        <v>0.61930300000000005</v>
      </c>
      <c r="AD56" s="17">
        <v>0.25</v>
      </c>
      <c r="AE56" s="17">
        <v>1578.8</v>
      </c>
    </row>
    <row r="57" spans="1:31">
      <c r="A57" s="17">
        <v>44</v>
      </c>
      <c r="B57" s="19">
        <v>0.48268518518518522</v>
      </c>
      <c r="C57" s="17">
        <v>26.4</v>
      </c>
      <c r="D57" s="17">
        <v>42.2</v>
      </c>
      <c r="E57" s="17">
        <v>4.0815999999999998E-2</v>
      </c>
      <c r="F57" s="17">
        <v>1.9750000000000001</v>
      </c>
      <c r="G57" s="17">
        <v>0.98756999999999995</v>
      </c>
      <c r="H57" s="17">
        <v>0.61467300000000002</v>
      </c>
      <c r="I57" s="17">
        <v>1.0113829999999999</v>
      </c>
      <c r="J57" s="17">
        <v>0.39671000000000001</v>
      </c>
      <c r="K57" s="17">
        <v>0.39224500000000001</v>
      </c>
      <c r="L57" s="17">
        <v>532.20000000000005</v>
      </c>
      <c r="M57" s="17">
        <v>6.6867999999999997E-2</v>
      </c>
      <c r="N57" s="17">
        <v>324</v>
      </c>
      <c r="O57" s="17">
        <v>0</v>
      </c>
      <c r="P57" s="17">
        <v>0</v>
      </c>
      <c r="Q57" s="17">
        <v>0.98753400000000002</v>
      </c>
      <c r="R57" s="17">
        <v>0.60683799999999999</v>
      </c>
      <c r="S57" s="17">
        <v>1.0278910000000001</v>
      </c>
      <c r="T57" s="17">
        <v>0.42105300000000001</v>
      </c>
      <c r="U57" s="17">
        <v>0.40962799999999999</v>
      </c>
      <c r="V57" s="17">
        <v>615.6</v>
      </c>
      <c r="W57" s="17">
        <v>0.20763499999999999</v>
      </c>
      <c r="X57" s="17">
        <v>452</v>
      </c>
      <c r="Y57" s="17">
        <v>0</v>
      </c>
      <c r="Z57" s="17">
        <v>0</v>
      </c>
      <c r="AA57" s="17">
        <v>0.63019700000000001</v>
      </c>
      <c r="AB57" s="17">
        <v>4.1969300000000001E-2</v>
      </c>
      <c r="AC57" s="17">
        <v>0.62450899999999998</v>
      </c>
      <c r="AD57" s="17">
        <v>0.25</v>
      </c>
      <c r="AE57" s="17">
        <v>1560.6</v>
      </c>
    </row>
    <row r="58" spans="1:31">
      <c r="A58" s="17">
        <v>45</v>
      </c>
      <c r="B58" s="19">
        <v>0.48274305555555558</v>
      </c>
      <c r="C58" s="17">
        <v>27.3</v>
      </c>
      <c r="D58" s="17">
        <v>42.2</v>
      </c>
      <c r="E58" s="17">
        <v>4.4884E-2</v>
      </c>
      <c r="F58" s="17">
        <v>2.1720000000000002</v>
      </c>
      <c r="G58" s="17">
        <v>0.985344</v>
      </c>
      <c r="H58" s="17">
        <v>0.68649899999999997</v>
      </c>
      <c r="I58" s="17">
        <v>1.1412279999999999</v>
      </c>
      <c r="J58" s="17">
        <v>0.45473000000000002</v>
      </c>
      <c r="K58" s="17">
        <v>0.39845700000000001</v>
      </c>
      <c r="L58" s="17">
        <v>561.20000000000005</v>
      </c>
      <c r="M58" s="17">
        <v>0.182666</v>
      </c>
      <c r="N58" s="17">
        <v>486</v>
      </c>
      <c r="O58" s="17">
        <v>0</v>
      </c>
      <c r="P58" s="17">
        <v>0</v>
      </c>
      <c r="Q58" s="17">
        <v>0.989201</v>
      </c>
      <c r="R58" s="17">
        <v>0.63677399999999995</v>
      </c>
      <c r="S58" s="17">
        <v>1.132263</v>
      </c>
      <c r="T58" s="17">
        <v>0.49548900000000001</v>
      </c>
      <c r="U58" s="17">
        <v>0.43761</v>
      </c>
      <c r="V58" s="17">
        <v>619.20000000000005</v>
      </c>
      <c r="W58" s="17">
        <v>0.14164099999999999</v>
      </c>
      <c r="X58" s="17">
        <v>498</v>
      </c>
      <c r="Y58" s="17">
        <v>0</v>
      </c>
      <c r="Z58" s="17">
        <v>0</v>
      </c>
      <c r="AA58" s="17">
        <v>0.67324499999999998</v>
      </c>
      <c r="AB58" s="17">
        <v>6.4760999999999999E-2</v>
      </c>
      <c r="AC58" s="17">
        <v>0.66886199999999996</v>
      </c>
      <c r="AD58" s="17">
        <v>0.25</v>
      </c>
      <c r="AE58" s="17">
        <v>1480</v>
      </c>
    </row>
    <row r="59" spans="1:31">
      <c r="A59" s="17">
        <v>46</v>
      </c>
      <c r="B59" s="19">
        <v>0.48280092592592588</v>
      </c>
      <c r="C59" s="17">
        <v>28.4</v>
      </c>
      <c r="D59" s="17">
        <v>42.2</v>
      </c>
      <c r="E59" s="17">
        <v>4.4269000000000003E-2</v>
      </c>
      <c r="F59" s="17">
        <v>2.1419999999999999</v>
      </c>
      <c r="G59" s="17">
        <v>0.98847600000000002</v>
      </c>
      <c r="H59" s="17">
        <v>0.67812300000000003</v>
      </c>
      <c r="I59" s="17">
        <v>1.1657</v>
      </c>
      <c r="J59" s="17">
        <v>0.48757699999999998</v>
      </c>
      <c r="K59" s="17">
        <v>0.41826999999999998</v>
      </c>
      <c r="L59" s="17">
        <v>549.5</v>
      </c>
      <c r="M59" s="17">
        <v>0.12096899999999999</v>
      </c>
      <c r="N59" s="17">
        <v>314</v>
      </c>
      <c r="O59" s="17">
        <v>0</v>
      </c>
      <c r="P59" s="17">
        <v>0</v>
      </c>
      <c r="Q59" s="17">
        <v>0.98744500000000002</v>
      </c>
      <c r="R59" s="17">
        <v>0.67752299999999999</v>
      </c>
      <c r="S59" s="17">
        <v>1.1893400000000001</v>
      </c>
      <c r="T59" s="17">
        <v>0.51181699999999997</v>
      </c>
      <c r="U59" s="17">
        <v>0.43033700000000003</v>
      </c>
      <c r="V59" s="17">
        <v>587.6</v>
      </c>
      <c r="W59" s="17">
        <v>7.6524999999999996E-2</v>
      </c>
      <c r="X59" s="17">
        <v>287</v>
      </c>
      <c r="Y59" s="17">
        <v>0</v>
      </c>
      <c r="Z59" s="17">
        <v>0</v>
      </c>
      <c r="AA59" s="17">
        <v>0.66205700000000001</v>
      </c>
      <c r="AB59" s="17">
        <v>4.1976199999999998E-2</v>
      </c>
      <c r="AC59" s="17">
        <v>0.69900700000000004</v>
      </c>
      <c r="AD59" s="17">
        <v>0.25</v>
      </c>
      <c r="AE59" s="17">
        <v>1511.6</v>
      </c>
    </row>
    <row r="60" spans="1:31">
      <c r="A60" s="17">
        <v>47</v>
      </c>
      <c r="B60" s="19">
        <v>0.4828587962962963</v>
      </c>
      <c r="C60" s="17">
        <v>29.5</v>
      </c>
      <c r="D60" s="17">
        <v>40.4</v>
      </c>
      <c r="E60" s="17">
        <v>3.9732999999999997E-2</v>
      </c>
      <c r="F60" s="17">
        <v>1.923</v>
      </c>
      <c r="G60" s="17">
        <v>0.98835700000000004</v>
      </c>
      <c r="H60" s="17">
        <v>0.70216599999999996</v>
      </c>
      <c r="I60" s="17">
        <v>1.2158690000000001</v>
      </c>
      <c r="J60" s="17">
        <v>0.51370199999999999</v>
      </c>
      <c r="K60" s="17">
        <v>0.42249799999999998</v>
      </c>
      <c r="L60" s="17">
        <v>503.7</v>
      </c>
      <c r="M60" s="17">
        <v>5.7664E-2</v>
      </c>
      <c r="N60" s="17">
        <v>357</v>
      </c>
      <c r="O60" s="17">
        <v>0</v>
      </c>
      <c r="P60" s="17">
        <v>0</v>
      </c>
      <c r="Q60" s="17">
        <v>0.98769200000000001</v>
      </c>
      <c r="R60" s="17">
        <v>0.68201900000000004</v>
      </c>
      <c r="S60" s="17">
        <v>1.2171559999999999</v>
      </c>
      <c r="T60" s="17">
        <v>0.53513699999999997</v>
      </c>
      <c r="U60" s="17">
        <v>0.43966100000000002</v>
      </c>
      <c r="V60" s="17">
        <v>595.5</v>
      </c>
      <c r="W60" s="17">
        <v>0.133634</v>
      </c>
      <c r="X60" s="17">
        <v>420</v>
      </c>
      <c r="Y60" s="17">
        <v>0</v>
      </c>
      <c r="Z60" s="17">
        <v>0</v>
      </c>
      <c r="AA60" s="17">
        <v>0.67640199999999995</v>
      </c>
      <c r="AB60" s="17">
        <v>4.1980200000000002E-2</v>
      </c>
      <c r="AC60" s="17">
        <v>0.70448500000000003</v>
      </c>
      <c r="AD60" s="17">
        <v>0.25</v>
      </c>
      <c r="AE60" s="17">
        <v>1648.9</v>
      </c>
    </row>
    <row r="61" spans="1:31">
      <c r="A61" s="17">
        <v>48</v>
      </c>
      <c r="B61" s="19">
        <v>0.48291666666666666</v>
      </c>
      <c r="C61" s="17">
        <v>30.6</v>
      </c>
      <c r="D61" s="17">
        <v>37.799999999999997</v>
      </c>
      <c r="E61" s="17">
        <v>4.0585999999999997E-2</v>
      </c>
      <c r="F61" s="17">
        <v>1.964</v>
      </c>
      <c r="G61" s="17">
        <v>0.990483</v>
      </c>
      <c r="H61" s="17">
        <v>0.69647000000000003</v>
      </c>
      <c r="I61" s="17">
        <v>1.2085140000000001</v>
      </c>
      <c r="J61" s="17">
        <v>0.51204400000000005</v>
      </c>
      <c r="K61" s="17">
        <v>0.42369699999999999</v>
      </c>
      <c r="L61" s="17">
        <v>531.29999999999995</v>
      </c>
      <c r="M61" s="17">
        <v>8.7539000000000006E-2</v>
      </c>
      <c r="N61" s="17">
        <v>399</v>
      </c>
      <c r="O61" s="17">
        <v>0</v>
      </c>
      <c r="P61" s="17">
        <v>0</v>
      </c>
      <c r="Q61" s="17">
        <v>0.99143999999999999</v>
      </c>
      <c r="R61" s="17">
        <v>0.68044400000000005</v>
      </c>
      <c r="S61" s="17">
        <v>1.254057</v>
      </c>
      <c r="T61" s="17">
        <v>0.57361399999999996</v>
      </c>
      <c r="U61" s="17">
        <v>0.45740599999999998</v>
      </c>
      <c r="V61" s="17">
        <v>573.9</v>
      </c>
      <c r="W61" s="17">
        <v>2.2412999999999999E-2</v>
      </c>
      <c r="X61" s="17">
        <v>323</v>
      </c>
      <c r="Y61" s="17">
        <v>0</v>
      </c>
      <c r="Z61" s="17">
        <v>0</v>
      </c>
      <c r="AA61" s="17">
        <v>0.70370200000000005</v>
      </c>
      <c r="AB61" s="17">
        <v>4.5983900000000001E-2</v>
      </c>
      <c r="AC61" s="17">
        <v>0.70682100000000003</v>
      </c>
      <c r="AD61" s="17">
        <v>0.25</v>
      </c>
      <c r="AE61" s="17">
        <v>1563.3</v>
      </c>
    </row>
    <row r="62" spans="1:31">
      <c r="A62" s="17">
        <v>49</v>
      </c>
      <c r="B62" s="19">
        <v>0.48296296296296298</v>
      </c>
      <c r="C62" s="17">
        <v>30.8</v>
      </c>
      <c r="D62" s="17">
        <v>37.799999999999997</v>
      </c>
      <c r="E62" s="17">
        <v>4.0680000000000001E-2</v>
      </c>
      <c r="F62" s="17">
        <v>1.968</v>
      </c>
      <c r="G62" s="17">
        <v>0.98729999999999996</v>
      </c>
      <c r="H62" s="17">
        <v>0.72395299999999996</v>
      </c>
      <c r="I62" s="17">
        <v>1.2449920000000001</v>
      </c>
      <c r="J62" s="17">
        <v>0.52103900000000003</v>
      </c>
      <c r="K62" s="17">
        <v>0.41850799999999999</v>
      </c>
      <c r="L62" s="17">
        <v>540.1</v>
      </c>
      <c r="M62" s="17">
        <v>0.213389</v>
      </c>
      <c r="N62" s="17">
        <v>412</v>
      </c>
      <c r="O62" s="17">
        <v>0</v>
      </c>
      <c r="P62" s="17">
        <v>0</v>
      </c>
      <c r="Q62" s="17">
        <v>0.99398799999999998</v>
      </c>
      <c r="R62" s="17">
        <v>0.695631</v>
      </c>
      <c r="S62" s="17">
        <v>1.269406</v>
      </c>
      <c r="T62" s="17">
        <v>0.57377599999999995</v>
      </c>
      <c r="U62" s="17">
        <v>0.45200299999999999</v>
      </c>
      <c r="V62" s="17">
        <v>569</v>
      </c>
      <c r="W62" s="17">
        <v>6.9136000000000003E-2</v>
      </c>
      <c r="X62" s="17">
        <v>394</v>
      </c>
      <c r="Y62" s="17">
        <v>0</v>
      </c>
      <c r="Z62" s="17">
        <v>0</v>
      </c>
      <c r="AA62" s="17">
        <v>0.69538900000000003</v>
      </c>
      <c r="AB62" s="17">
        <v>4.81795E-2</v>
      </c>
      <c r="AC62" s="17">
        <v>0.723275</v>
      </c>
      <c r="AD62" s="17">
        <v>0.25</v>
      </c>
      <c r="AE62" s="17">
        <v>1537.8</v>
      </c>
    </row>
    <row r="63" spans="1:31">
      <c r="A63" s="17">
        <v>50</v>
      </c>
      <c r="B63" s="19">
        <v>0.48302083333333329</v>
      </c>
      <c r="C63" s="17">
        <v>32.200000000000003</v>
      </c>
      <c r="D63" s="17">
        <v>37.799999999999997</v>
      </c>
      <c r="E63" s="17">
        <v>4.3457999999999997E-2</v>
      </c>
      <c r="F63" s="17">
        <v>2.1030000000000002</v>
      </c>
      <c r="G63" s="17">
        <v>0.98502500000000004</v>
      </c>
      <c r="H63" s="17">
        <v>0.693411</v>
      </c>
      <c r="I63" s="17">
        <v>1.2301249999999999</v>
      </c>
      <c r="J63" s="17">
        <v>0.53671400000000002</v>
      </c>
      <c r="K63" s="17">
        <v>0.43630799999999997</v>
      </c>
      <c r="L63" s="17">
        <v>568.5</v>
      </c>
      <c r="M63" s="17">
        <v>9.4708000000000001E-2</v>
      </c>
      <c r="N63" s="17">
        <v>338</v>
      </c>
      <c r="O63" s="17">
        <v>0</v>
      </c>
      <c r="P63" s="17">
        <v>0</v>
      </c>
      <c r="Q63" s="17">
        <v>0.98835099999999998</v>
      </c>
      <c r="R63" s="17">
        <v>0.67443200000000003</v>
      </c>
      <c r="S63" s="17">
        <v>1.2391430000000001</v>
      </c>
      <c r="T63" s="17">
        <v>0.56471099999999996</v>
      </c>
      <c r="U63" s="17">
        <v>0.45572699999999999</v>
      </c>
      <c r="V63" s="17">
        <v>637.1</v>
      </c>
      <c r="W63" s="17">
        <v>0.257017</v>
      </c>
      <c r="X63" s="17">
        <v>337</v>
      </c>
      <c r="Y63" s="17">
        <v>0</v>
      </c>
      <c r="Z63" s="17">
        <v>0</v>
      </c>
      <c r="AA63" s="17">
        <v>0.70111900000000005</v>
      </c>
      <c r="AB63" s="17">
        <v>4.1900300000000001E-2</v>
      </c>
      <c r="AC63" s="17">
        <v>0.69809299999999996</v>
      </c>
      <c r="AD63" s="17">
        <v>0.25</v>
      </c>
      <c r="AE63" s="17">
        <v>1460.9</v>
      </c>
    </row>
    <row r="64" spans="1:31">
      <c r="A64" s="17">
        <v>51</v>
      </c>
      <c r="B64" s="19">
        <v>0.4830787037037037</v>
      </c>
      <c r="C64" s="17">
        <v>33</v>
      </c>
      <c r="D64" s="17">
        <v>38.700000000000003</v>
      </c>
      <c r="E64" s="17">
        <v>3.9400999999999999E-2</v>
      </c>
      <c r="F64" s="17">
        <v>1.907</v>
      </c>
      <c r="G64" s="17">
        <v>0.98441199999999995</v>
      </c>
      <c r="H64" s="17">
        <v>0.72938099999999995</v>
      </c>
      <c r="I64" s="17">
        <v>1.2381800000000001</v>
      </c>
      <c r="J64" s="17">
        <v>0.508799</v>
      </c>
      <c r="K64" s="17">
        <v>0.41092499999999998</v>
      </c>
      <c r="L64" s="17">
        <v>520.29999999999995</v>
      </c>
      <c r="M64" s="17">
        <v>0.13549800000000001</v>
      </c>
      <c r="N64" s="17">
        <v>329</v>
      </c>
      <c r="O64" s="17">
        <v>0</v>
      </c>
      <c r="P64" s="17">
        <v>0</v>
      </c>
      <c r="Q64" s="17">
        <v>0.990205</v>
      </c>
      <c r="R64" s="17">
        <v>0.71131299999999997</v>
      </c>
      <c r="S64" s="17">
        <v>1.2692909999999999</v>
      </c>
      <c r="T64" s="17">
        <v>0.55797799999999997</v>
      </c>
      <c r="U64" s="17">
        <v>0.43959799999999999</v>
      </c>
      <c r="V64" s="17">
        <v>616.79999999999995</v>
      </c>
      <c r="W64" s="17">
        <v>0.14164099999999999</v>
      </c>
      <c r="X64" s="17">
        <v>362</v>
      </c>
      <c r="Y64" s="17">
        <v>0</v>
      </c>
      <c r="Z64" s="17">
        <v>0</v>
      </c>
      <c r="AA64" s="17">
        <v>0.67630400000000002</v>
      </c>
      <c r="AB64" s="17">
        <v>3.8338700000000003E-2</v>
      </c>
      <c r="AC64" s="17">
        <v>0.73270599999999997</v>
      </c>
      <c r="AD64" s="17">
        <v>0.25</v>
      </c>
      <c r="AE64" s="17">
        <v>1596.3</v>
      </c>
    </row>
    <row r="65" spans="1:31">
      <c r="A65" s="17">
        <v>52</v>
      </c>
      <c r="B65" s="19">
        <v>0.48313657407407407</v>
      </c>
      <c r="C65" s="17">
        <v>33.9</v>
      </c>
      <c r="D65" s="17">
        <v>41.3</v>
      </c>
      <c r="E65" s="17">
        <v>4.6482999999999997E-2</v>
      </c>
      <c r="F65" s="17">
        <v>2.2490000000000001</v>
      </c>
      <c r="G65" s="17">
        <v>0.98938999999999999</v>
      </c>
      <c r="H65" s="17">
        <v>0.72716700000000001</v>
      </c>
      <c r="I65" s="17">
        <v>1.2676540000000001</v>
      </c>
      <c r="J65" s="17">
        <v>0.54048700000000005</v>
      </c>
      <c r="K65" s="17">
        <v>0.42636800000000002</v>
      </c>
      <c r="L65" s="17">
        <v>564.5</v>
      </c>
      <c r="M65" s="17">
        <v>9.8438999999999999E-2</v>
      </c>
      <c r="N65" s="17">
        <v>452</v>
      </c>
      <c r="O65" s="17">
        <v>0</v>
      </c>
      <c r="P65" s="17">
        <v>0</v>
      </c>
      <c r="Q65" s="17">
        <v>0.98870199999999997</v>
      </c>
      <c r="R65" s="17">
        <v>0.70315700000000003</v>
      </c>
      <c r="S65" s="17">
        <v>1.2963849999999999</v>
      </c>
      <c r="T65" s="17">
        <v>0.59322799999999998</v>
      </c>
      <c r="U65" s="17">
        <v>0.45760099999999998</v>
      </c>
      <c r="V65" s="17">
        <v>605.1</v>
      </c>
      <c r="W65" s="17">
        <v>0.16300999999999999</v>
      </c>
      <c r="X65" s="17">
        <v>345</v>
      </c>
      <c r="Y65" s="17">
        <v>0</v>
      </c>
      <c r="Z65" s="17">
        <v>0</v>
      </c>
      <c r="AA65" s="17">
        <v>0.70400200000000002</v>
      </c>
      <c r="AB65" s="17">
        <v>5.9638299999999998E-2</v>
      </c>
      <c r="AC65" s="17">
        <v>0.73853599999999997</v>
      </c>
      <c r="AD65" s="17">
        <v>0.25</v>
      </c>
      <c r="AE65" s="17">
        <v>1471.3</v>
      </c>
    </row>
    <row r="66" spans="1:31">
      <c r="A66" s="17">
        <v>53</v>
      </c>
      <c r="B66" s="19">
        <v>0.48318287037037039</v>
      </c>
      <c r="C66" s="17">
        <v>35.5</v>
      </c>
      <c r="D66" s="17">
        <v>40.4</v>
      </c>
      <c r="E66" s="17">
        <v>4.5018000000000002E-2</v>
      </c>
      <c r="F66" s="17">
        <v>2.1779999999999999</v>
      </c>
      <c r="G66" s="17">
        <v>0.98222900000000002</v>
      </c>
      <c r="H66" s="17">
        <v>0.70299</v>
      </c>
      <c r="I66" s="17">
        <v>1.2282709999999999</v>
      </c>
      <c r="J66" s="17">
        <v>0.525281</v>
      </c>
      <c r="K66" s="17">
        <v>0.42765900000000001</v>
      </c>
      <c r="L66" s="17">
        <v>588.29999999999995</v>
      </c>
      <c r="M66" s="17">
        <v>0.14163200000000001</v>
      </c>
      <c r="N66" s="17">
        <v>357</v>
      </c>
      <c r="O66" s="17">
        <v>0</v>
      </c>
      <c r="P66" s="17">
        <v>0</v>
      </c>
      <c r="Q66" s="17">
        <v>0.99139100000000002</v>
      </c>
      <c r="R66" s="17">
        <v>0.71458699999999997</v>
      </c>
      <c r="S66" s="17">
        <v>1.2525740000000001</v>
      </c>
      <c r="T66" s="17">
        <v>0.53798599999999996</v>
      </c>
      <c r="U66" s="17">
        <v>0.42950500000000003</v>
      </c>
      <c r="V66" s="17">
        <v>598.6</v>
      </c>
      <c r="W66" s="17">
        <v>0.26791700000000002</v>
      </c>
      <c r="X66" s="17">
        <v>349</v>
      </c>
      <c r="Y66" s="17">
        <v>0</v>
      </c>
      <c r="Z66" s="17">
        <v>0</v>
      </c>
      <c r="AA66" s="17">
        <v>0.66077699999999995</v>
      </c>
      <c r="AB66" s="17">
        <v>4.8625000000000002E-2</v>
      </c>
      <c r="AC66" s="17">
        <v>0.74074700000000004</v>
      </c>
      <c r="AD66" s="17">
        <v>0.25</v>
      </c>
      <c r="AE66" s="17">
        <v>1411.9</v>
      </c>
    </row>
    <row r="67" spans="1:31">
      <c r="A67" s="17">
        <v>54</v>
      </c>
      <c r="B67" s="19">
        <v>0.48324074074074069</v>
      </c>
      <c r="C67" s="17">
        <v>34.799999999999997</v>
      </c>
      <c r="D67" s="17">
        <v>42.2</v>
      </c>
      <c r="E67" s="17">
        <v>4.9052999999999999E-2</v>
      </c>
      <c r="F67" s="17">
        <v>2.3740000000000001</v>
      </c>
      <c r="G67" s="17">
        <v>0.99036800000000003</v>
      </c>
      <c r="H67" s="17">
        <v>0.72089599999999998</v>
      </c>
      <c r="I67" s="17">
        <v>1.2508969999999999</v>
      </c>
      <c r="J67" s="17">
        <v>0.53</v>
      </c>
      <c r="K67" s="17">
        <v>0.42369600000000002</v>
      </c>
      <c r="L67" s="17">
        <v>556.79999999999995</v>
      </c>
      <c r="M67" s="17">
        <v>0.175071</v>
      </c>
      <c r="N67" s="17">
        <v>267</v>
      </c>
      <c r="O67" s="17">
        <v>0</v>
      </c>
      <c r="P67" s="17">
        <v>0</v>
      </c>
      <c r="Q67" s="17">
        <v>0.99192400000000003</v>
      </c>
      <c r="R67" s="17">
        <v>0.69274100000000005</v>
      </c>
      <c r="S67" s="17">
        <v>1.3016829999999999</v>
      </c>
      <c r="T67" s="17">
        <v>0.60894199999999998</v>
      </c>
      <c r="U67" s="17">
        <v>0.46781200000000001</v>
      </c>
      <c r="V67" s="17">
        <v>603.70000000000005</v>
      </c>
      <c r="W67" s="17">
        <v>7.9557000000000003E-2</v>
      </c>
      <c r="X67" s="17">
        <v>384</v>
      </c>
      <c r="Y67" s="17">
        <v>0</v>
      </c>
      <c r="Z67" s="17">
        <v>0</v>
      </c>
      <c r="AA67" s="17">
        <v>0.71970999999999996</v>
      </c>
      <c r="AB67" s="17">
        <v>3.6385399999999998E-2</v>
      </c>
      <c r="AC67" s="17">
        <v>0.714897</v>
      </c>
      <c r="AD67" s="17">
        <v>0.25</v>
      </c>
      <c r="AE67" s="17">
        <v>1491.6</v>
      </c>
    </row>
    <row r="68" spans="1:31">
      <c r="A68" s="17">
        <v>55</v>
      </c>
      <c r="B68" s="19">
        <v>0.48329861111111111</v>
      </c>
      <c r="C68" s="17">
        <v>37.5</v>
      </c>
      <c r="D68" s="17">
        <v>39.6</v>
      </c>
      <c r="E68" s="17">
        <v>4.7058000000000003E-2</v>
      </c>
      <c r="F68" s="17">
        <v>2.2770000000000001</v>
      </c>
      <c r="G68" s="17">
        <v>0.98684799999999995</v>
      </c>
      <c r="H68" s="17">
        <v>0.70467400000000002</v>
      </c>
      <c r="I68" s="17">
        <v>1.219217</v>
      </c>
      <c r="J68" s="17">
        <v>0.51454299999999997</v>
      </c>
      <c r="K68" s="17">
        <v>0.42202699999999999</v>
      </c>
      <c r="L68" s="17">
        <v>596.29999999999995</v>
      </c>
      <c r="M68" s="17">
        <v>0.211673</v>
      </c>
      <c r="N68" s="17">
        <v>432</v>
      </c>
      <c r="O68" s="17">
        <v>0</v>
      </c>
      <c r="P68" s="17">
        <v>0</v>
      </c>
      <c r="Q68" s="17">
        <v>0.99017900000000003</v>
      </c>
      <c r="R68" s="17">
        <v>0.66793800000000003</v>
      </c>
      <c r="S68" s="17">
        <v>1.2305090000000001</v>
      </c>
      <c r="T68" s="17">
        <v>0.56257199999999996</v>
      </c>
      <c r="U68" s="17">
        <v>0.45718599999999998</v>
      </c>
      <c r="V68" s="17">
        <v>632.9</v>
      </c>
      <c r="W68" s="17">
        <v>0.14164099999999999</v>
      </c>
      <c r="X68" s="17">
        <v>441</v>
      </c>
      <c r="Y68" s="17">
        <v>0</v>
      </c>
      <c r="Z68" s="17">
        <v>0</v>
      </c>
      <c r="AA68" s="17">
        <v>0.70336299999999996</v>
      </c>
      <c r="AB68" s="17">
        <v>5.7807699999999997E-2</v>
      </c>
      <c r="AC68" s="17">
        <v>0.70045900000000005</v>
      </c>
      <c r="AD68" s="17">
        <v>0.25</v>
      </c>
      <c r="AE68" s="17">
        <v>1392.9</v>
      </c>
    </row>
    <row r="69" spans="1:31">
      <c r="A69" s="17">
        <v>56</v>
      </c>
      <c r="B69" s="19">
        <v>0.48335648148148147</v>
      </c>
      <c r="C69" s="17">
        <v>37.200000000000003</v>
      </c>
      <c r="D69" s="17">
        <v>40.4</v>
      </c>
      <c r="E69" s="17">
        <v>4.1933999999999999E-2</v>
      </c>
      <c r="F69" s="17">
        <v>2.0289999999999999</v>
      </c>
      <c r="G69" s="17">
        <v>0.98703700000000005</v>
      </c>
      <c r="H69" s="17">
        <v>0.70545899999999995</v>
      </c>
      <c r="I69" s="17">
        <v>1.235217</v>
      </c>
      <c r="J69" s="17">
        <v>0.52975799999999995</v>
      </c>
      <c r="K69" s="17">
        <v>0.42887900000000001</v>
      </c>
      <c r="L69" s="17">
        <v>517.9</v>
      </c>
      <c r="M69" s="17">
        <v>0.11253100000000001</v>
      </c>
      <c r="N69" s="17">
        <v>435</v>
      </c>
      <c r="O69" s="17">
        <v>0</v>
      </c>
      <c r="P69" s="17">
        <v>0</v>
      </c>
      <c r="Q69" s="17">
        <v>0.99051900000000004</v>
      </c>
      <c r="R69" s="17">
        <v>0.69010199999999999</v>
      </c>
      <c r="S69" s="17">
        <v>1.268669</v>
      </c>
      <c r="T69" s="17">
        <v>0.57856600000000002</v>
      </c>
      <c r="U69" s="17">
        <v>0.456042</v>
      </c>
      <c r="V69" s="17">
        <v>603.29999999999995</v>
      </c>
      <c r="W69" s="17">
        <v>0.12886900000000001</v>
      </c>
      <c r="X69" s="17">
        <v>504</v>
      </c>
      <c r="Y69" s="17">
        <v>0</v>
      </c>
      <c r="Z69" s="17">
        <v>0</v>
      </c>
      <c r="AA69" s="17">
        <v>0.70160299999999998</v>
      </c>
      <c r="AB69" s="17">
        <v>5.2015699999999998E-2</v>
      </c>
      <c r="AC69" s="17">
        <v>0.72019699999999998</v>
      </c>
      <c r="AD69" s="17">
        <v>0.25</v>
      </c>
      <c r="AE69" s="17">
        <v>1603.6</v>
      </c>
    </row>
    <row r="70" spans="1:31">
      <c r="A70" s="17">
        <v>57</v>
      </c>
      <c r="B70" s="19">
        <v>0.48341435185185189</v>
      </c>
      <c r="C70" s="17">
        <v>38.799999999999997</v>
      </c>
      <c r="D70" s="17">
        <v>35.200000000000003</v>
      </c>
      <c r="E70" s="17">
        <v>3.8269999999999998E-2</v>
      </c>
      <c r="F70" s="17">
        <v>1.8520000000000001</v>
      </c>
      <c r="G70" s="17">
        <v>0.98411599999999999</v>
      </c>
      <c r="H70" s="17">
        <v>0.69337499999999996</v>
      </c>
      <c r="I70" s="17">
        <v>1.191346</v>
      </c>
      <c r="J70" s="17">
        <v>0.497971</v>
      </c>
      <c r="K70" s="17">
        <v>0.41798999999999997</v>
      </c>
      <c r="L70" s="17">
        <v>547.5</v>
      </c>
      <c r="M70" s="17">
        <v>0.14837700000000001</v>
      </c>
      <c r="N70" s="17">
        <v>370</v>
      </c>
      <c r="O70" s="17">
        <v>0</v>
      </c>
      <c r="P70" s="17">
        <v>0</v>
      </c>
      <c r="Q70" s="17">
        <v>0.989977</v>
      </c>
      <c r="R70" s="17">
        <v>0.68663200000000002</v>
      </c>
      <c r="S70" s="17">
        <v>1.2430730000000001</v>
      </c>
      <c r="T70" s="17">
        <v>0.55644199999999999</v>
      </c>
      <c r="U70" s="17">
        <v>0.44763399999999998</v>
      </c>
      <c r="V70" s="17">
        <v>615</v>
      </c>
      <c r="W70" s="17">
        <v>0.14164099999999999</v>
      </c>
      <c r="X70" s="17">
        <v>400</v>
      </c>
      <c r="Y70" s="17">
        <v>0</v>
      </c>
      <c r="Z70" s="17">
        <v>0</v>
      </c>
      <c r="AA70" s="17">
        <v>0.68866700000000003</v>
      </c>
      <c r="AB70" s="17">
        <v>4.1118799999999997E-2</v>
      </c>
      <c r="AC70" s="17">
        <v>0.70951200000000003</v>
      </c>
      <c r="AD70" s="17">
        <v>0.25</v>
      </c>
      <c r="AE70" s="17">
        <v>1517</v>
      </c>
    </row>
    <row r="71" spans="1:31">
      <c r="A71" s="17">
        <v>58</v>
      </c>
      <c r="B71" s="19">
        <v>0.4834606481481481</v>
      </c>
      <c r="C71" s="17">
        <v>39.700000000000003</v>
      </c>
      <c r="D71" s="17">
        <v>31.7</v>
      </c>
      <c r="E71" s="17">
        <v>3.5319000000000003E-2</v>
      </c>
      <c r="F71" s="17">
        <v>1.7090000000000001</v>
      </c>
      <c r="G71" s="17">
        <v>0.989236</v>
      </c>
      <c r="H71" s="17">
        <v>0.66378099999999995</v>
      </c>
      <c r="I71" s="17">
        <v>1.1916450000000001</v>
      </c>
      <c r="J71" s="17">
        <v>0.527864</v>
      </c>
      <c r="K71" s="17">
        <v>0.442971</v>
      </c>
      <c r="L71" s="17">
        <v>565</v>
      </c>
      <c r="M71" s="17">
        <v>0.10182099999999999</v>
      </c>
      <c r="N71" s="17">
        <v>358</v>
      </c>
      <c r="O71" s="17">
        <v>0</v>
      </c>
      <c r="P71" s="17">
        <v>0</v>
      </c>
      <c r="Q71" s="17">
        <v>0.990174</v>
      </c>
      <c r="R71" s="17">
        <v>0.68274900000000005</v>
      </c>
      <c r="S71" s="17">
        <v>1.225576</v>
      </c>
      <c r="T71" s="17">
        <v>0.54282699999999995</v>
      </c>
      <c r="U71" s="17">
        <v>0.44291599999999998</v>
      </c>
      <c r="V71" s="17">
        <v>638.20000000000005</v>
      </c>
      <c r="W71" s="17">
        <v>0.14164099999999999</v>
      </c>
      <c r="X71" s="17">
        <v>378</v>
      </c>
      <c r="Y71" s="17">
        <v>0</v>
      </c>
      <c r="Z71" s="17">
        <v>0</v>
      </c>
      <c r="AA71" s="17">
        <v>0.68140900000000004</v>
      </c>
      <c r="AB71" s="17">
        <v>3.7077600000000002E-2</v>
      </c>
      <c r="AC71" s="17">
        <v>0.70287599999999995</v>
      </c>
      <c r="AD71" s="17">
        <v>0.25</v>
      </c>
      <c r="AE71" s="17">
        <v>1470</v>
      </c>
    </row>
    <row r="72" spans="1:31">
      <c r="A72" s="17">
        <v>59</v>
      </c>
      <c r="B72" s="19">
        <v>0.48351851851851851</v>
      </c>
      <c r="C72" s="17">
        <v>40.4</v>
      </c>
      <c r="D72" s="17">
        <v>29.9</v>
      </c>
      <c r="E72" s="17">
        <v>3.4543999999999998E-2</v>
      </c>
      <c r="F72" s="17">
        <v>1.6719999999999999</v>
      </c>
      <c r="G72" s="17">
        <v>0.98636400000000002</v>
      </c>
      <c r="H72" s="17">
        <v>0.70485600000000004</v>
      </c>
      <c r="I72" s="17">
        <v>1.2209399999999999</v>
      </c>
      <c r="J72" s="17">
        <v>0.51608399999999999</v>
      </c>
      <c r="K72" s="17">
        <v>0.42269400000000001</v>
      </c>
      <c r="L72" s="17">
        <v>565.29999999999995</v>
      </c>
      <c r="M72" s="17">
        <v>0.22661200000000001</v>
      </c>
      <c r="N72" s="17">
        <v>298</v>
      </c>
      <c r="O72" s="17">
        <v>0</v>
      </c>
      <c r="P72" s="17">
        <v>0</v>
      </c>
      <c r="Q72" s="17">
        <v>0.98664399999999997</v>
      </c>
      <c r="R72" s="17">
        <v>0.67561899999999997</v>
      </c>
      <c r="S72" s="17">
        <v>1.2392430000000001</v>
      </c>
      <c r="T72" s="17">
        <v>0.56362299999999999</v>
      </c>
      <c r="U72" s="17">
        <v>0.45481300000000002</v>
      </c>
      <c r="V72" s="17">
        <v>622.79999999999995</v>
      </c>
      <c r="W72" s="17">
        <v>0.21872</v>
      </c>
      <c r="X72" s="17">
        <v>355</v>
      </c>
      <c r="Y72" s="17">
        <v>0</v>
      </c>
      <c r="Z72" s="17">
        <v>0</v>
      </c>
      <c r="AA72" s="17">
        <v>0.699712</v>
      </c>
      <c r="AB72" s="17">
        <v>2.9427700000000001E-2</v>
      </c>
      <c r="AC72" s="17">
        <v>0.69220499999999996</v>
      </c>
      <c r="AD72" s="17">
        <v>0.25</v>
      </c>
      <c r="AE72" s="17">
        <v>1469.1</v>
      </c>
    </row>
    <row r="73" spans="1:31">
      <c r="A73" s="17">
        <v>60</v>
      </c>
      <c r="B73" s="19">
        <v>0.48357638888888888</v>
      </c>
      <c r="C73" s="17">
        <v>41.7</v>
      </c>
      <c r="D73" s="17">
        <v>29.9</v>
      </c>
      <c r="E73" s="17">
        <v>3.4558999999999999E-2</v>
      </c>
      <c r="F73" s="17">
        <v>1.6719999999999999</v>
      </c>
      <c r="G73" s="17">
        <v>0.98325499999999999</v>
      </c>
      <c r="H73" s="17">
        <v>0.69746799999999998</v>
      </c>
      <c r="I73" s="17">
        <v>1.1904969999999999</v>
      </c>
      <c r="J73" s="17">
        <v>0.493029</v>
      </c>
      <c r="K73" s="17">
        <v>0.41413699999999998</v>
      </c>
      <c r="L73" s="17">
        <v>574.70000000000005</v>
      </c>
      <c r="M73" s="17">
        <v>0.280138</v>
      </c>
      <c r="N73" s="17">
        <v>400</v>
      </c>
      <c r="O73" s="17">
        <v>0</v>
      </c>
      <c r="P73" s="17">
        <v>0</v>
      </c>
      <c r="Q73" s="17">
        <v>0.988178</v>
      </c>
      <c r="R73" s="17">
        <v>0.66408100000000003</v>
      </c>
      <c r="S73" s="17">
        <v>1.2125760000000001</v>
      </c>
      <c r="T73" s="17">
        <v>0.54849599999999998</v>
      </c>
      <c r="U73" s="17">
        <v>0.45233899999999999</v>
      </c>
      <c r="V73" s="17">
        <v>636.9</v>
      </c>
      <c r="W73" s="17">
        <v>0.223109</v>
      </c>
      <c r="X73" s="17">
        <v>391</v>
      </c>
      <c r="Y73" s="17">
        <v>0</v>
      </c>
      <c r="Z73" s="17">
        <v>0</v>
      </c>
      <c r="AA73" s="17">
        <v>0.69590700000000005</v>
      </c>
      <c r="AB73" s="17">
        <v>3.9679899999999997E-2</v>
      </c>
      <c r="AC73" s="17">
        <v>0.68584500000000004</v>
      </c>
      <c r="AD73" s="17">
        <v>0.25</v>
      </c>
      <c r="AE73" s="17">
        <v>1445.1</v>
      </c>
    </row>
    <row r="74" spans="1:31">
      <c r="A74" s="17">
        <v>61</v>
      </c>
      <c r="B74" s="19">
        <v>0.48363425925925929</v>
      </c>
      <c r="C74" s="17">
        <v>42.6</v>
      </c>
      <c r="D74" s="17">
        <v>31.7</v>
      </c>
      <c r="E74" s="17">
        <v>3.5399E-2</v>
      </c>
      <c r="F74" s="17">
        <v>1.7130000000000001</v>
      </c>
      <c r="G74" s="17">
        <v>0.98811599999999999</v>
      </c>
      <c r="H74" s="17">
        <v>0.69215099999999996</v>
      </c>
      <c r="I74" s="17">
        <v>1.2059930000000001</v>
      </c>
      <c r="J74" s="17">
        <v>0.51384200000000002</v>
      </c>
      <c r="K74" s="17">
        <v>0.42607400000000001</v>
      </c>
      <c r="L74" s="17">
        <v>561.29999999999995</v>
      </c>
      <c r="M74" s="17">
        <v>0.17588999999999999</v>
      </c>
      <c r="N74" s="17">
        <v>453</v>
      </c>
      <c r="O74" s="17">
        <v>0</v>
      </c>
      <c r="P74" s="17">
        <v>0</v>
      </c>
      <c r="Q74" s="17">
        <v>0.98873800000000001</v>
      </c>
      <c r="R74" s="17">
        <v>0.67116100000000001</v>
      </c>
      <c r="S74" s="17">
        <v>1.2228380000000001</v>
      </c>
      <c r="T74" s="17">
        <v>0.55167699999999997</v>
      </c>
      <c r="U74" s="17">
        <v>0.45114500000000002</v>
      </c>
      <c r="V74" s="17">
        <v>646.5</v>
      </c>
      <c r="W74" s="17">
        <v>0.30033300000000002</v>
      </c>
      <c r="X74" s="17">
        <v>394</v>
      </c>
      <c r="Y74" s="17">
        <v>0</v>
      </c>
      <c r="Z74" s="17">
        <v>0</v>
      </c>
      <c r="AA74" s="17">
        <v>0.69406900000000005</v>
      </c>
      <c r="AB74" s="17">
        <v>4.61839E-2</v>
      </c>
      <c r="AC74" s="17">
        <v>0.69664000000000004</v>
      </c>
      <c r="AD74" s="17">
        <v>0.25</v>
      </c>
      <c r="AE74" s="17">
        <v>1479.8</v>
      </c>
    </row>
    <row r="75" spans="1:31">
      <c r="A75" s="17">
        <v>62</v>
      </c>
      <c r="B75" s="19">
        <v>0.4836805555555555</v>
      </c>
      <c r="C75" s="17">
        <v>42.8</v>
      </c>
      <c r="D75" s="17">
        <v>30.8</v>
      </c>
      <c r="E75" s="17">
        <v>3.3849999999999998E-2</v>
      </c>
      <c r="F75" s="17">
        <v>1.6379999999999999</v>
      </c>
      <c r="G75" s="17">
        <v>0.98985800000000002</v>
      </c>
      <c r="H75" s="17">
        <v>0.67823100000000003</v>
      </c>
      <c r="I75" s="17">
        <v>1.23038</v>
      </c>
      <c r="J75" s="17">
        <v>0.55214799999999997</v>
      </c>
      <c r="K75" s="17">
        <v>0.44876300000000002</v>
      </c>
      <c r="L75" s="17">
        <v>544.9</v>
      </c>
      <c r="M75" s="17">
        <v>8.7537000000000004E-2</v>
      </c>
      <c r="N75" s="17">
        <v>465</v>
      </c>
      <c r="O75" s="17">
        <v>0</v>
      </c>
      <c r="P75" s="17">
        <v>0</v>
      </c>
      <c r="Q75" s="17">
        <v>0.98946000000000001</v>
      </c>
      <c r="R75" s="17">
        <v>0.65585499999999997</v>
      </c>
      <c r="S75" s="17">
        <v>1.2066220000000001</v>
      </c>
      <c r="T75" s="17">
        <v>0.55076599999999998</v>
      </c>
      <c r="U75" s="17">
        <v>0.456453</v>
      </c>
      <c r="V75" s="17">
        <v>629.1</v>
      </c>
      <c r="W75" s="17">
        <v>0.14164099999999999</v>
      </c>
      <c r="X75" s="17">
        <v>399</v>
      </c>
      <c r="Y75" s="17">
        <v>0</v>
      </c>
      <c r="Z75" s="17">
        <v>0</v>
      </c>
      <c r="AA75" s="17">
        <v>0.70223599999999997</v>
      </c>
      <c r="AB75" s="17">
        <v>4.4843599999999997E-2</v>
      </c>
      <c r="AC75" s="17">
        <v>0.68055399999999999</v>
      </c>
      <c r="AD75" s="17">
        <v>0.25</v>
      </c>
      <c r="AE75" s="17">
        <v>1524.3</v>
      </c>
    </row>
    <row r="76" spans="1:31">
      <c r="A76" s="17">
        <v>63</v>
      </c>
      <c r="B76" s="19">
        <v>0.48373842592592592</v>
      </c>
      <c r="C76" s="17">
        <v>44.8</v>
      </c>
      <c r="D76" s="17">
        <v>26.4</v>
      </c>
      <c r="E76" s="17">
        <v>3.1627000000000002E-2</v>
      </c>
      <c r="F76" s="17">
        <v>1.53</v>
      </c>
      <c r="G76" s="17">
        <v>0.98406300000000002</v>
      </c>
      <c r="H76" s="17">
        <v>0.69264499999999996</v>
      </c>
      <c r="I76" s="17">
        <v>1.1612</v>
      </c>
      <c r="J76" s="17">
        <v>0.46855599999999997</v>
      </c>
      <c r="K76" s="17">
        <v>0.40350999999999998</v>
      </c>
      <c r="L76" s="17">
        <v>603.9</v>
      </c>
      <c r="M76" s="17">
        <v>0.26805699999999999</v>
      </c>
      <c r="N76" s="17">
        <v>367</v>
      </c>
      <c r="O76" s="17">
        <v>0</v>
      </c>
      <c r="P76" s="17">
        <v>0</v>
      </c>
      <c r="Q76" s="17">
        <v>0.99148599999999998</v>
      </c>
      <c r="R76" s="17">
        <v>0.68577200000000005</v>
      </c>
      <c r="S76" s="17">
        <v>1.2331179999999999</v>
      </c>
      <c r="T76" s="17">
        <v>0.54734499999999997</v>
      </c>
      <c r="U76" s="17">
        <v>0.44387100000000002</v>
      </c>
      <c r="V76" s="17">
        <v>606.70000000000005</v>
      </c>
      <c r="W76" s="17">
        <v>0.215139</v>
      </c>
      <c r="X76" s="17">
        <v>325</v>
      </c>
      <c r="Y76" s="17">
        <v>0</v>
      </c>
      <c r="Z76" s="17">
        <v>0</v>
      </c>
      <c r="AA76" s="17">
        <v>0.68287900000000001</v>
      </c>
      <c r="AB76" s="17">
        <v>3.4004699999999999E-2</v>
      </c>
      <c r="AC76" s="17">
        <v>0.70438500000000004</v>
      </c>
      <c r="AD76" s="17">
        <v>0.25</v>
      </c>
      <c r="AE76" s="17">
        <v>1375.3</v>
      </c>
    </row>
    <row r="77" spans="1:31">
      <c r="A77" s="17">
        <v>64</v>
      </c>
      <c r="B77" s="19">
        <v>0.48379629629629628</v>
      </c>
      <c r="C77" s="17">
        <v>44.6</v>
      </c>
      <c r="D77" s="17">
        <v>28.1</v>
      </c>
      <c r="E77" s="17">
        <v>3.1877999999999997E-2</v>
      </c>
      <c r="F77" s="17">
        <v>1.5429999999999999</v>
      </c>
      <c r="G77" s="17">
        <v>0.98873100000000003</v>
      </c>
      <c r="H77" s="17">
        <v>0.69785299999999995</v>
      </c>
      <c r="I77" s="17">
        <v>1.1976830000000001</v>
      </c>
      <c r="J77" s="17">
        <v>0.49983</v>
      </c>
      <c r="K77" s="17">
        <v>0.41733100000000001</v>
      </c>
      <c r="L77" s="17">
        <v>544.29999999999995</v>
      </c>
      <c r="M77" s="17">
        <v>0.23108300000000001</v>
      </c>
      <c r="N77" s="17">
        <v>332</v>
      </c>
      <c r="O77" s="17">
        <v>0</v>
      </c>
      <c r="P77" s="17">
        <v>0</v>
      </c>
      <c r="Q77" s="17">
        <v>0.99068299999999998</v>
      </c>
      <c r="R77" s="17">
        <v>0.64059200000000005</v>
      </c>
      <c r="S77" s="17">
        <v>1.1936249999999999</v>
      </c>
      <c r="T77" s="17">
        <v>0.553033</v>
      </c>
      <c r="U77" s="17">
        <v>0.46332200000000001</v>
      </c>
      <c r="V77" s="17">
        <v>644</v>
      </c>
      <c r="W77" s="17">
        <v>0.26374300000000001</v>
      </c>
      <c r="X77" s="17">
        <v>397</v>
      </c>
      <c r="Y77" s="17">
        <v>0</v>
      </c>
      <c r="Z77" s="17">
        <v>0</v>
      </c>
      <c r="AA77" s="17">
        <v>0.71280399999999999</v>
      </c>
      <c r="AB77" s="17">
        <v>2.9668199999999999E-2</v>
      </c>
      <c r="AC77" s="17">
        <v>0.656999</v>
      </c>
      <c r="AD77" s="17">
        <v>0.25</v>
      </c>
      <c r="AE77" s="17">
        <v>1526.1</v>
      </c>
    </row>
    <row r="78" spans="1:31">
      <c r="A78" s="17">
        <v>65</v>
      </c>
      <c r="B78" s="19">
        <v>0.4838541666666667</v>
      </c>
      <c r="C78" s="17">
        <v>46.3</v>
      </c>
      <c r="D78" s="17">
        <v>28.1</v>
      </c>
      <c r="E78" s="17">
        <v>3.3628999999999999E-2</v>
      </c>
      <c r="F78" s="17">
        <v>1.627</v>
      </c>
      <c r="G78" s="17">
        <v>0.98824999999999996</v>
      </c>
      <c r="H78" s="17">
        <v>0.65841300000000003</v>
      </c>
      <c r="I78" s="17">
        <v>1.1920850000000001</v>
      </c>
      <c r="J78" s="17">
        <v>0.53367200000000004</v>
      </c>
      <c r="K78" s="17">
        <v>0.44767899999999999</v>
      </c>
      <c r="L78" s="17">
        <v>578.1</v>
      </c>
      <c r="M78" s="17">
        <v>0.14076</v>
      </c>
      <c r="N78" s="17">
        <v>341</v>
      </c>
      <c r="O78" s="17">
        <v>0</v>
      </c>
      <c r="P78" s="17">
        <v>0</v>
      </c>
      <c r="Q78" s="17">
        <v>0.99091499999999999</v>
      </c>
      <c r="R78" s="17">
        <v>0.64820900000000004</v>
      </c>
      <c r="S78" s="17">
        <v>1.2035819999999999</v>
      </c>
      <c r="T78" s="17">
        <v>0.55537300000000001</v>
      </c>
      <c r="U78" s="17">
        <v>0.46143299999999998</v>
      </c>
      <c r="V78" s="17">
        <v>644.4</v>
      </c>
      <c r="W78" s="17">
        <v>0.113082</v>
      </c>
      <c r="X78" s="17">
        <v>313</v>
      </c>
      <c r="Y78" s="17">
        <v>0</v>
      </c>
      <c r="Z78" s="17">
        <v>0</v>
      </c>
      <c r="AA78" s="17">
        <v>0.709897</v>
      </c>
      <c r="AB78" s="17">
        <v>3.2296699999999998E-2</v>
      </c>
      <c r="AC78" s="17">
        <v>0.66614600000000002</v>
      </c>
      <c r="AD78" s="17">
        <v>0.25</v>
      </c>
      <c r="AE78" s="17">
        <v>1436.8</v>
      </c>
    </row>
    <row r="79" spans="1:31">
      <c r="A79" s="17">
        <v>66</v>
      </c>
      <c r="B79" s="19">
        <v>0.48391203703703706</v>
      </c>
      <c r="C79" s="17">
        <v>47.5</v>
      </c>
      <c r="D79" s="17">
        <v>27.3</v>
      </c>
      <c r="E79" s="17">
        <v>3.3815999999999999E-2</v>
      </c>
      <c r="F79" s="17">
        <v>1.6359999999999999</v>
      </c>
      <c r="G79" s="17">
        <v>0.98824500000000004</v>
      </c>
      <c r="H79" s="17">
        <v>0.65732999999999997</v>
      </c>
      <c r="I79" s="17">
        <v>1.172212</v>
      </c>
      <c r="J79" s="17">
        <v>0.51488199999999995</v>
      </c>
      <c r="K79" s="17">
        <v>0.43924000000000002</v>
      </c>
      <c r="L79" s="17">
        <v>606.1</v>
      </c>
      <c r="M79" s="17">
        <v>0.263741</v>
      </c>
      <c r="N79" s="17">
        <v>427</v>
      </c>
      <c r="O79" s="17">
        <v>0</v>
      </c>
      <c r="P79" s="17">
        <v>0</v>
      </c>
      <c r="Q79" s="17">
        <v>0.99390400000000001</v>
      </c>
      <c r="R79" s="17">
        <v>0.65634700000000001</v>
      </c>
      <c r="S79" s="17">
        <v>1.2174069999999999</v>
      </c>
      <c r="T79" s="17">
        <v>0.56106</v>
      </c>
      <c r="U79" s="17">
        <v>0.46086500000000002</v>
      </c>
      <c r="V79" s="17">
        <v>642.20000000000005</v>
      </c>
      <c r="W79" s="17">
        <v>0.14164099999999999</v>
      </c>
      <c r="X79" s="17">
        <v>358</v>
      </c>
      <c r="Y79" s="17">
        <v>0</v>
      </c>
      <c r="Z79" s="17">
        <v>0</v>
      </c>
      <c r="AA79" s="17">
        <v>0.70902299999999996</v>
      </c>
      <c r="AB79" s="17">
        <v>4.07345E-2</v>
      </c>
      <c r="AC79" s="17">
        <v>0.67920100000000005</v>
      </c>
      <c r="AD79" s="17">
        <v>0.25</v>
      </c>
      <c r="AE79" s="17">
        <v>1370.4</v>
      </c>
    </row>
    <row r="80" spans="1:31">
      <c r="A80" s="17">
        <v>67</v>
      </c>
      <c r="B80" s="19">
        <v>0.48395833333333332</v>
      </c>
      <c r="C80" s="17">
        <v>47.2</v>
      </c>
      <c r="D80" s="17">
        <v>23.7</v>
      </c>
      <c r="E80" s="17">
        <v>2.8197E-2</v>
      </c>
      <c r="F80" s="17">
        <v>1.3640000000000001</v>
      </c>
      <c r="G80" s="17">
        <v>0.98377300000000001</v>
      </c>
      <c r="H80" s="17">
        <v>0.66750600000000004</v>
      </c>
      <c r="I80" s="17">
        <v>1.188817</v>
      </c>
      <c r="J80" s="17">
        <v>0.52131099999999997</v>
      </c>
      <c r="K80" s="17">
        <v>0.43851200000000001</v>
      </c>
      <c r="L80" s="17">
        <v>574</v>
      </c>
      <c r="M80" s="17">
        <v>0.21745600000000001</v>
      </c>
      <c r="N80" s="17">
        <v>388</v>
      </c>
      <c r="O80" s="17">
        <v>0</v>
      </c>
      <c r="P80" s="17">
        <v>0</v>
      </c>
      <c r="Q80" s="17">
        <v>0.98842099999999999</v>
      </c>
      <c r="R80" s="17">
        <v>0.65454800000000002</v>
      </c>
      <c r="S80" s="17">
        <v>1.214704</v>
      </c>
      <c r="T80" s="17">
        <v>0.56015599999999999</v>
      </c>
      <c r="U80" s="17">
        <v>0.461146</v>
      </c>
      <c r="V80" s="17">
        <v>658.2</v>
      </c>
      <c r="W80" s="17">
        <v>0.19453100000000001</v>
      </c>
      <c r="X80" s="17">
        <v>370</v>
      </c>
      <c r="Y80" s="17">
        <v>0</v>
      </c>
      <c r="Z80" s="17">
        <v>0</v>
      </c>
      <c r="AA80" s="17">
        <v>0.70945599999999998</v>
      </c>
      <c r="AB80" s="17">
        <v>3.0841799999999999E-2</v>
      </c>
      <c r="AC80" s="17">
        <v>0.67182399999999998</v>
      </c>
      <c r="AD80" s="17">
        <v>0.25</v>
      </c>
      <c r="AE80" s="17">
        <v>1447.1</v>
      </c>
    </row>
    <row r="81" spans="1:31">
      <c r="A81" s="17">
        <v>68</v>
      </c>
      <c r="B81" s="19">
        <v>0.48401620370370368</v>
      </c>
      <c r="C81" s="17">
        <v>49.4</v>
      </c>
      <c r="D81" s="17">
        <v>19.3</v>
      </c>
      <c r="E81" s="17">
        <v>2.3608000000000001E-2</v>
      </c>
      <c r="F81" s="17">
        <v>1.1419999999999999</v>
      </c>
      <c r="G81" s="17">
        <v>0.98861200000000005</v>
      </c>
      <c r="H81" s="17">
        <v>0.64149800000000001</v>
      </c>
      <c r="I81" s="17">
        <v>1.174631</v>
      </c>
      <c r="J81" s="17">
        <v>0.53313200000000005</v>
      </c>
      <c r="K81" s="17">
        <v>0.453872</v>
      </c>
      <c r="L81" s="17">
        <v>577.1</v>
      </c>
      <c r="M81" s="17">
        <v>0.21562799999999999</v>
      </c>
      <c r="N81" s="17">
        <v>377</v>
      </c>
      <c r="O81" s="17">
        <v>0</v>
      </c>
      <c r="P81" s="17">
        <v>0</v>
      </c>
      <c r="Q81" s="17">
        <v>0.99259500000000001</v>
      </c>
      <c r="R81" s="17">
        <v>0.64120699999999997</v>
      </c>
      <c r="S81" s="17">
        <v>1.2059500000000001</v>
      </c>
      <c r="T81" s="17">
        <v>0.56474299999999999</v>
      </c>
      <c r="U81" s="17">
        <v>0.46829700000000002</v>
      </c>
      <c r="V81" s="17">
        <v>590.79999999999995</v>
      </c>
      <c r="W81" s="17">
        <v>0.15742800000000001</v>
      </c>
      <c r="X81" s="17">
        <v>332</v>
      </c>
      <c r="Y81" s="17">
        <v>0</v>
      </c>
      <c r="Z81" s="17">
        <v>0</v>
      </c>
      <c r="AA81" s="17">
        <v>0.72045700000000001</v>
      </c>
      <c r="AB81" s="17">
        <v>2.47339E-2</v>
      </c>
      <c r="AC81" s="17">
        <v>0.65517499999999995</v>
      </c>
      <c r="AD81" s="17">
        <v>0.25</v>
      </c>
      <c r="AE81" s="17">
        <v>1439.2</v>
      </c>
    </row>
    <row r="82" spans="1:31">
      <c r="A82" s="17">
        <v>69</v>
      </c>
      <c r="B82" s="19">
        <v>0.4840740740740741</v>
      </c>
      <c r="C82" s="17">
        <v>50.1</v>
      </c>
      <c r="D82" s="17">
        <v>17.600000000000001</v>
      </c>
      <c r="E82" s="17">
        <v>2.2110999999999999E-2</v>
      </c>
      <c r="F82" s="17">
        <v>1.07</v>
      </c>
      <c r="G82" s="17">
        <v>0.98682700000000001</v>
      </c>
      <c r="H82" s="17">
        <v>0.65615199999999996</v>
      </c>
      <c r="I82" s="17">
        <v>1.1765650000000001</v>
      </c>
      <c r="J82" s="17">
        <v>0.52041300000000001</v>
      </c>
      <c r="K82" s="17">
        <v>0.44231599999999999</v>
      </c>
      <c r="L82" s="17">
        <v>590.5</v>
      </c>
      <c r="M82" s="17">
        <v>0.259052</v>
      </c>
      <c r="N82" s="17">
        <v>308</v>
      </c>
      <c r="O82" s="17">
        <v>0</v>
      </c>
      <c r="P82" s="17">
        <v>0</v>
      </c>
      <c r="Q82" s="17">
        <v>0.98703399999999997</v>
      </c>
      <c r="R82" s="17">
        <v>0.63449100000000003</v>
      </c>
      <c r="S82" s="17">
        <v>1.194261</v>
      </c>
      <c r="T82" s="17">
        <v>0.55976999999999999</v>
      </c>
      <c r="U82" s="17">
        <v>0.46871600000000002</v>
      </c>
      <c r="V82" s="17">
        <v>638.1</v>
      </c>
      <c r="W82" s="17">
        <v>0.14164099999999999</v>
      </c>
      <c r="X82" s="17">
        <v>346</v>
      </c>
      <c r="Y82" s="17">
        <v>0</v>
      </c>
      <c r="Z82" s="17">
        <v>0</v>
      </c>
      <c r="AA82" s="17">
        <v>0.72110200000000002</v>
      </c>
      <c r="AB82" s="17">
        <v>1.8872400000000001E-2</v>
      </c>
      <c r="AC82" s="17">
        <v>0.64505599999999996</v>
      </c>
      <c r="AD82" s="17">
        <v>0.25</v>
      </c>
      <c r="AE82" s="17">
        <v>1406.6</v>
      </c>
    </row>
    <row r="83" spans="1:31">
      <c r="A83" s="17">
        <v>70</v>
      </c>
      <c r="B83" s="19">
        <v>0.48413194444444446</v>
      </c>
      <c r="C83" s="17">
        <v>50.3</v>
      </c>
      <c r="D83" s="17">
        <v>17.600000000000001</v>
      </c>
      <c r="E83" s="17">
        <v>2.1137E-2</v>
      </c>
      <c r="F83" s="17">
        <v>1.0229999999999999</v>
      </c>
      <c r="G83" s="17">
        <v>0.99162600000000001</v>
      </c>
      <c r="H83" s="17">
        <v>0.63075199999999998</v>
      </c>
      <c r="I83" s="17">
        <v>1.1566419999999999</v>
      </c>
      <c r="J83" s="17">
        <v>0.52588999999999997</v>
      </c>
      <c r="K83" s="17">
        <v>0.45467000000000002</v>
      </c>
      <c r="L83" s="17">
        <v>562</v>
      </c>
      <c r="M83" s="17">
        <v>0.114219</v>
      </c>
      <c r="N83" s="17">
        <v>359</v>
      </c>
      <c r="O83" s="17">
        <v>0</v>
      </c>
      <c r="P83" s="17">
        <v>0</v>
      </c>
      <c r="Q83" s="17">
        <v>0.99191399999999996</v>
      </c>
      <c r="R83" s="17">
        <v>0.63145799999999996</v>
      </c>
      <c r="S83" s="17">
        <v>1.195338</v>
      </c>
      <c r="T83" s="17">
        <v>0.56388000000000005</v>
      </c>
      <c r="U83" s="17">
        <v>0.47173300000000001</v>
      </c>
      <c r="V83" s="17">
        <v>627.20000000000005</v>
      </c>
      <c r="W83" s="17">
        <v>0.20228599999999999</v>
      </c>
      <c r="X83" s="17">
        <v>289</v>
      </c>
      <c r="Y83" s="17">
        <v>0</v>
      </c>
      <c r="Z83" s="17">
        <v>0</v>
      </c>
      <c r="AA83" s="17">
        <v>0.72574300000000003</v>
      </c>
      <c r="AB83" s="17">
        <v>2.09074E-2</v>
      </c>
      <c r="AC83" s="17">
        <v>0.64324700000000001</v>
      </c>
      <c r="AD83" s="17">
        <v>0.25</v>
      </c>
      <c r="AE83" s="17">
        <v>1477.8</v>
      </c>
    </row>
    <row r="84" spans="1:31">
      <c r="A84" s="17">
        <v>71</v>
      </c>
      <c r="B84" s="19">
        <v>0.48418981481481477</v>
      </c>
      <c r="C84" s="17">
        <v>52.5</v>
      </c>
      <c r="D84" s="17">
        <v>16.7</v>
      </c>
      <c r="E84" s="17">
        <v>2.0168999999999999E-2</v>
      </c>
      <c r="F84" s="17">
        <v>0.97599999999999998</v>
      </c>
      <c r="G84" s="17">
        <v>0.987927</v>
      </c>
      <c r="H84" s="17">
        <v>0.63839000000000001</v>
      </c>
      <c r="I84" s="17">
        <v>1.1214329999999999</v>
      </c>
      <c r="J84" s="17">
        <v>0.48304399999999997</v>
      </c>
      <c r="K84" s="17">
        <v>0.43073800000000001</v>
      </c>
      <c r="L84" s="17">
        <v>582</v>
      </c>
      <c r="M84" s="17">
        <v>0.23200599999999999</v>
      </c>
      <c r="N84" s="17">
        <v>402</v>
      </c>
      <c r="O84" s="17">
        <v>0</v>
      </c>
      <c r="P84" s="17">
        <v>0</v>
      </c>
      <c r="Q84" s="17">
        <v>0.98825600000000002</v>
      </c>
      <c r="R84" s="17">
        <v>0.62600599999999995</v>
      </c>
      <c r="S84" s="17">
        <v>1.156182</v>
      </c>
      <c r="T84" s="17">
        <v>0.53017599999999998</v>
      </c>
      <c r="U84" s="17">
        <v>0.45855800000000002</v>
      </c>
      <c r="V84" s="17">
        <v>631.6</v>
      </c>
      <c r="W84" s="17">
        <v>0.22420200000000001</v>
      </c>
      <c r="X84" s="17">
        <v>287</v>
      </c>
      <c r="Y84" s="17">
        <v>0</v>
      </c>
      <c r="Z84" s="17">
        <v>0</v>
      </c>
      <c r="AA84" s="17">
        <v>0.70547400000000005</v>
      </c>
      <c r="AB84" s="17">
        <v>2.29637E-2</v>
      </c>
      <c r="AC84" s="17">
        <v>0.63817999999999997</v>
      </c>
      <c r="AD84" s="17">
        <v>0.25</v>
      </c>
      <c r="AE84" s="17">
        <v>1427.1</v>
      </c>
    </row>
    <row r="85" spans="1:31">
      <c r="A85" s="17">
        <v>72</v>
      </c>
      <c r="B85" s="19">
        <v>0.48423611111111109</v>
      </c>
      <c r="C85" s="17">
        <v>52.3</v>
      </c>
      <c r="D85" s="17">
        <v>16.7</v>
      </c>
      <c r="E85" s="17">
        <v>2.0542999999999999E-2</v>
      </c>
      <c r="F85" s="17">
        <v>0.99399999999999999</v>
      </c>
      <c r="G85" s="17">
        <v>0.98796600000000001</v>
      </c>
      <c r="H85" s="17">
        <v>0.63150600000000001</v>
      </c>
      <c r="I85" s="17">
        <v>1.1304190000000001</v>
      </c>
      <c r="J85" s="17">
        <v>0.498913</v>
      </c>
      <c r="K85" s="17">
        <v>0.44135200000000002</v>
      </c>
      <c r="L85" s="17">
        <v>584.29999999999995</v>
      </c>
      <c r="M85" s="17">
        <v>0.242953</v>
      </c>
      <c r="N85" s="17">
        <v>296</v>
      </c>
      <c r="O85" s="17">
        <v>0</v>
      </c>
      <c r="P85" s="17">
        <v>0</v>
      </c>
      <c r="Q85" s="17">
        <v>0.98686499999999999</v>
      </c>
      <c r="R85" s="17">
        <v>0.62848599999999999</v>
      </c>
      <c r="S85" s="17">
        <v>1.169089</v>
      </c>
      <c r="T85" s="17">
        <v>0.54060200000000003</v>
      </c>
      <c r="U85" s="17">
        <v>0.46241399999999999</v>
      </c>
      <c r="V85" s="17">
        <v>658.5</v>
      </c>
      <c r="W85" s="17">
        <v>0.24144499999999999</v>
      </c>
      <c r="X85" s="17">
        <v>279</v>
      </c>
      <c r="Y85" s="17">
        <v>0</v>
      </c>
      <c r="Z85" s="17">
        <v>0</v>
      </c>
      <c r="AA85" s="17">
        <v>0.71140599999999998</v>
      </c>
      <c r="AB85" s="17">
        <v>1.7076899999999999E-2</v>
      </c>
      <c r="AC85" s="17">
        <v>0.63771800000000001</v>
      </c>
      <c r="AD85" s="17">
        <v>0.25</v>
      </c>
      <c r="AE85" s="17">
        <v>1421.5</v>
      </c>
    </row>
    <row r="86" spans="1:31">
      <c r="A86" s="17">
        <v>73</v>
      </c>
      <c r="B86" s="19">
        <v>0.48429398148148151</v>
      </c>
      <c r="C86" s="17">
        <v>53.5</v>
      </c>
      <c r="D86" s="17">
        <v>15.8</v>
      </c>
      <c r="E86" s="17">
        <v>1.9151999999999999E-2</v>
      </c>
      <c r="F86" s="17">
        <v>0.92700000000000005</v>
      </c>
      <c r="G86" s="17">
        <v>0.99022399999999999</v>
      </c>
      <c r="H86" s="17">
        <v>0.59723400000000004</v>
      </c>
      <c r="I86" s="17">
        <v>1.095178</v>
      </c>
      <c r="J86" s="17">
        <v>0.497944</v>
      </c>
      <c r="K86" s="17">
        <v>0.45467000000000002</v>
      </c>
      <c r="L86" s="17">
        <v>572.79999999999995</v>
      </c>
      <c r="M86" s="17">
        <v>8.6652999999999994E-2</v>
      </c>
      <c r="N86" s="17">
        <v>421</v>
      </c>
      <c r="O86" s="17">
        <v>0</v>
      </c>
      <c r="P86" s="17">
        <v>0</v>
      </c>
      <c r="Q86" s="17">
        <v>0.98786499999999999</v>
      </c>
      <c r="R86" s="17">
        <v>0.60311899999999996</v>
      </c>
      <c r="S86" s="17">
        <v>1.1310340000000001</v>
      </c>
      <c r="T86" s="17">
        <v>0.52791500000000002</v>
      </c>
      <c r="U86" s="17">
        <v>0.466754</v>
      </c>
      <c r="V86" s="17">
        <v>647.1</v>
      </c>
      <c r="W86" s="17">
        <v>0.18296999999999999</v>
      </c>
      <c r="X86" s="17">
        <v>408</v>
      </c>
      <c r="Y86" s="17">
        <v>0</v>
      </c>
      <c r="Z86" s="17">
        <v>0</v>
      </c>
      <c r="AA86" s="17">
        <v>0.71808399999999994</v>
      </c>
      <c r="AB86" s="17">
        <v>2.2468100000000001E-2</v>
      </c>
      <c r="AC86" s="17">
        <v>0.61497999999999997</v>
      </c>
      <c r="AD86" s="17">
        <v>0.25</v>
      </c>
      <c r="AE86" s="17">
        <v>1450</v>
      </c>
    </row>
    <row r="87" spans="1:31">
      <c r="A87" s="17">
        <v>74</v>
      </c>
      <c r="B87" s="19">
        <v>0.48435185185185187</v>
      </c>
      <c r="C87" s="17">
        <v>55</v>
      </c>
      <c r="D87" s="17">
        <v>15.8</v>
      </c>
      <c r="E87" s="17">
        <v>2.0119999999999999E-2</v>
      </c>
      <c r="F87" s="17">
        <v>0.97399999999999998</v>
      </c>
      <c r="G87" s="17">
        <v>0.99198200000000003</v>
      </c>
      <c r="H87" s="17">
        <v>0.59515600000000002</v>
      </c>
      <c r="I87" s="17">
        <v>1.065088</v>
      </c>
      <c r="J87" s="17">
        <v>0.46993200000000002</v>
      </c>
      <c r="K87" s="17">
        <v>0.441214</v>
      </c>
      <c r="L87" s="17">
        <v>614.9</v>
      </c>
      <c r="M87" s="17">
        <v>0.29925099999999999</v>
      </c>
      <c r="N87" s="17">
        <v>416</v>
      </c>
      <c r="O87" s="17">
        <v>0</v>
      </c>
      <c r="P87" s="17">
        <v>0</v>
      </c>
      <c r="Q87" s="17">
        <v>0.99469600000000002</v>
      </c>
      <c r="R87" s="17">
        <v>0.58185799999999999</v>
      </c>
      <c r="S87" s="17">
        <v>1.072222</v>
      </c>
      <c r="T87" s="17">
        <v>0.490365</v>
      </c>
      <c r="U87" s="17">
        <v>0.45733499999999999</v>
      </c>
      <c r="V87" s="17">
        <v>652.1</v>
      </c>
      <c r="W87" s="17">
        <v>0.20574700000000001</v>
      </c>
      <c r="X87" s="17">
        <v>323</v>
      </c>
      <c r="Y87" s="17">
        <v>0</v>
      </c>
      <c r="Z87" s="17">
        <v>0</v>
      </c>
      <c r="AA87" s="17">
        <v>0.703592</v>
      </c>
      <c r="AB87" s="17">
        <v>2.3765600000000001E-2</v>
      </c>
      <c r="AC87" s="17">
        <v>0.59351100000000001</v>
      </c>
      <c r="AD87" s="17">
        <v>0.25</v>
      </c>
      <c r="AE87" s="17">
        <v>1350.6</v>
      </c>
    </row>
    <row r="88" spans="1:31">
      <c r="A88" s="17">
        <v>75</v>
      </c>
      <c r="B88" s="19">
        <v>0.48440972222222217</v>
      </c>
      <c r="C88" s="17">
        <v>55.2</v>
      </c>
      <c r="D88" s="17">
        <v>17.600000000000001</v>
      </c>
      <c r="E88" s="17">
        <v>2.2105E-2</v>
      </c>
      <c r="F88" s="17">
        <v>1.07</v>
      </c>
      <c r="G88" s="17">
        <v>0.98909100000000005</v>
      </c>
      <c r="H88" s="17">
        <v>0.57857599999999998</v>
      </c>
      <c r="I88" s="17">
        <v>1.0516829999999999</v>
      </c>
      <c r="J88" s="17">
        <v>0.473107</v>
      </c>
      <c r="K88" s="17">
        <v>0.44985700000000001</v>
      </c>
      <c r="L88" s="17">
        <v>591.70000000000005</v>
      </c>
      <c r="M88" s="17">
        <v>9.8406999999999994E-2</v>
      </c>
      <c r="N88" s="17">
        <v>420</v>
      </c>
      <c r="O88" s="17">
        <v>0</v>
      </c>
      <c r="P88" s="17">
        <v>0</v>
      </c>
      <c r="Q88" s="17">
        <v>0.98854900000000001</v>
      </c>
      <c r="R88" s="17">
        <v>0.54799399999999998</v>
      </c>
      <c r="S88" s="17">
        <v>1.035614</v>
      </c>
      <c r="T88" s="17">
        <v>0.48762</v>
      </c>
      <c r="U88" s="17">
        <v>0.47085100000000002</v>
      </c>
      <c r="V88" s="17">
        <v>698.5</v>
      </c>
      <c r="W88" s="17">
        <v>0.32903199999999999</v>
      </c>
      <c r="X88" s="17">
        <v>328</v>
      </c>
      <c r="Y88" s="17">
        <v>0</v>
      </c>
      <c r="Z88" s="17">
        <v>0</v>
      </c>
      <c r="AA88" s="17">
        <v>0.72438599999999997</v>
      </c>
      <c r="AB88" s="17">
        <v>2.5628700000000001E-2</v>
      </c>
      <c r="AC88" s="17">
        <v>0.56049199999999999</v>
      </c>
      <c r="AD88" s="17">
        <v>0.25</v>
      </c>
      <c r="AE88" s="17">
        <v>1403.6</v>
      </c>
    </row>
    <row r="89" spans="1:31">
      <c r="A89" s="17">
        <v>76</v>
      </c>
      <c r="B89" s="19">
        <v>0.48446759259259259</v>
      </c>
      <c r="C89" s="17">
        <v>56.1</v>
      </c>
      <c r="D89" s="17">
        <v>19.3</v>
      </c>
      <c r="E89" s="17">
        <v>2.3855000000000001E-2</v>
      </c>
      <c r="F89" s="17">
        <v>1.1539999999999999</v>
      </c>
      <c r="G89" s="17">
        <v>0.98912100000000003</v>
      </c>
      <c r="H89" s="17">
        <v>0.55599500000000002</v>
      </c>
      <c r="I89" s="17">
        <v>0.98883799999999999</v>
      </c>
      <c r="J89" s="17">
        <v>0.432842</v>
      </c>
      <c r="K89" s="17">
        <v>0.43772899999999998</v>
      </c>
      <c r="L89" s="17">
        <v>583.9</v>
      </c>
      <c r="M89" s="17">
        <v>0.16778899999999999</v>
      </c>
      <c r="N89" s="17">
        <v>348</v>
      </c>
      <c r="O89" s="17">
        <v>0</v>
      </c>
      <c r="P89" s="17">
        <v>0</v>
      </c>
      <c r="Q89" s="17">
        <v>0.98784300000000003</v>
      </c>
      <c r="R89" s="17">
        <v>0.53673000000000004</v>
      </c>
      <c r="S89" s="17">
        <v>1.006831</v>
      </c>
      <c r="T89" s="17">
        <v>0.47010099999999999</v>
      </c>
      <c r="U89" s="17">
        <v>0.46691199999999999</v>
      </c>
      <c r="V89" s="17">
        <v>643.1</v>
      </c>
      <c r="W89" s="17">
        <v>0.262824</v>
      </c>
      <c r="X89" s="17">
        <v>358</v>
      </c>
      <c r="Y89" s="17">
        <v>0</v>
      </c>
      <c r="Z89" s="17">
        <v>0</v>
      </c>
      <c r="AA89" s="17">
        <v>0.71832499999999999</v>
      </c>
      <c r="AB89" s="17">
        <v>2.3107800000000001E-2</v>
      </c>
      <c r="AC89" s="17">
        <v>0.547593</v>
      </c>
      <c r="AD89" s="17">
        <v>0.25</v>
      </c>
      <c r="AE89" s="17">
        <v>1422.4</v>
      </c>
    </row>
    <row r="90" spans="1:31">
      <c r="A90" s="17">
        <v>77</v>
      </c>
      <c r="B90" s="19">
        <v>0.48452546296296295</v>
      </c>
      <c r="C90" s="17">
        <v>58.5</v>
      </c>
      <c r="D90" s="17">
        <v>20.2</v>
      </c>
      <c r="E90" s="17">
        <v>2.4819000000000001E-2</v>
      </c>
      <c r="F90" s="17">
        <v>1.2010000000000001</v>
      </c>
      <c r="G90" s="17">
        <v>0.98881600000000003</v>
      </c>
      <c r="H90" s="17">
        <v>0.55714200000000003</v>
      </c>
      <c r="I90" s="17">
        <v>0.98013300000000003</v>
      </c>
      <c r="J90" s="17">
        <v>0.42299100000000001</v>
      </c>
      <c r="K90" s="17">
        <v>0.43156499999999998</v>
      </c>
      <c r="L90" s="17">
        <v>606.79999999999995</v>
      </c>
      <c r="M90" s="17">
        <v>0.37081999999999998</v>
      </c>
      <c r="N90" s="17">
        <v>418</v>
      </c>
      <c r="O90" s="17">
        <v>0</v>
      </c>
      <c r="P90" s="17">
        <v>0</v>
      </c>
      <c r="Q90" s="17">
        <v>0.98792199999999997</v>
      </c>
      <c r="R90" s="17">
        <v>0.54849800000000004</v>
      </c>
      <c r="S90" s="17">
        <v>0.99777300000000002</v>
      </c>
      <c r="T90" s="17">
        <v>0.44927499999999998</v>
      </c>
      <c r="U90" s="17">
        <v>0.45027800000000001</v>
      </c>
      <c r="V90" s="17">
        <v>672.1</v>
      </c>
      <c r="W90" s="17">
        <v>0.28309800000000002</v>
      </c>
      <c r="X90" s="17">
        <v>304</v>
      </c>
      <c r="Y90" s="17">
        <v>0</v>
      </c>
      <c r="Z90" s="17">
        <v>0</v>
      </c>
      <c r="AA90" s="17">
        <v>0.69273499999999999</v>
      </c>
      <c r="AB90" s="17">
        <v>2.9937999999999999E-2</v>
      </c>
      <c r="AC90" s="17">
        <v>0.561948</v>
      </c>
      <c r="AD90" s="17">
        <v>0.25</v>
      </c>
      <c r="AE90" s="17">
        <v>1368.8</v>
      </c>
    </row>
    <row r="91" spans="1:31">
      <c r="A91" s="17">
        <v>78</v>
      </c>
      <c r="B91" s="19">
        <v>0.48458333333333337</v>
      </c>
      <c r="C91" s="17">
        <v>57.6</v>
      </c>
      <c r="D91" s="17">
        <v>22</v>
      </c>
      <c r="E91" s="17">
        <v>2.5897E-2</v>
      </c>
      <c r="F91" s="17">
        <v>1.2529999999999999</v>
      </c>
      <c r="G91" s="17">
        <v>0.98527600000000004</v>
      </c>
      <c r="H91" s="17">
        <v>0.56872999999999996</v>
      </c>
      <c r="I91" s="17">
        <v>1.0032829999999999</v>
      </c>
      <c r="J91" s="17">
        <v>0.43455199999999999</v>
      </c>
      <c r="K91" s="17">
        <v>0.43313099999999999</v>
      </c>
      <c r="L91" s="17">
        <v>581.5</v>
      </c>
      <c r="M91" s="17">
        <v>0.26782400000000001</v>
      </c>
      <c r="N91" s="17">
        <v>447</v>
      </c>
      <c r="O91" s="17">
        <v>0</v>
      </c>
      <c r="P91" s="17">
        <v>0</v>
      </c>
      <c r="Q91" s="17">
        <v>0.98341000000000001</v>
      </c>
      <c r="R91" s="17">
        <v>0.55771099999999996</v>
      </c>
      <c r="S91" s="17">
        <v>1.018886</v>
      </c>
      <c r="T91" s="17">
        <v>0.46117399999999997</v>
      </c>
      <c r="U91" s="17">
        <v>0.45262599999999997</v>
      </c>
      <c r="V91" s="17">
        <v>661.4</v>
      </c>
      <c r="W91" s="17">
        <v>0.30405199999999999</v>
      </c>
      <c r="X91" s="17">
        <v>330</v>
      </c>
      <c r="Y91" s="17">
        <v>0</v>
      </c>
      <c r="Z91" s="17">
        <v>0</v>
      </c>
      <c r="AA91" s="17">
        <v>0.69634799999999997</v>
      </c>
      <c r="AB91" s="17">
        <v>3.3266299999999999E-2</v>
      </c>
      <c r="AC91" s="17">
        <v>0.57305300000000003</v>
      </c>
      <c r="AD91" s="17">
        <v>0.25</v>
      </c>
      <c r="AE91" s="17">
        <v>1428.3</v>
      </c>
    </row>
    <row r="92" spans="1:31">
      <c r="A92" s="17">
        <v>79</v>
      </c>
      <c r="B92" s="19">
        <v>0.48462962962962958</v>
      </c>
      <c r="C92" s="17">
        <v>59.9</v>
      </c>
      <c r="D92" s="17">
        <v>20.2</v>
      </c>
      <c r="E92" s="17">
        <v>2.674E-2</v>
      </c>
      <c r="F92" s="17">
        <v>1.294</v>
      </c>
      <c r="G92" s="17">
        <v>0.98369300000000004</v>
      </c>
      <c r="H92" s="17">
        <v>0.53326600000000002</v>
      </c>
      <c r="I92" s="17">
        <v>0.97375299999999998</v>
      </c>
      <c r="J92" s="17">
        <v>0.44048700000000002</v>
      </c>
      <c r="K92" s="17">
        <v>0.45235999999999998</v>
      </c>
      <c r="L92" s="17">
        <v>640</v>
      </c>
      <c r="M92" s="17">
        <v>0.13347600000000001</v>
      </c>
      <c r="N92" s="17">
        <v>339</v>
      </c>
      <c r="O92" s="17">
        <v>0</v>
      </c>
      <c r="P92" s="17">
        <v>0</v>
      </c>
      <c r="Q92" s="17">
        <v>0.99028700000000003</v>
      </c>
      <c r="R92" s="17">
        <v>0.53598599999999996</v>
      </c>
      <c r="S92" s="17">
        <v>0.98895100000000002</v>
      </c>
      <c r="T92" s="17">
        <v>0.45296500000000001</v>
      </c>
      <c r="U92" s="17">
        <v>0.45802500000000002</v>
      </c>
      <c r="V92" s="17">
        <v>650.6</v>
      </c>
      <c r="W92" s="17">
        <v>0.29302299999999998</v>
      </c>
      <c r="X92" s="17">
        <v>305</v>
      </c>
      <c r="Y92" s="17">
        <v>0</v>
      </c>
      <c r="Z92" s="17">
        <v>0</v>
      </c>
      <c r="AA92" s="17">
        <v>0.704654</v>
      </c>
      <c r="AB92" s="17">
        <v>2.5759899999999999E-2</v>
      </c>
      <c r="AC92" s="17">
        <v>0.547655</v>
      </c>
      <c r="AD92" s="17">
        <v>0.25</v>
      </c>
      <c r="AE92" s="17">
        <v>1297.9000000000001</v>
      </c>
    </row>
    <row r="93" spans="1:31">
      <c r="A93" s="17">
        <v>80</v>
      </c>
      <c r="B93" s="19">
        <v>0.48468749999999999</v>
      </c>
      <c r="C93" s="17">
        <v>59.4</v>
      </c>
      <c r="D93" s="17">
        <v>20.2</v>
      </c>
      <c r="E93" s="17">
        <v>2.4476000000000001E-2</v>
      </c>
      <c r="F93" s="17">
        <v>1.1839999999999999</v>
      </c>
      <c r="G93" s="17">
        <v>0.98773500000000003</v>
      </c>
      <c r="H93" s="17">
        <v>0.53456099999999995</v>
      </c>
      <c r="I93" s="17">
        <v>0.97020399999999996</v>
      </c>
      <c r="J93" s="17">
        <v>0.435643</v>
      </c>
      <c r="K93" s="17">
        <v>0.44902199999999998</v>
      </c>
      <c r="L93" s="17">
        <v>570.29999999999995</v>
      </c>
      <c r="M93" s="17">
        <v>0.25009199999999998</v>
      </c>
      <c r="N93" s="17">
        <v>371</v>
      </c>
      <c r="O93" s="17">
        <v>0</v>
      </c>
      <c r="P93" s="17">
        <v>0</v>
      </c>
      <c r="Q93" s="17">
        <v>0.99111000000000005</v>
      </c>
      <c r="R93" s="17">
        <v>0.52048799999999995</v>
      </c>
      <c r="S93" s="17">
        <v>0.98236199999999996</v>
      </c>
      <c r="T93" s="17">
        <v>0.46187400000000001</v>
      </c>
      <c r="U93" s="17">
        <v>0.47016599999999997</v>
      </c>
      <c r="V93" s="17">
        <v>666.8</v>
      </c>
      <c r="W93" s="17">
        <v>0.295321</v>
      </c>
      <c r="X93" s="17">
        <v>377</v>
      </c>
      <c r="Y93" s="17">
        <v>0</v>
      </c>
      <c r="Z93" s="17">
        <v>0</v>
      </c>
      <c r="AA93" s="17">
        <v>0.723333</v>
      </c>
      <c r="AB93" s="17">
        <v>2.51224E-2</v>
      </c>
      <c r="AC93" s="17">
        <v>0.53209200000000001</v>
      </c>
      <c r="AD93" s="17">
        <v>0.25</v>
      </c>
      <c r="AE93" s="17">
        <v>1456.4</v>
      </c>
    </row>
    <row r="94" spans="1:31">
      <c r="A94" s="17">
        <v>81</v>
      </c>
      <c r="B94" s="19">
        <v>0.48474537037037035</v>
      </c>
      <c r="C94" s="17">
        <v>61.4</v>
      </c>
      <c r="D94" s="17">
        <v>19.3</v>
      </c>
      <c r="E94" s="17">
        <v>2.5333000000000001E-2</v>
      </c>
      <c r="F94" s="17">
        <v>1.226</v>
      </c>
      <c r="G94" s="17">
        <v>0.988514</v>
      </c>
      <c r="H94" s="17">
        <v>0.50528700000000004</v>
      </c>
      <c r="I94" s="17">
        <v>0.94043200000000005</v>
      </c>
      <c r="J94" s="17">
        <v>0.43514599999999998</v>
      </c>
      <c r="K94" s="17">
        <v>0.46270800000000001</v>
      </c>
      <c r="L94" s="17">
        <v>625.29999999999995</v>
      </c>
      <c r="M94" s="17">
        <v>0.218699</v>
      </c>
      <c r="N94" s="17">
        <v>384</v>
      </c>
      <c r="O94" s="17">
        <v>0</v>
      </c>
      <c r="P94" s="17">
        <v>0</v>
      </c>
      <c r="Q94" s="17">
        <v>0.98696700000000004</v>
      </c>
      <c r="R94" s="17">
        <v>0.51716499999999999</v>
      </c>
      <c r="S94" s="17">
        <v>0.96660599999999997</v>
      </c>
      <c r="T94" s="17">
        <v>0.44944200000000001</v>
      </c>
      <c r="U94" s="17">
        <v>0.46496900000000002</v>
      </c>
      <c r="V94" s="17">
        <v>678</v>
      </c>
      <c r="W94" s="17">
        <v>0.252805</v>
      </c>
      <c r="X94" s="17">
        <v>418</v>
      </c>
      <c r="Y94" s="17">
        <v>0</v>
      </c>
      <c r="Z94" s="17">
        <v>0</v>
      </c>
      <c r="AA94" s="17">
        <v>0.71533599999999997</v>
      </c>
      <c r="AB94" s="17">
        <v>2.7186999999999999E-2</v>
      </c>
      <c r="AC94" s="17">
        <v>0.52938399999999997</v>
      </c>
      <c r="AD94" s="17">
        <v>0.25</v>
      </c>
      <c r="AE94" s="17">
        <v>1328.3</v>
      </c>
    </row>
    <row r="95" spans="1:31">
      <c r="A95" s="17">
        <v>82</v>
      </c>
      <c r="B95" s="19">
        <v>0.48480324074074077</v>
      </c>
      <c r="C95" s="17">
        <v>61.9</v>
      </c>
      <c r="D95" s="17">
        <v>19.3</v>
      </c>
      <c r="E95" s="17">
        <v>2.3661000000000001E-2</v>
      </c>
      <c r="F95" s="17">
        <v>1.145</v>
      </c>
      <c r="G95" s="17">
        <v>0.98614800000000002</v>
      </c>
      <c r="H95" s="17">
        <v>0.53642599999999996</v>
      </c>
      <c r="I95" s="17">
        <v>0.95217099999999999</v>
      </c>
      <c r="J95" s="17">
        <v>0.41574499999999998</v>
      </c>
      <c r="K95" s="17">
        <v>0.43662800000000002</v>
      </c>
      <c r="L95" s="17">
        <v>601.1</v>
      </c>
      <c r="M95" s="17">
        <v>0.31315700000000002</v>
      </c>
      <c r="N95" s="17">
        <v>370</v>
      </c>
      <c r="O95" s="17">
        <v>0</v>
      </c>
      <c r="P95" s="17">
        <v>0</v>
      </c>
      <c r="Q95" s="17">
        <v>0.98936800000000003</v>
      </c>
      <c r="R95" s="17">
        <v>0.51829099999999995</v>
      </c>
      <c r="S95" s="17">
        <v>0.94376099999999996</v>
      </c>
      <c r="T95" s="17">
        <v>0.42547000000000001</v>
      </c>
      <c r="U95" s="17">
        <v>0.450824</v>
      </c>
      <c r="V95" s="17">
        <v>678</v>
      </c>
      <c r="W95" s="17">
        <v>0.29808000000000001</v>
      </c>
      <c r="X95" s="17">
        <v>385</v>
      </c>
      <c r="Y95" s="17">
        <v>0</v>
      </c>
      <c r="Z95" s="17">
        <v>0</v>
      </c>
      <c r="AA95" s="17">
        <v>0.69357599999999997</v>
      </c>
      <c r="AB95" s="17">
        <v>2.5251200000000001E-2</v>
      </c>
      <c r="AC95" s="17">
        <v>0.529034</v>
      </c>
      <c r="AD95" s="17">
        <v>0.25</v>
      </c>
      <c r="AE95" s="17">
        <v>1381.6</v>
      </c>
    </row>
    <row r="96" spans="1:31">
      <c r="A96" s="17">
        <v>83</v>
      </c>
      <c r="B96" s="19">
        <v>0.48486111111111113</v>
      </c>
      <c r="C96" s="17">
        <v>63</v>
      </c>
      <c r="D96" s="17">
        <v>18.5</v>
      </c>
      <c r="E96" s="17">
        <v>2.2339999999999999E-2</v>
      </c>
      <c r="F96" s="17">
        <v>1.081</v>
      </c>
      <c r="G96" s="17">
        <v>0.98673500000000003</v>
      </c>
      <c r="H96" s="17">
        <v>0.53837100000000004</v>
      </c>
      <c r="I96" s="17">
        <v>0.931284</v>
      </c>
      <c r="J96" s="17">
        <v>0.39291300000000001</v>
      </c>
      <c r="K96" s="17">
        <v>0.42190499999999997</v>
      </c>
      <c r="L96" s="17">
        <v>585.20000000000005</v>
      </c>
      <c r="M96" s="17">
        <v>0.37081999999999998</v>
      </c>
      <c r="N96" s="17">
        <v>549</v>
      </c>
      <c r="O96" s="17">
        <v>0</v>
      </c>
      <c r="P96" s="17">
        <v>0</v>
      </c>
      <c r="Q96" s="17">
        <v>0.98850099999999996</v>
      </c>
      <c r="R96" s="17">
        <v>0.50040099999999998</v>
      </c>
      <c r="S96" s="17">
        <v>0.93094900000000003</v>
      </c>
      <c r="T96" s="17">
        <v>0.43054799999999999</v>
      </c>
      <c r="U96" s="17">
        <v>0.46248299999999998</v>
      </c>
      <c r="V96" s="17">
        <v>702.8</v>
      </c>
      <c r="W96" s="17">
        <v>0.27893200000000001</v>
      </c>
      <c r="X96" s="17">
        <v>385</v>
      </c>
      <c r="Y96" s="17">
        <v>0</v>
      </c>
      <c r="Z96" s="17">
        <v>0</v>
      </c>
      <c r="AA96" s="17">
        <v>0.71151200000000003</v>
      </c>
      <c r="AB96" s="17">
        <v>3.4501999999999998E-2</v>
      </c>
      <c r="AC96" s="17">
        <v>0.51525600000000005</v>
      </c>
      <c r="AD96" s="17">
        <v>0.25</v>
      </c>
      <c r="AE96" s="17">
        <v>1419.3</v>
      </c>
    </row>
    <row r="97" spans="1:31">
      <c r="A97" s="17">
        <v>84</v>
      </c>
      <c r="B97" s="19">
        <v>0.48491898148148144</v>
      </c>
      <c r="C97" s="17">
        <v>63.7</v>
      </c>
      <c r="D97" s="17">
        <v>18.5</v>
      </c>
      <c r="E97" s="17">
        <v>2.3536999999999999E-2</v>
      </c>
      <c r="F97" s="17">
        <v>1.139</v>
      </c>
      <c r="G97" s="17">
        <v>0.98445400000000005</v>
      </c>
      <c r="H97" s="17">
        <v>0.51465000000000005</v>
      </c>
      <c r="I97" s="17">
        <v>0.94625499999999996</v>
      </c>
      <c r="J97" s="17">
        <v>0.43160500000000002</v>
      </c>
      <c r="K97" s="17">
        <v>0.456119</v>
      </c>
      <c r="L97" s="17">
        <v>604.6</v>
      </c>
      <c r="M97" s="17">
        <v>0.26455299999999998</v>
      </c>
      <c r="N97" s="17">
        <v>533</v>
      </c>
      <c r="O97" s="17">
        <v>0</v>
      </c>
      <c r="P97" s="17">
        <v>0</v>
      </c>
      <c r="Q97" s="17">
        <v>0.98871200000000004</v>
      </c>
      <c r="R97" s="17">
        <v>0.49269000000000002</v>
      </c>
      <c r="S97" s="17">
        <v>0.93247800000000003</v>
      </c>
      <c r="T97" s="17">
        <v>0.43978899999999999</v>
      </c>
      <c r="U97" s="17">
        <v>0.471634</v>
      </c>
      <c r="V97" s="17">
        <v>731.3</v>
      </c>
      <c r="W97" s="17">
        <v>0.278061</v>
      </c>
      <c r="X97" s="17">
        <v>380</v>
      </c>
      <c r="Y97" s="17">
        <v>0</v>
      </c>
      <c r="Z97" s="17">
        <v>0</v>
      </c>
      <c r="AA97" s="17">
        <v>0.72559099999999999</v>
      </c>
      <c r="AB97" s="17">
        <v>3.4561799999999997E-2</v>
      </c>
      <c r="AC97" s="17">
        <v>0.50788999999999995</v>
      </c>
      <c r="AD97" s="17">
        <v>0.25</v>
      </c>
      <c r="AE97" s="17">
        <v>1373.7</v>
      </c>
    </row>
    <row r="98" spans="1:31">
      <c r="A98" s="17">
        <v>85</v>
      </c>
      <c r="B98" s="19">
        <v>0.48497685185185185</v>
      </c>
      <c r="C98" s="17">
        <v>65</v>
      </c>
      <c r="D98" s="17">
        <v>17.600000000000001</v>
      </c>
      <c r="E98" s="17">
        <v>2.1103E-2</v>
      </c>
      <c r="F98" s="17">
        <v>1.0209999999999999</v>
      </c>
      <c r="G98" s="17">
        <v>0.98895699999999997</v>
      </c>
      <c r="H98" s="17">
        <v>0.51372700000000004</v>
      </c>
      <c r="I98" s="17">
        <v>0.92991199999999996</v>
      </c>
      <c r="J98" s="17">
        <v>0.41618500000000003</v>
      </c>
      <c r="K98" s="17">
        <v>0.44755299999999998</v>
      </c>
      <c r="L98" s="17">
        <v>577.79999999999995</v>
      </c>
      <c r="M98" s="17">
        <v>0.18374499999999999</v>
      </c>
      <c r="N98" s="17">
        <v>414</v>
      </c>
      <c r="O98" s="17">
        <v>0</v>
      </c>
      <c r="P98" s="17">
        <v>0</v>
      </c>
      <c r="Q98" s="17">
        <v>0.98906499999999997</v>
      </c>
      <c r="R98" s="17">
        <v>0.51733600000000002</v>
      </c>
      <c r="S98" s="17">
        <v>0.95778799999999997</v>
      </c>
      <c r="T98" s="17">
        <v>0.44045099999999998</v>
      </c>
      <c r="U98" s="17">
        <v>0.45986300000000002</v>
      </c>
      <c r="V98" s="17">
        <v>668.7</v>
      </c>
      <c r="W98" s="17">
        <v>0.28397800000000001</v>
      </c>
      <c r="X98" s="17">
        <v>374</v>
      </c>
      <c r="Y98" s="17">
        <v>0</v>
      </c>
      <c r="Z98" s="17">
        <v>0</v>
      </c>
      <c r="AA98" s="17">
        <v>0.70748200000000006</v>
      </c>
      <c r="AB98" s="17">
        <v>2.46748E-2</v>
      </c>
      <c r="AC98" s="17">
        <v>0.52820400000000001</v>
      </c>
      <c r="AD98" s="17">
        <v>0.25</v>
      </c>
      <c r="AE98" s="17">
        <v>1437.4</v>
      </c>
    </row>
    <row r="99" spans="1:31">
      <c r="A99" s="17">
        <v>86</v>
      </c>
      <c r="B99" s="19">
        <v>0.48502314814814818</v>
      </c>
      <c r="C99" s="17">
        <v>65.7</v>
      </c>
      <c r="D99" s="17">
        <v>16.7</v>
      </c>
      <c r="E99" s="17">
        <v>2.1073999999999999E-2</v>
      </c>
      <c r="F99" s="17">
        <v>1.02</v>
      </c>
      <c r="G99" s="17">
        <v>0.98785599999999996</v>
      </c>
      <c r="H99" s="17">
        <v>0.49817899999999998</v>
      </c>
      <c r="I99" s="17">
        <v>0.92251300000000003</v>
      </c>
      <c r="J99" s="17">
        <v>0.42433399999999999</v>
      </c>
      <c r="K99" s="17">
        <v>0.459976</v>
      </c>
      <c r="L99" s="17">
        <v>602.4</v>
      </c>
      <c r="M99" s="17">
        <v>0.14004900000000001</v>
      </c>
      <c r="N99" s="17">
        <v>382</v>
      </c>
      <c r="O99" s="17">
        <v>0</v>
      </c>
      <c r="P99" s="17">
        <v>0</v>
      </c>
      <c r="Q99" s="17">
        <v>0.98974099999999998</v>
      </c>
      <c r="R99" s="17">
        <v>0.510988</v>
      </c>
      <c r="S99" s="17">
        <v>0.95111299999999999</v>
      </c>
      <c r="T99" s="17">
        <v>0.44012400000000002</v>
      </c>
      <c r="U99" s="17">
        <v>0.46274700000000002</v>
      </c>
      <c r="V99" s="17">
        <v>677.4</v>
      </c>
      <c r="W99" s="17">
        <v>0.31928099999999998</v>
      </c>
      <c r="X99" s="17">
        <v>361</v>
      </c>
      <c r="Y99" s="17">
        <v>0</v>
      </c>
      <c r="Z99" s="17">
        <v>0</v>
      </c>
      <c r="AA99" s="17">
        <v>0.71191800000000005</v>
      </c>
      <c r="AB99" s="17">
        <v>2.2621100000000002E-2</v>
      </c>
      <c r="AC99" s="17">
        <v>0.52094499999999999</v>
      </c>
      <c r="AD99" s="17">
        <v>0.25</v>
      </c>
      <c r="AE99" s="17">
        <v>1378.8</v>
      </c>
    </row>
    <row r="100" spans="1:31">
      <c r="A100" s="17">
        <v>87</v>
      </c>
      <c r="B100" s="19">
        <v>0.48508101851851854</v>
      </c>
      <c r="C100" s="17">
        <v>66.8</v>
      </c>
      <c r="D100" s="17">
        <v>16.7</v>
      </c>
      <c r="E100" s="17">
        <v>2.1551000000000001E-2</v>
      </c>
      <c r="F100" s="17">
        <v>1.0429999999999999</v>
      </c>
      <c r="G100" s="17">
        <v>0.99120600000000003</v>
      </c>
      <c r="H100" s="17">
        <v>0.50419400000000003</v>
      </c>
      <c r="I100" s="17">
        <v>0.89493800000000001</v>
      </c>
      <c r="J100" s="17">
        <v>0.39074399999999998</v>
      </c>
      <c r="K100" s="17">
        <v>0.436616</v>
      </c>
      <c r="L100" s="17">
        <v>606.20000000000005</v>
      </c>
      <c r="M100" s="17">
        <v>0.33578999999999998</v>
      </c>
      <c r="N100" s="17">
        <v>427</v>
      </c>
      <c r="O100" s="17">
        <v>0</v>
      </c>
      <c r="P100" s="17">
        <v>0</v>
      </c>
      <c r="Q100" s="17">
        <v>0.98273900000000003</v>
      </c>
      <c r="R100" s="17">
        <v>0.48971999999999999</v>
      </c>
      <c r="S100" s="17">
        <v>0.92675200000000002</v>
      </c>
      <c r="T100" s="17">
        <v>0.43703199999999998</v>
      </c>
      <c r="U100" s="17">
        <v>0.47157399999999999</v>
      </c>
      <c r="V100" s="17">
        <v>681.5</v>
      </c>
      <c r="W100" s="17">
        <v>0.24671100000000001</v>
      </c>
      <c r="X100" s="17">
        <v>351</v>
      </c>
      <c r="Y100" s="17">
        <v>0</v>
      </c>
      <c r="Z100" s="17">
        <v>0</v>
      </c>
      <c r="AA100" s="17">
        <v>0.72549799999999998</v>
      </c>
      <c r="AB100" s="17">
        <v>2.53531E-2</v>
      </c>
      <c r="AC100" s="17">
        <v>0.50080000000000002</v>
      </c>
      <c r="AD100" s="17">
        <v>0.25</v>
      </c>
      <c r="AE100" s="17">
        <v>1370.2</v>
      </c>
    </row>
    <row r="101" spans="1:31">
      <c r="A101" s="17">
        <v>88</v>
      </c>
      <c r="B101" s="19">
        <v>0.48513888888888884</v>
      </c>
      <c r="C101" s="17">
        <v>67.599999999999994</v>
      </c>
      <c r="D101" s="17">
        <v>16.7</v>
      </c>
      <c r="E101" s="17">
        <v>2.1055000000000001E-2</v>
      </c>
      <c r="F101" s="17">
        <v>1.0189999999999999</v>
      </c>
      <c r="G101" s="17">
        <v>0.98453400000000002</v>
      </c>
      <c r="H101" s="17">
        <v>0.50260700000000003</v>
      </c>
      <c r="I101" s="17">
        <v>0.89742200000000005</v>
      </c>
      <c r="J101" s="17">
        <v>0.39481500000000003</v>
      </c>
      <c r="K101" s="17">
        <v>0.439944</v>
      </c>
      <c r="L101" s="17">
        <v>602.79999999999995</v>
      </c>
      <c r="M101" s="17">
        <v>0.35916900000000002</v>
      </c>
      <c r="N101" s="17">
        <v>463</v>
      </c>
      <c r="O101" s="17">
        <v>0</v>
      </c>
      <c r="P101" s="17">
        <v>0</v>
      </c>
      <c r="Q101" s="17">
        <v>0.98448199999999997</v>
      </c>
      <c r="R101" s="17">
        <v>0.48820400000000003</v>
      </c>
      <c r="S101" s="17">
        <v>0.91116799999999998</v>
      </c>
      <c r="T101" s="17">
        <v>0.42296400000000001</v>
      </c>
      <c r="U101" s="17">
        <v>0.4642</v>
      </c>
      <c r="V101" s="17">
        <v>689.6</v>
      </c>
      <c r="W101" s="17">
        <v>0.295545</v>
      </c>
      <c r="X101" s="17">
        <v>365</v>
      </c>
      <c r="Y101" s="17">
        <v>0</v>
      </c>
      <c r="Z101" s="17">
        <v>0</v>
      </c>
      <c r="AA101" s="17">
        <v>0.71415300000000004</v>
      </c>
      <c r="AB101" s="17">
        <v>2.7315599999999999E-2</v>
      </c>
      <c r="AC101" s="17">
        <v>0.49975700000000001</v>
      </c>
      <c r="AD101" s="17">
        <v>0.25</v>
      </c>
      <c r="AE101" s="17">
        <v>1377.8</v>
      </c>
    </row>
    <row r="102" spans="1:31">
      <c r="A102" s="17">
        <v>89</v>
      </c>
      <c r="B102" s="19">
        <v>0.48519675925925926</v>
      </c>
      <c r="C102" s="17">
        <v>69.2</v>
      </c>
      <c r="D102" s="17">
        <v>15.8</v>
      </c>
      <c r="E102" s="17">
        <v>2.0240000000000001E-2</v>
      </c>
      <c r="F102" s="17">
        <v>0.97899999999999998</v>
      </c>
      <c r="G102" s="17">
        <v>0.98309899999999995</v>
      </c>
      <c r="H102" s="17">
        <v>0.48765799999999998</v>
      </c>
      <c r="I102" s="17">
        <v>0.87605100000000002</v>
      </c>
      <c r="J102" s="17">
        <v>0.38839299999999999</v>
      </c>
      <c r="K102" s="17">
        <v>0.44334499999999999</v>
      </c>
      <c r="L102" s="17">
        <v>619.9</v>
      </c>
      <c r="M102" s="17">
        <v>0.214833</v>
      </c>
      <c r="N102" s="17">
        <v>339</v>
      </c>
      <c r="O102" s="17">
        <v>0</v>
      </c>
      <c r="P102" s="17">
        <v>0</v>
      </c>
      <c r="Q102" s="17">
        <v>0.982155</v>
      </c>
      <c r="R102" s="17">
        <v>0.49218200000000001</v>
      </c>
      <c r="S102" s="17">
        <v>0.902254</v>
      </c>
      <c r="T102" s="17">
        <v>0.41007199999999999</v>
      </c>
      <c r="U102" s="17">
        <v>0.45449699999999998</v>
      </c>
      <c r="V102" s="17">
        <v>680.5</v>
      </c>
      <c r="W102" s="17">
        <v>0.30750499999999997</v>
      </c>
      <c r="X102" s="17">
        <v>425</v>
      </c>
      <c r="Y102" s="17">
        <v>0</v>
      </c>
      <c r="Z102" s="17">
        <v>0</v>
      </c>
      <c r="AA102" s="17">
        <v>0.69922700000000004</v>
      </c>
      <c r="AB102" s="17">
        <v>1.96461E-2</v>
      </c>
      <c r="AC102" s="17">
        <v>0.50023799999999996</v>
      </c>
      <c r="AD102" s="17">
        <v>0.25</v>
      </c>
      <c r="AE102" s="17">
        <v>1339.9</v>
      </c>
    </row>
    <row r="103" spans="1:31">
      <c r="A103" s="17">
        <v>90</v>
      </c>
      <c r="B103" s="19">
        <v>0.48524305555555558</v>
      </c>
      <c r="C103" s="17">
        <v>69.2</v>
      </c>
      <c r="D103" s="17">
        <v>15.8</v>
      </c>
      <c r="E103" s="17">
        <v>1.9299E-2</v>
      </c>
      <c r="F103" s="17">
        <v>0.93400000000000005</v>
      </c>
      <c r="G103" s="17">
        <v>0.98496099999999998</v>
      </c>
      <c r="H103" s="17">
        <v>0.49657299999999999</v>
      </c>
      <c r="I103" s="17">
        <v>0.89310599999999996</v>
      </c>
      <c r="J103" s="17">
        <v>0.39653300000000002</v>
      </c>
      <c r="K103" s="17">
        <v>0.44399300000000003</v>
      </c>
      <c r="L103" s="17">
        <v>592.29999999999995</v>
      </c>
      <c r="M103" s="17">
        <v>0.27508500000000002</v>
      </c>
      <c r="N103" s="17">
        <v>441</v>
      </c>
      <c r="O103" s="17">
        <v>0</v>
      </c>
      <c r="P103" s="17">
        <v>0</v>
      </c>
      <c r="Q103" s="17">
        <v>0.98510900000000001</v>
      </c>
      <c r="R103" s="17">
        <v>0.48470200000000002</v>
      </c>
      <c r="S103" s="17">
        <v>0.89054</v>
      </c>
      <c r="T103" s="17">
        <v>0.40583799999999998</v>
      </c>
      <c r="U103" s="17">
        <v>0.45572099999999999</v>
      </c>
      <c r="V103" s="17">
        <v>653</v>
      </c>
      <c r="W103" s="17">
        <v>0.32217400000000002</v>
      </c>
      <c r="X103" s="17">
        <v>390</v>
      </c>
      <c r="Y103" s="17">
        <v>0</v>
      </c>
      <c r="Z103" s="17">
        <v>0</v>
      </c>
      <c r="AA103" s="17">
        <v>0.70111000000000001</v>
      </c>
      <c r="AB103" s="17">
        <v>2.4286100000000001E-2</v>
      </c>
      <c r="AC103" s="17">
        <v>0.494558</v>
      </c>
      <c r="AD103" s="17">
        <v>0.25</v>
      </c>
      <c r="AE103" s="17">
        <v>1402.3</v>
      </c>
    </row>
    <row r="104" spans="1:31">
      <c r="A104" s="17">
        <v>91</v>
      </c>
      <c r="B104" s="19">
        <v>0.48530092592592594</v>
      </c>
      <c r="C104" s="17">
        <v>71</v>
      </c>
      <c r="D104" s="17">
        <v>14.9</v>
      </c>
      <c r="E104" s="17">
        <v>1.9390999999999999E-2</v>
      </c>
      <c r="F104" s="17">
        <v>0.93799999999999994</v>
      </c>
      <c r="G104" s="17">
        <v>0.97947200000000001</v>
      </c>
      <c r="H104" s="17">
        <v>0.48687799999999998</v>
      </c>
      <c r="I104" s="17">
        <v>0.87505699999999997</v>
      </c>
      <c r="J104" s="17">
        <v>0.38818000000000003</v>
      </c>
      <c r="K104" s="17">
        <v>0.44360500000000003</v>
      </c>
      <c r="L104" s="17">
        <v>613.9</v>
      </c>
      <c r="M104" s="17">
        <v>0.309195</v>
      </c>
      <c r="N104" s="17">
        <v>359</v>
      </c>
      <c r="O104" s="17">
        <v>0</v>
      </c>
      <c r="P104" s="17">
        <v>0</v>
      </c>
      <c r="Q104" s="17">
        <v>0.98462099999999997</v>
      </c>
      <c r="R104" s="17">
        <v>0.47606799999999999</v>
      </c>
      <c r="S104" s="17">
        <v>0.89049699999999998</v>
      </c>
      <c r="T104" s="17">
        <v>0.41442899999999999</v>
      </c>
      <c r="U104" s="17">
        <v>0.465391</v>
      </c>
      <c r="V104" s="17">
        <v>688</v>
      </c>
      <c r="W104" s="17">
        <v>0.22391</v>
      </c>
      <c r="X104" s="17">
        <v>338</v>
      </c>
      <c r="Y104" s="17">
        <v>0</v>
      </c>
      <c r="Z104" s="17">
        <v>0</v>
      </c>
      <c r="AA104" s="17">
        <v>0.71598499999999998</v>
      </c>
      <c r="AB104" s="17">
        <v>1.94211E-2</v>
      </c>
      <c r="AC104" s="17">
        <v>0.48411700000000002</v>
      </c>
      <c r="AD104" s="17">
        <v>0.25</v>
      </c>
      <c r="AE104" s="17">
        <v>1352.9</v>
      </c>
    </row>
    <row r="105" spans="1:31">
      <c r="A105" s="17">
        <v>92</v>
      </c>
      <c r="B105" s="19">
        <v>0.48535879629629625</v>
      </c>
      <c r="C105" s="17">
        <v>71</v>
      </c>
      <c r="D105" s="17">
        <v>14.9</v>
      </c>
      <c r="E105" s="17">
        <v>1.9946999999999999E-2</v>
      </c>
      <c r="F105" s="17">
        <v>0.96499999999999997</v>
      </c>
      <c r="G105" s="17">
        <v>0.987487</v>
      </c>
      <c r="H105" s="17">
        <v>0.50264399999999998</v>
      </c>
      <c r="I105" s="17">
        <v>0.90948600000000002</v>
      </c>
      <c r="J105" s="17">
        <v>0.40684199999999998</v>
      </c>
      <c r="K105" s="17">
        <v>0.44733200000000001</v>
      </c>
      <c r="L105" s="17">
        <v>629.79999999999995</v>
      </c>
      <c r="M105" s="17">
        <v>0.32938499999999998</v>
      </c>
      <c r="N105" s="17">
        <v>417</v>
      </c>
      <c r="O105" s="17">
        <v>0</v>
      </c>
      <c r="P105" s="17">
        <v>0</v>
      </c>
      <c r="Q105" s="17">
        <v>0.98582000000000003</v>
      </c>
      <c r="R105" s="17">
        <v>0.47080899999999998</v>
      </c>
      <c r="S105" s="17">
        <v>0.88571200000000005</v>
      </c>
      <c r="T105" s="17">
        <v>0.41490300000000002</v>
      </c>
      <c r="U105" s="17">
        <v>0.46844000000000002</v>
      </c>
      <c r="V105" s="17">
        <v>688.2</v>
      </c>
      <c r="W105" s="17">
        <v>0.332401</v>
      </c>
      <c r="X105" s="17">
        <v>359</v>
      </c>
      <c r="Y105" s="17">
        <v>0</v>
      </c>
      <c r="Z105" s="17">
        <v>0</v>
      </c>
      <c r="AA105" s="17">
        <v>0.72067700000000001</v>
      </c>
      <c r="AB105" s="17">
        <v>2.3105299999999999E-2</v>
      </c>
      <c r="AC105" s="17">
        <v>0.48039500000000002</v>
      </c>
      <c r="AD105" s="17">
        <v>0.25</v>
      </c>
      <c r="AE105" s="17">
        <v>1318.8</v>
      </c>
    </row>
    <row r="106" spans="1:31">
      <c r="A106" s="17">
        <v>93</v>
      </c>
      <c r="B106" s="19">
        <v>0.48541666666666666</v>
      </c>
      <c r="C106" s="17">
        <v>72.3</v>
      </c>
      <c r="D106" s="17">
        <v>14.1</v>
      </c>
      <c r="E106" s="17">
        <v>1.7707000000000001E-2</v>
      </c>
      <c r="F106" s="17">
        <v>0.85699999999999998</v>
      </c>
      <c r="G106" s="17">
        <v>0.98599700000000001</v>
      </c>
      <c r="H106" s="17">
        <v>0.50292800000000004</v>
      </c>
      <c r="I106" s="17">
        <v>0.90845699999999996</v>
      </c>
      <c r="J106" s="17">
        <v>0.40552899999999997</v>
      </c>
      <c r="K106" s="17">
        <v>0.44639299999999998</v>
      </c>
      <c r="L106" s="17">
        <v>573.1</v>
      </c>
      <c r="M106" s="17">
        <v>0.22237799999999999</v>
      </c>
      <c r="N106" s="17">
        <v>421</v>
      </c>
      <c r="O106" s="17">
        <v>0</v>
      </c>
      <c r="P106" s="17">
        <v>0</v>
      </c>
      <c r="Q106" s="17">
        <v>0.98771500000000001</v>
      </c>
      <c r="R106" s="17">
        <v>0.47142400000000001</v>
      </c>
      <c r="S106" s="17">
        <v>0.91364400000000001</v>
      </c>
      <c r="T106" s="17">
        <v>0.44222099999999998</v>
      </c>
      <c r="U106" s="17">
        <v>0.484018</v>
      </c>
      <c r="V106" s="17">
        <v>708.4</v>
      </c>
      <c r="W106" s="17">
        <v>0.240755</v>
      </c>
      <c r="X106" s="17">
        <v>400</v>
      </c>
      <c r="Y106" s="17">
        <v>0</v>
      </c>
      <c r="Z106" s="17">
        <v>0</v>
      </c>
      <c r="AA106" s="17">
        <v>0.74464399999999997</v>
      </c>
      <c r="AB106" s="17">
        <v>2.0031199999999999E-2</v>
      </c>
      <c r="AC106" s="17">
        <v>0.48028199999999999</v>
      </c>
      <c r="AD106" s="17">
        <v>0.25</v>
      </c>
      <c r="AE106" s="17">
        <v>1449.3</v>
      </c>
    </row>
    <row r="107" spans="1:31">
      <c r="A107" s="17">
        <v>94</v>
      </c>
      <c r="B107" s="19">
        <v>0.48547453703703702</v>
      </c>
      <c r="C107" s="17">
        <v>73.599999999999994</v>
      </c>
      <c r="D107" s="17">
        <v>14.1</v>
      </c>
      <c r="E107" s="17">
        <v>1.8273000000000001E-2</v>
      </c>
      <c r="F107" s="17">
        <v>0.88400000000000001</v>
      </c>
      <c r="G107" s="17">
        <v>0.98421099999999995</v>
      </c>
      <c r="H107" s="17">
        <v>0.48844599999999999</v>
      </c>
      <c r="I107" s="17">
        <v>0.88558700000000001</v>
      </c>
      <c r="J107" s="17">
        <v>0.39714100000000002</v>
      </c>
      <c r="K107" s="17">
        <v>0.44844899999999999</v>
      </c>
      <c r="L107" s="17">
        <v>625.4</v>
      </c>
      <c r="M107" s="17">
        <v>0.18202699999999999</v>
      </c>
      <c r="N107" s="17">
        <v>428</v>
      </c>
      <c r="O107" s="17">
        <v>0</v>
      </c>
      <c r="P107" s="17">
        <v>0</v>
      </c>
      <c r="Q107" s="17">
        <v>0.98486300000000004</v>
      </c>
      <c r="R107" s="17">
        <v>0.47572700000000001</v>
      </c>
      <c r="S107" s="17">
        <v>0.87886799999999998</v>
      </c>
      <c r="T107" s="17">
        <v>0.40314100000000003</v>
      </c>
      <c r="U107" s="17">
        <v>0.45870499999999997</v>
      </c>
      <c r="V107" s="17">
        <v>644</v>
      </c>
      <c r="W107" s="17">
        <v>0.21624299999999999</v>
      </c>
      <c r="X107" s="17">
        <v>445</v>
      </c>
      <c r="Y107" s="17">
        <v>0</v>
      </c>
      <c r="Z107" s="17">
        <v>0</v>
      </c>
      <c r="AA107" s="17">
        <v>0.70569999999999999</v>
      </c>
      <c r="AB107" s="17">
        <v>2.21481E-2</v>
      </c>
      <c r="AC107" s="17">
        <v>0.484655</v>
      </c>
      <c r="AD107" s="17">
        <v>0.25</v>
      </c>
      <c r="AE107" s="17">
        <v>1328</v>
      </c>
    </row>
    <row r="108" spans="1:31">
      <c r="A108" s="17">
        <v>95</v>
      </c>
      <c r="B108" s="19">
        <v>0.48552083333333335</v>
      </c>
      <c r="C108" s="17">
        <v>73.599999999999994</v>
      </c>
      <c r="D108" s="17">
        <v>14.1</v>
      </c>
      <c r="E108" s="17">
        <v>1.9546000000000001E-2</v>
      </c>
      <c r="F108" s="17">
        <v>0.94599999999999995</v>
      </c>
      <c r="G108" s="17">
        <v>0.98164399999999996</v>
      </c>
      <c r="H108" s="17">
        <v>0.48956499999999997</v>
      </c>
      <c r="I108" s="17">
        <v>0.88694600000000001</v>
      </c>
      <c r="J108" s="17">
        <v>0.39738000000000001</v>
      </c>
      <c r="K108" s="17">
        <v>0.44803199999999999</v>
      </c>
      <c r="L108" s="17">
        <v>633.79999999999995</v>
      </c>
      <c r="M108" s="17">
        <v>0.22417799999999999</v>
      </c>
      <c r="N108" s="17">
        <v>405</v>
      </c>
      <c r="O108" s="17">
        <v>0</v>
      </c>
      <c r="P108" s="17">
        <v>0</v>
      </c>
      <c r="Q108" s="17">
        <v>0.99154500000000001</v>
      </c>
      <c r="R108" s="17">
        <v>0.47068100000000002</v>
      </c>
      <c r="S108" s="17">
        <v>0.91166400000000003</v>
      </c>
      <c r="T108" s="17">
        <v>0.44098300000000001</v>
      </c>
      <c r="U108" s="17">
        <v>0.48371199999999998</v>
      </c>
      <c r="V108" s="17">
        <v>684.8</v>
      </c>
      <c r="W108" s="17">
        <v>0.15484300000000001</v>
      </c>
      <c r="X108" s="17">
        <v>357</v>
      </c>
      <c r="Y108" s="17">
        <v>0</v>
      </c>
      <c r="Z108" s="17">
        <v>0</v>
      </c>
      <c r="AA108" s="17">
        <v>0.74417299999999997</v>
      </c>
      <c r="AB108" s="17">
        <v>2.1289200000000001E-2</v>
      </c>
      <c r="AC108" s="17">
        <v>0.48006900000000002</v>
      </c>
      <c r="AD108" s="17">
        <v>0.25</v>
      </c>
      <c r="AE108" s="17">
        <v>1310.4000000000001</v>
      </c>
    </row>
    <row r="109" spans="1:31">
      <c r="A109" s="17">
        <v>96</v>
      </c>
      <c r="B109" s="19">
        <v>0.48557870370370365</v>
      </c>
      <c r="C109" s="17">
        <v>75</v>
      </c>
      <c r="D109" s="17">
        <v>13.2</v>
      </c>
      <c r="E109" s="17">
        <v>1.6969999999999999E-2</v>
      </c>
      <c r="F109" s="17">
        <v>0.82099999999999995</v>
      </c>
      <c r="G109" s="17">
        <v>0.98294400000000004</v>
      </c>
      <c r="H109" s="17">
        <v>0.506745</v>
      </c>
      <c r="I109" s="17">
        <v>0.90472300000000005</v>
      </c>
      <c r="J109" s="17">
        <v>0.397978</v>
      </c>
      <c r="K109" s="17">
        <v>0.43988899999999997</v>
      </c>
      <c r="L109" s="17">
        <v>615.20000000000005</v>
      </c>
      <c r="M109" s="17">
        <v>0.30292000000000002</v>
      </c>
      <c r="N109" s="17">
        <v>403</v>
      </c>
      <c r="O109" s="17">
        <v>0</v>
      </c>
      <c r="P109" s="17">
        <v>0</v>
      </c>
      <c r="Q109" s="17">
        <v>0.990004</v>
      </c>
      <c r="R109" s="17">
        <v>0.47752099999999997</v>
      </c>
      <c r="S109" s="17">
        <v>0.88532299999999997</v>
      </c>
      <c r="T109" s="17">
        <v>0.407802</v>
      </c>
      <c r="U109" s="17">
        <v>0.46062500000000001</v>
      </c>
      <c r="V109" s="17">
        <v>684.9</v>
      </c>
      <c r="W109" s="17">
        <v>0.37081999999999998</v>
      </c>
      <c r="X109" s="17">
        <v>403</v>
      </c>
      <c r="Y109" s="17">
        <v>0</v>
      </c>
      <c r="Z109" s="17">
        <v>0</v>
      </c>
      <c r="AA109" s="17">
        <v>0.70865400000000001</v>
      </c>
      <c r="AB109" s="17">
        <v>1.9306E-2</v>
      </c>
      <c r="AC109" s="17">
        <v>0.48539399999999999</v>
      </c>
      <c r="AD109" s="17">
        <v>0.25</v>
      </c>
      <c r="AE109" s="17">
        <v>1350.2</v>
      </c>
    </row>
    <row r="110" spans="1:31">
      <c r="A110" s="17">
        <v>97</v>
      </c>
      <c r="B110" s="19">
        <v>0.48563657407407407</v>
      </c>
      <c r="C110" s="17">
        <v>76.5</v>
      </c>
      <c r="D110" s="17">
        <v>13.2</v>
      </c>
      <c r="E110" s="17">
        <v>1.7829000000000001E-2</v>
      </c>
      <c r="F110" s="17">
        <v>0.86299999999999999</v>
      </c>
      <c r="G110" s="17">
        <v>0.97164499999999998</v>
      </c>
      <c r="H110" s="17">
        <v>0.47690500000000002</v>
      </c>
      <c r="I110" s="17">
        <v>0.87277199999999999</v>
      </c>
      <c r="J110" s="17">
        <v>0.39586700000000002</v>
      </c>
      <c r="K110" s="17">
        <v>0.45357399999999998</v>
      </c>
      <c r="L110" s="17">
        <v>639.1</v>
      </c>
      <c r="M110" s="17">
        <v>0.22440099999999999</v>
      </c>
      <c r="N110" s="17">
        <v>375</v>
      </c>
      <c r="O110" s="17">
        <v>0</v>
      </c>
      <c r="P110" s="17">
        <v>0</v>
      </c>
      <c r="Q110" s="17">
        <v>0.98797199999999996</v>
      </c>
      <c r="R110" s="17">
        <v>0.47239900000000001</v>
      </c>
      <c r="S110" s="17">
        <v>0.88383</v>
      </c>
      <c r="T110" s="17">
        <v>0.41143099999999999</v>
      </c>
      <c r="U110" s="17">
        <v>0.46550999999999998</v>
      </c>
      <c r="V110" s="17">
        <v>681.4</v>
      </c>
      <c r="W110" s="17">
        <v>0.31140899999999999</v>
      </c>
      <c r="X110" s="17">
        <v>429</v>
      </c>
      <c r="Y110" s="17">
        <v>0</v>
      </c>
      <c r="Z110" s="17">
        <v>0</v>
      </c>
      <c r="AA110" s="17">
        <v>0.71616900000000006</v>
      </c>
      <c r="AB110" s="17">
        <v>1.8651899999999999E-2</v>
      </c>
      <c r="AC110" s="17">
        <v>0.480072</v>
      </c>
      <c r="AD110" s="17">
        <v>0.25</v>
      </c>
      <c r="AE110" s="17">
        <v>1299.5999999999999</v>
      </c>
    </row>
    <row r="111" spans="1:31">
      <c r="A111" s="17">
        <v>98</v>
      </c>
      <c r="B111" s="19">
        <v>0.48569444444444443</v>
      </c>
      <c r="C111" s="17">
        <v>76.099999999999994</v>
      </c>
      <c r="D111" s="17">
        <v>13.2</v>
      </c>
      <c r="E111" s="17">
        <v>1.7462999999999999E-2</v>
      </c>
      <c r="F111" s="17">
        <v>0.84499999999999997</v>
      </c>
      <c r="G111" s="17">
        <v>0.98604899999999995</v>
      </c>
      <c r="H111" s="17">
        <v>0.49862499999999998</v>
      </c>
      <c r="I111" s="17">
        <v>0.90548700000000004</v>
      </c>
      <c r="J111" s="17">
        <v>0.40686299999999997</v>
      </c>
      <c r="K111" s="17">
        <v>0.44933000000000001</v>
      </c>
      <c r="L111" s="17">
        <v>639.5</v>
      </c>
      <c r="M111" s="17">
        <v>0.34889799999999999</v>
      </c>
      <c r="N111" s="17">
        <v>417</v>
      </c>
      <c r="O111" s="17">
        <v>0</v>
      </c>
      <c r="P111" s="17">
        <v>0</v>
      </c>
      <c r="Q111" s="17">
        <v>0.99218399999999995</v>
      </c>
      <c r="R111" s="17">
        <v>0.48902899999999999</v>
      </c>
      <c r="S111" s="17">
        <v>0.89994799999999997</v>
      </c>
      <c r="T111" s="17">
        <v>0.41091800000000001</v>
      </c>
      <c r="U111" s="17">
        <v>0.45660299999999998</v>
      </c>
      <c r="V111" s="17">
        <v>658.2</v>
      </c>
      <c r="W111" s="17">
        <v>0.285582</v>
      </c>
      <c r="X111" s="17">
        <v>288</v>
      </c>
      <c r="Y111" s="17">
        <v>0</v>
      </c>
      <c r="Z111" s="17">
        <v>0</v>
      </c>
      <c r="AA111" s="17">
        <v>0.70246600000000003</v>
      </c>
      <c r="AB111" s="17">
        <v>2.07361E-2</v>
      </c>
      <c r="AC111" s="17">
        <v>0.49754999999999999</v>
      </c>
      <c r="AD111" s="17">
        <v>0.25</v>
      </c>
      <c r="AE111" s="17">
        <v>1298.7</v>
      </c>
    </row>
    <row r="112" spans="1:31">
      <c r="A112" s="17">
        <v>99</v>
      </c>
      <c r="B112" s="19">
        <v>0.48575231481481485</v>
      </c>
      <c r="C112" s="17">
        <v>77.900000000000006</v>
      </c>
      <c r="D112" s="17">
        <v>13.2</v>
      </c>
      <c r="E112" s="17">
        <v>1.6671999999999999E-2</v>
      </c>
      <c r="F112" s="17">
        <v>0.80700000000000005</v>
      </c>
      <c r="G112" s="17">
        <v>0.97928000000000004</v>
      </c>
      <c r="H112" s="17">
        <v>0.48240100000000002</v>
      </c>
      <c r="I112" s="17">
        <v>0.866367</v>
      </c>
      <c r="J112" s="17">
        <v>0.38396599999999997</v>
      </c>
      <c r="K112" s="17">
        <v>0.443191</v>
      </c>
      <c r="L112" s="17">
        <v>621.9</v>
      </c>
      <c r="M112" s="17">
        <v>0.36281600000000003</v>
      </c>
      <c r="N112" s="17">
        <v>446</v>
      </c>
      <c r="O112" s="17">
        <v>0</v>
      </c>
      <c r="P112" s="17">
        <v>0</v>
      </c>
      <c r="Q112" s="17">
        <v>0.98965000000000003</v>
      </c>
      <c r="R112" s="17">
        <v>0.47018700000000002</v>
      </c>
      <c r="S112" s="17">
        <v>0.85274000000000005</v>
      </c>
      <c r="T112" s="17">
        <v>0.38255299999999998</v>
      </c>
      <c r="U112" s="17">
        <v>0.44861600000000001</v>
      </c>
      <c r="V112" s="17">
        <v>696.2</v>
      </c>
      <c r="W112" s="17">
        <v>0.32484099999999999</v>
      </c>
      <c r="X112" s="17">
        <v>307</v>
      </c>
      <c r="Y112" s="17">
        <v>0</v>
      </c>
      <c r="Z112" s="17">
        <v>0</v>
      </c>
      <c r="AA112" s="17">
        <v>0.69017899999999999</v>
      </c>
      <c r="AB112" s="17">
        <v>2.1524600000000001E-2</v>
      </c>
      <c r="AC112" s="17">
        <v>0.47842099999999999</v>
      </c>
      <c r="AD112" s="17">
        <v>0.25</v>
      </c>
      <c r="AE112" s="17">
        <v>1335.4</v>
      </c>
    </row>
    <row r="113" spans="1:31">
      <c r="A113" s="17">
        <v>100</v>
      </c>
      <c r="B113" s="19">
        <v>0.48579861111111106</v>
      </c>
      <c r="C113" s="17">
        <v>78.5</v>
      </c>
      <c r="D113" s="17">
        <v>12.3</v>
      </c>
      <c r="E113" s="17">
        <v>1.6945000000000002E-2</v>
      </c>
      <c r="F113" s="17">
        <v>0.82</v>
      </c>
      <c r="G113" s="17">
        <v>0.98559300000000005</v>
      </c>
      <c r="H113" s="17">
        <v>0.46594999999999998</v>
      </c>
      <c r="I113" s="17">
        <v>0.852329</v>
      </c>
      <c r="J113" s="17">
        <v>0.386378</v>
      </c>
      <c r="K113" s="17">
        <v>0.45332099999999997</v>
      </c>
      <c r="L113" s="17">
        <v>641.20000000000005</v>
      </c>
      <c r="M113" s="17">
        <v>0.332063</v>
      </c>
      <c r="N113" s="17">
        <v>493</v>
      </c>
      <c r="O113" s="17">
        <v>0</v>
      </c>
      <c r="P113" s="17">
        <v>0</v>
      </c>
      <c r="Q113" s="17">
        <v>0.98389099999999996</v>
      </c>
      <c r="R113" s="17">
        <v>0.46703299999999998</v>
      </c>
      <c r="S113" s="17">
        <v>0.88871</v>
      </c>
      <c r="T113" s="17">
        <v>0.42167700000000002</v>
      </c>
      <c r="U113" s="17">
        <v>0.47448200000000001</v>
      </c>
      <c r="V113" s="17">
        <v>668.9</v>
      </c>
      <c r="W113" s="17">
        <v>0.31200699999999998</v>
      </c>
      <c r="X113" s="17">
        <v>331</v>
      </c>
      <c r="Y113" s="17">
        <v>0</v>
      </c>
      <c r="Z113" s="17">
        <v>0</v>
      </c>
      <c r="AA113" s="17">
        <v>0.72997299999999998</v>
      </c>
      <c r="AB113" s="17">
        <v>2.2893500000000001E-2</v>
      </c>
      <c r="AC113" s="17">
        <v>0.476686</v>
      </c>
      <c r="AD113" s="17">
        <v>0.25</v>
      </c>
      <c r="AE113" s="17">
        <v>1295.2</v>
      </c>
    </row>
    <row r="114" spans="1:31">
      <c r="A114" s="17">
        <v>101</v>
      </c>
      <c r="B114" s="19">
        <v>0.48585648148148147</v>
      </c>
      <c r="C114" s="17">
        <v>79.599999999999994</v>
      </c>
      <c r="D114" s="17">
        <v>12.3</v>
      </c>
      <c r="E114" s="17">
        <v>1.5842999999999999E-2</v>
      </c>
      <c r="F114" s="17">
        <v>0.76700000000000002</v>
      </c>
      <c r="G114" s="17">
        <v>0.98138400000000003</v>
      </c>
      <c r="H114" s="17">
        <v>0.46235199999999999</v>
      </c>
      <c r="I114" s="17">
        <v>0.85136900000000004</v>
      </c>
      <c r="J114" s="17">
        <v>0.38901799999999997</v>
      </c>
      <c r="K114" s="17">
        <v>0.456932</v>
      </c>
      <c r="L114" s="17">
        <v>595.5</v>
      </c>
      <c r="M114" s="17">
        <v>0.21823600000000001</v>
      </c>
      <c r="N114" s="17">
        <v>389</v>
      </c>
      <c r="O114" s="17">
        <v>0</v>
      </c>
      <c r="P114" s="17">
        <v>0</v>
      </c>
      <c r="Q114" s="17">
        <v>0.98630600000000002</v>
      </c>
      <c r="R114" s="17">
        <v>0.45658700000000002</v>
      </c>
      <c r="S114" s="17">
        <v>0.86934999999999996</v>
      </c>
      <c r="T114" s="17">
        <v>0.41276299999999999</v>
      </c>
      <c r="U114" s="17">
        <v>0.47479500000000002</v>
      </c>
      <c r="V114" s="17">
        <v>684.6</v>
      </c>
      <c r="W114" s="17">
        <v>0.26971699999999998</v>
      </c>
      <c r="X114" s="17">
        <v>319</v>
      </c>
      <c r="Y114" s="17">
        <v>0</v>
      </c>
      <c r="Z114" s="17">
        <v>0</v>
      </c>
      <c r="AA114" s="17">
        <v>0.73045300000000002</v>
      </c>
      <c r="AB114" s="17">
        <v>1.6892799999999999E-2</v>
      </c>
      <c r="AC114" s="17">
        <v>0.46356000000000003</v>
      </c>
      <c r="AD114" s="17">
        <v>0.25</v>
      </c>
      <c r="AE114" s="17">
        <v>1394.7</v>
      </c>
    </row>
    <row r="115" spans="1:31">
      <c r="A115" s="17">
        <v>102</v>
      </c>
      <c r="B115" s="19">
        <v>0.48591435185185183</v>
      </c>
      <c r="C115" s="17">
        <v>80.099999999999994</v>
      </c>
      <c r="D115" s="17">
        <v>12.3</v>
      </c>
      <c r="E115" s="17">
        <v>1.4996000000000001E-2</v>
      </c>
      <c r="F115" s="17">
        <v>0.72599999999999998</v>
      </c>
      <c r="G115" s="17">
        <v>0.98593500000000001</v>
      </c>
      <c r="H115" s="17">
        <v>0.47024300000000002</v>
      </c>
      <c r="I115" s="17">
        <v>0.84118800000000005</v>
      </c>
      <c r="J115" s="17">
        <v>0.37094500000000002</v>
      </c>
      <c r="K115" s="17">
        <v>0.44097799999999998</v>
      </c>
      <c r="L115" s="17">
        <v>582.4</v>
      </c>
      <c r="M115" s="17">
        <v>0.27419399999999999</v>
      </c>
      <c r="N115" s="17">
        <v>393</v>
      </c>
      <c r="O115" s="17">
        <v>0</v>
      </c>
      <c r="P115" s="17">
        <v>0</v>
      </c>
      <c r="Q115" s="17">
        <v>0.98817900000000003</v>
      </c>
      <c r="R115" s="17">
        <v>0.47626499999999999</v>
      </c>
      <c r="S115" s="17">
        <v>0.88097499999999995</v>
      </c>
      <c r="T115" s="17">
        <v>0.40470899999999999</v>
      </c>
      <c r="U115" s="17">
        <v>0.45938800000000002</v>
      </c>
      <c r="V115" s="17">
        <v>659.5</v>
      </c>
      <c r="W115" s="17">
        <v>0.18259500000000001</v>
      </c>
      <c r="X115" s="17">
        <v>537</v>
      </c>
      <c r="Y115" s="17">
        <v>0</v>
      </c>
      <c r="Z115" s="17">
        <v>0</v>
      </c>
      <c r="AA115" s="17">
        <v>0.70675100000000002</v>
      </c>
      <c r="AB115" s="17">
        <v>1.66819E-2</v>
      </c>
      <c r="AC115" s="17">
        <v>0.48301699999999997</v>
      </c>
      <c r="AD115" s="17">
        <v>0.25</v>
      </c>
      <c r="AE115" s="17">
        <v>1426</v>
      </c>
    </row>
    <row r="116" spans="1:31">
      <c r="A116" s="17">
        <v>103</v>
      </c>
      <c r="B116" s="19">
        <v>0.48597222222222225</v>
      </c>
      <c r="C116" s="17">
        <v>81</v>
      </c>
      <c r="D116" s="17">
        <v>12.3</v>
      </c>
      <c r="E116" s="17">
        <v>1.6178000000000001E-2</v>
      </c>
      <c r="F116" s="17">
        <v>0.78300000000000003</v>
      </c>
      <c r="G116" s="17">
        <v>0.98874200000000001</v>
      </c>
      <c r="H116" s="17">
        <v>0.456401</v>
      </c>
      <c r="I116" s="17">
        <v>0.81862199999999996</v>
      </c>
      <c r="J116" s="17">
        <v>0.36222199999999999</v>
      </c>
      <c r="K116" s="17">
        <v>0.44247700000000001</v>
      </c>
      <c r="L116" s="17">
        <v>638.79999999999995</v>
      </c>
      <c r="M116" s="17">
        <v>0.28254499999999999</v>
      </c>
      <c r="N116" s="17">
        <v>472</v>
      </c>
      <c r="O116" s="17">
        <v>0</v>
      </c>
      <c r="P116" s="17">
        <v>0</v>
      </c>
      <c r="Q116" s="17">
        <v>0.99067400000000005</v>
      </c>
      <c r="R116" s="17">
        <v>0.45369500000000001</v>
      </c>
      <c r="S116" s="17">
        <v>0.83134799999999998</v>
      </c>
      <c r="T116" s="17">
        <v>0.37765300000000002</v>
      </c>
      <c r="U116" s="17">
        <v>0.454266</v>
      </c>
      <c r="V116" s="17">
        <v>706.6</v>
      </c>
      <c r="W116" s="17">
        <v>0.36050199999999999</v>
      </c>
      <c r="X116" s="17">
        <v>508</v>
      </c>
      <c r="Y116" s="17">
        <v>0</v>
      </c>
      <c r="Z116" s="17">
        <v>0</v>
      </c>
      <c r="AA116" s="17">
        <v>0.69886999999999999</v>
      </c>
      <c r="AB116" s="17">
        <v>2.18637E-2</v>
      </c>
      <c r="AC116" s="17">
        <v>0.46195199999999997</v>
      </c>
      <c r="AD116" s="17">
        <v>0.25</v>
      </c>
      <c r="AE116" s="17">
        <v>1300.2</v>
      </c>
    </row>
    <row r="117" spans="1:31">
      <c r="A117" s="17">
        <v>104</v>
      </c>
      <c r="B117" s="19">
        <v>0.48603009259259261</v>
      </c>
      <c r="C117" s="17">
        <v>82</v>
      </c>
      <c r="D117" s="17">
        <v>11.4</v>
      </c>
      <c r="E117" s="17">
        <v>1.4459E-2</v>
      </c>
      <c r="F117" s="17">
        <v>0.7</v>
      </c>
      <c r="G117" s="17">
        <v>0.98556699999999997</v>
      </c>
      <c r="H117" s="17">
        <v>0.45497700000000002</v>
      </c>
      <c r="I117" s="17">
        <v>0.82693000000000005</v>
      </c>
      <c r="J117" s="17">
        <v>0.37195299999999998</v>
      </c>
      <c r="K117" s="17">
        <v>0.44979999999999998</v>
      </c>
      <c r="L117" s="17">
        <v>610.6</v>
      </c>
      <c r="M117" s="17">
        <v>0.24491099999999999</v>
      </c>
      <c r="N117" s="17">
        <v>309</v>
      </c>
      <c r="O117" s="17">
        <v>0</v>
      </c>
      <c r="P117" s="17">
        <v>0</v>
      </c>
      <c r="Q117" s="17">
        <v>0.98502900000000004</v>
      </c>
      <c r="R117" s="17">
        <v>0.44922099999999998</v>
      </c>
      <c r="S117" s="17">
        <v>0.82159599999999999</v>
      </c>
      <c r="T117" s="17">
        <v>0.37237399999999998</v>
      </c>
      <c r="U117" s="17">
        <v>0.453233</v>
      </c>
      <c r="V117" s="17">
        <v>692.5</v>
      </c>
      <c r="W117" s="17">
        <v>0.37081999999999998</v>
      </c>
      <c r="X117" s="17">
        <v>406</v>
      </c>
      <c r="Y117" s="17">
        <v>0</v>
      </c>
      <c r="Z117" s="17">
        <v>0</v>
      </c>
      <c r="AA117" s="17">
        <v>0.69728100000000004</v>
      </c>
      <c r="AB117" s="17">
        <v>1.282E-2</v>
      </c>
      <c r="AC117" s="17">
        <v>0.45399499999999998</v>
      </c>
      <c r="AD117" s="17">
        <v>0.25</v>
      </c>
      <c r="AE117" s="17">
        <v>1360.2</v>
      </c>
    </row>
    <row r="118" spans="1:31">
      <c r="A118" s="17">
        <v>105</v>
      </c>
      <c r="B118" s="19">
        <v>0.48607638888888888</v>
      </c>
      <c r="C118" s="17">
        <v>83.4</v>
      </c>
      <c r="D118" s="17">
        <v>11.4</v>
      </c>
      <c r="E118" s="17">
        <v>1.4853999999999999E-2</v>
      </c>
      <c r="F118" s="17">
        <v>0.71899999999999997</v>
      </c>
      <c r="G118" s="17">
        <v>0.98437399999999997</v>
      </c>
      <c r="H118" s="17">
        <v>0.45603500000000002</v>
      </c>
      <c r="I118" s="17">
        <v>0.81849400000000005</v>
      </c>
      <c r="J118" s="17">
        <v>0.36245899999999998</v>
      </c>
      <c r="K118" s="17">
        <v>0.44283600000000001</v>
      </c>
      <c r="L118" s="17">
        <v>615.9</v>
      </c>
      <c r="M118" s="17">
        <v>0.22304399999999999</v>
      </c>
      <c r="N118" s="17">
        <v>442</v>
      </c>
      <c r="O118" s="17">
        <v>0</v>
      </c>
      <c r="P118" s="17">
        <v>0</v>
      </c>
      <c r="Q118" s="17">
        <v>0.98509999999999998</v>
      </c>
      <c r="R118" s="17">
        <v>0.44322099999999998</v>
      </c>
      <c r="S118" s="17">
        <v>0.82719399999999998</v>
      </c>
      <c r="T118" s="17">
        <v>0.38397300000000001</v>
      </c>
      <c r="U118" s="17">
        <v>0.46418700000000002</v>
      </c>
      <c r="V118" s="17">
        <v>703</v>
      </c>
      <c r="W118" s="17">
        <v>0.37081999999999998</v>
      </c>
      <c r="X118" s="17">
        <v>377</v>
      </c>
      <c r="Y118" s="17">
        <v>0</v>
      </c>
      <c r="Z118" s="17">
        <v>0</v>
      </c>
      <c r="AA118" s="17">
        <v>0.71413400000000005</v>
      </c>
      <c r="AB118" s="17">
        <v>1.8385599999999998E-2</v>
      </c>
      <c r="AC118" s="17">
        <v>0.45028099999999999</v>
      </c>
      <c r="AD118" s="17">
        <v>0.25</v>
      </c>
      <c r="AE118" s="17">
        <v>1348.5</v>
      </c>
    </row>
    <row r="119" spans="1:31">
      <c r="A119" s="17">
        <v>106</v>
      </c>
      <c r="B119" s="19">
        <v>0.48613425925925924</v>
      </c>
      <c r="C119" s="17">
        <v>83.4</v>
      </c>
      <c r="D119" s="17">
        <v>11.4</v>
      </c>
      <c r="E119" s="17">
        <v>1.2962E-2</v>
      </c>
      <c r="F119" s="17">
        <v>0.627</v>
      </c>
      <c r="G119" s="17">
        <v>0.98316599999999998</v>
      </c>
      <c r="H119" s="17">
        <v>0.46409600000000001</v>
      </c>
      <c r="I119" s="17">
        <v>0.82240500000000005</v>
      </c>
      <c r="J119" s="17">
        <v>0.35830899999999999</v>
      </c>
      <c r="K119" s="17">
        <v>0.43568499999999999</v>
      </c>
      <c r="L119" s="17">
        <v>558.20000000000005</v>
      </c>
      <c r="M119" s="17">
        <v>0.17507700000000001</v>
      </c>
      <c r="N119" s="17">
        <v>391</v>
      </c>
      <c r="O119" s="17">
        <v>0</v>
      </c>
      <c r="P119" s="17">
        <v>0</v>
      </c>
      <c r="Q119" s="17">
        <v>0.98627200000000004</v>
      </c>
      <c r="R119" s="17">
        <v>0.47268300000000002</v>
      </c>
      <c r="S119" s="17">
        <v>0.85213899999999998</v>
      </c>
      <c r="T119" s="17">
        <v>0.37945600000000002</v>
      </c>
      <c r="U119" s="17">
        <v>0.44529800000000003</v>
      </c>
      <c r="V119" s="17">
        <v>666.9</v>
      </c>
      <c r="W119" s="17">
        <v>0.26589000000000002</v>
      </c>
      <c r="X119" s="17">
        <v>379</v>
      </c>
      <c r="Y119" s="17">
        <v>0</v>
      </c>
      <c r="Z119" s="17">
        <v>0</v>
      </c>
      <c r="AA119" s="17">
        <v>0.68507399999999996</v>
      </c>
      <c r="AB119" s="17">
        <v>1.47797E-2</v>
      </c>
      <c r="AC119" s="17">
        <v>0.47829199999999999</v>
      </c>
      <c r="AD119" s="17">
        <v>0.25</v>
      </c>
      <c r="AE119" s="17">
        <v>1487.9</v>
      </c>
    </row>
    <row r="120" spans="1:31">
      <c r="A120" s="17">
        <v>107</v>
      </c>
      <c r="B120" s="19">
        <v>0.48619212962962965</v>
      </c>
      <c r="C120" s="17">
        <v>85.2</v>
      </c>
      <c r="D120" s="17">
        <v>11.4</v>
      </c>
      <c r="E120" s="17">
        <v>1.4253E-2</v>
      </c>
      <c r="F120" s="17">
        <v>0.69</v>
      </c>
      <c r="G120" s="17">
        <v>0.98144200000000004</v>
      </c>
      <c r="H120" s="17">
        <v>0.45923799999999998</v>
      </c>
      <c r="I120" s="17">
        <v>0.81515599999999999</v>
      </c>
      <c r="J120" s="17">
        <v>0.35591800000000001</v>
      </c>
      <c r="K120" s="17">
        <v>0.43662600000000001</v>
      </c>
      <c r="L120" s="17">
        <v>615.79999999999995</v>
      </c>
      <c r="M120" s="17">
        <v>0.322714</v>
      </c>
      <c r="N120" s="17">
        <v>404</v>
      </c>
      <c r="O120" s="17">
        <v>0</v>
      </c>
      <c r="P120" s="17">
        <v>0</v>
      </c>
      <c r="Q120" s="17">
        <v>0.98730499999999999</v>
      </c>
      <c r="R120" s="17">
        <v>0.459789</v>
      </c>
      <c r="S120" s="17">
        <v>0.828129</v>
      </c>
      <c r="T120" s="17">
        <v>0.36834099999999997</v>
      </c>
      <c r="U120" s="17">
        <v>0.44478600000000001</v>
      </c>
      <c r="V120" s="17">
        <v>670.6</v>
      </c>
      <c r="W120" s="17">
        <v>0.37081999999999998</v>
      </c>
      <c r="X120" s="17">
        <v>393</v>
      </c>
      <c r="Y120" s="17">
        <v>0</v>
      </c>
      <c r="Z120" s="17">
        <v>0</v>
      </c>
      <c r="AA120" s="17">
        <v>0.68428699999999998</v>
      </c>
      <c r="AB120" s="17">
        <v>1.6822299999999998E-2</v>
      </c>
      <c r="AC120" s="17">
        <v>0.46598499999999998</v>
      </c>
      <c r="AD120" s="17">
        <v>0.25</v>
      </c>
      <c r="AE120" s="17">
        <v>1348.8</v>
      </c>
    </row>
    <row r="121" spans="1:31">
      <c r="A121" s="17">
        <v>108</v>
      </c>
      <c r="B121" s="19">
        <v>0.48625000000000002</v>
      </c>
      <c r="C121" s="17">
        <v>85.2</v>
      </c>
      <c r="D121" s="17">
        <v>10.6</v>
      </c>
      <c r="E121" s="17">
        <v>1.3462999999999999E-2</v>
      </c>
      <c r="F121" s="17">
        <v>0.65100000000000002</v>
      </c>
      <c r="G121" s="17">
        <v>0.98802100000000004</v>
      </c>
      <c r="H121" s="17">
        <v>0.445384</v>
      </c>
      <c r="I121" s="17">
        <v>0.81808700000000001</v>
      </c>
      <c r="J121" s="17">
        <v>0.37270399999999998</v>
      </c>
      <c r="K121" s="17">
        <v>0.45557900000000001</v>
      </c>
      <c r="L121" s="17">
        <v>618.9</v>
      </c>
      <c r="M121" s="17">
        <v>0.141621</v>
      </c>
      <c r="N121" s="17">
        <v>395</v>
      </c>
      <c r="O121" s="17">
        <v>0</v>
      </c>
      <c r="P121" s="17">
        <v>0</v>
      </c>
      <c r="Q121" s="17">
        <v>0.98188900000000001</v>
      </c>
      <c r="R121" s="17">
        <v>0.45113999999999999</v>
      </c>
      <c r="S121" s="17">
        <v>0.82345699999999999</v>
      </c>
      <c r="T121" s="17">
        <v>0.37231700000000001</v>
      </c>
      <c r="U121" s="17">
        <v>0.45213900000000001</v>
      </c>
      <c r="V121" s="17">
        <v>655.29999999999995</v>
      </c>
      <c r="W121" s="17">
        <v>0.23305200000000001</v>
      </c>
      <c r="X121" s="17">
        <v>419</v>
      </c>
      <c r="Y121" s="17">
        <v>0</v>
      </c>
      <c r="Z121" s="17">
        <v>0</v>
      </c>
      <c r="AA121" s="17">
        <v>0.69559800000000005</v>
      </c>
      <c r="AB121" s="17">
        <v>1.53013E-2</v>
      </c>
      <c r="AC121" s="17">
        <v>0.45683699999999999</v>
      </c>
      <c r="AD121" s="17">
        <v>0.25</v>
      </c>
      <c r="AE121" s="17">
        <v>1341.9</v>
      </c>
    </row>
    <row r="122" spans="1:31">
      <c r="A122" s="17">
        <v>109</v>
      </c>
      <c r="B122" s="19">
        <v>0.48629629629629628</v>
      </c>
      <c r="C122" s="17">
        <v>86.3</v>
      </c>
      <c r="D122" s="17">
        <v>10.6</v>
      </c>
      <c r="E122" s="17">
        <v>1.4042000000000001E-2</v>
      </c>
      <c r="F122" s="17">
        <v>0.68</v>
      </c>
      <c r="G122" s="17">
        <v>0.98372700000000002</v>
      </c>
      <c r="H122" s="17">
        <v>0.45446799999999998</v>
      </c>
      <c r="I122" s="17">
        <v>0.80936900000000001</v>
      </c>
      <c r="J122" s="17">
        <v>0.35490100000000002</v>
      </c>
      <c r="K122" s="17">
        <v>0.43849100000000002</v>
      </c>
      <c r="L122" s="17">
        <v>624</v>
      </c>
      <c r="M122" s="17">
        <v>0.29554799999999998</v>
      </c>
      <c r="N122" s="17">
        <v>376</v>
      </c>
      <c r="O122" s="17">
        <v>0</v>
      </c>
      <c r="P122" s="17">
        <v>0</v>
      </c>
      <c r="Q122" s="17">
        <v>0.98168</v>
      </c>
      <c r="R122" s="17">
        <v>0.43835099999999999</v>
      </c>
      <c r="S122" s="17">
        <v>0.82315099999999997</v>
      </c>
      <c r="T122" s="17">
        <v>0.38479999999999998</v>
      </c>
      <c r="U122" s="17">
        <v>0.467472</v>
      </c>
      <c r="V122" s="17">
        <v>691.3</v>
      </c>
      <c r="W122" s="17">
        <v>0.28328199999999998</v>
      </c>
      <c r="X122" s="17">
        <v>355</v>
      </c>
      <c r="Y122" s="17">
        <v>0</v>
      </c>
      <c r="Z122" s="17">
        <v>0</v>
      </c>
      <c r="AA122" s="17">
        <v>0.71918800000000005</v>
      </c>
      <c r="AB122" s="17">
        <v>1.46642E-2</v>
      </c>
      <c r="AC122" s="17">
        <v>0.443994</v>
      </c>
      <c r="AD122" s="17">
        <v>0.25</v>
      </c>
      <c r="AE122" s="17">
        <v>1331</v>
      </c>
    </row>
    <row r="123" spans="1:31">
      <c r="A123" s="17">
        <v>110</v>
      </c>
      <c r="B123" s="19">
        <v>0.48635416666666664</v>
      </c>
      <c r="C123" s="17">
        <v>87.4</v>
      </c>
      <c r="D123" s="17">
        <v>10.6</v>
      </c>
      <c r="E123" s="17">
        <v>1.4344000000000001E-2</v>
      </c>
      <c r="F123" s="17">
        <v>0.69399999999999995</v>
      </c>
      <c r="G123" s="17">
        <v>0.98641199999999996</v>
      </c>
      <c r="H123" s="17">
        <v>0.43540000000000001</v>
      </c>
      <c r="I123" s="17">
        <v>0.78095199999999998</v>
      </c>
      <c r="J123" s="17">
        <v>0.345553</v>
      </c>
      <c r="K123" s="17">
        <v>0.44247599999999998</v>
      </c>
      <c r="L123" s="17">
        <v>622.1</v>
      </c>
      <c r="M123" s="17">
        <v>0.332065</v>
      </c>
      <c r="N123" s="17">
        <v>368</v>
      </c>
      <c r="O123" s="17">
        <v>0</v>
      </c>
      <c r="P123" s="17">
        <v>0</v>
      </c>
      <c r="Q123" s="17">
        <v>0.98300900000000002</v>
      </c>
      <c r="R123" s="17">
        <v>0.41261199999999998</v>
      </c>
      <c r="S123" s="17">
        <v>0.79165799999999997</v>
      </c>
      <c r="T123" s="17">
        <v>0.37904599999999999</v>
      </c>
      <c r="U123" s="17">
        <v>0.4788</v>
      </c>
      <c r="V123" s="17">
        <v>727</v>
      </c>
      <c r="W123" s="17">
        <v>0.17235800000000001</v>
      </c>
      <c r="X123" s="17">
        <v>351</v>
      </c>
      <c r="Y123" s="17">
        <v>0</v>
      </c>
      <c r="Z123" s="17">
        <v>0</v>
      </c>
      <c r="AA123" s="17">
        <v>0.73661600000000005</v>
      </c>
      <c r="AB123" s="17">
        <v>1.43436E-2</v>
      </c>
      <c r="AC123" s="17">
        <v>0.418049</v>
      </c>
      <c r="AD123" s="17">
        <v>0.25</v>
      </c>
      <c r="AE123" s="17">
        <v>1335.1</v>
      </c>
    </row>
    <row r="124" spans="1:31">
      <c r="A124" s="17">
        <v>111</v>
      </c>
      <c r="B124" s="19">
        <v>0.48641203703703706</v>
      </c>
      <c r="C124" s="17">
        <v>87.6</v>
      </c>
      <c r="D124" s="17">
        <v>10.6</v>
      </c>
      <c r="E124" s="17">
        <v>1.3984999999999999E-2</v>
      </c>
      <c r="F124" s="17">
        <v>0.67700000000000005</v>
      </c>
      <c r="G124" s="17">
        <v>0.98756100000000002</v>
      </c>
      <c r="H124" s="17">
        <v>0.43367299999999998</v>
      </c>
      <c r="I124" s="17">
        <v>0.75817299999999999</v>
      </c>
      <c r="J124" s="17">
        <v>0.32450000000000001</v>
      </c>
      <c r="K124" s="17">
        <v>0.42800300000000002</v>
      </c>
      <c r="L124" s="17">
        <v>611.5</v>
      </c>
      <c r="M124" s="17">
        <v>0.30987599999999998</v>
      </c>
      <c r="N124" s="17">
        <v>472</v>
      </c>
      <c r="O124" s="17">
        <v>0</v>
      </c>
      <c r="P124" s="17">
        <v>0</v>
      </c>
      <c r="Q124" s="17">
        <v>0.98608300000000004</v>
      </c>
      <c r="R124" s="17">
        <v>0.40804000000000001</v>
      </c>
      <c r="S124" s="17">
        <v>0.77968899999999997</v>
      </c>
      <c r="T124" s="17">
        <v>0.37164900000000001</v>
      </c>
      <c r="U124" s="17">
        <v>0.47666399999999998</v>
      </c>
      <c r="V124" s="17">
        <v>714.6</v>
      </c>
      <c r="W124" s="17">
        <v>0.29975600000000002</v>
      </c>
      <c r="X124" s="17">
        <v>377</v>
      </c>
      <c r="Y124" s="17">
        <v>0</v>
      </c>
      <c r="Z124" s="17">
        <v>0</v>
      </c>
      <c r="AA124" s="17">
        <v>0.73332900000000001</v>
      </c>
      <c r="AB124" s="17">
        <v>1.79968E-2</v>
      </c>
      <c r="AC124" s="17">
        <v>0.41472799999999999</v>
      </c>
      <c r="AD124" s="17">
        <v>0.25</v>
      </c>
      <c r="AE124" s="17">
        <v>1358.1</v>
      </c>
    </row>
    <row r="125" spans="1:31">
      <c r="A125" s="17">
        <v>112</v>
      </c>
      <c r="B125" s="19">
        <v>0.48646990740740742</v>
      </c>
      <c r="C125" s="17">
        <v>88.7</v>
      </c>
      <c r="D125" s="17">
        <v>10.6</v>
      </c>
      <c r="E125" s="17">
        <v>1.3501000000000001E-2</v>
      </c>
      <c r="F125" s="17">
        <v>0.65300000000000002</v>
      </c>
      <c r="G125" s="17">
        <v>0.97849600000000003</v>
      </c>
      <c r="H125" s="17">
        <v>0.40381299999999998</v>
      </c>
      <c r="I125" s="17">
        <v>0.72682199999999997</v>
      </c>
      <c r="J125" s="17">
        <v>0.32300899999999999</v>
      </c>
      <c r="K125" s="17">
        <v>0.444413</v>
      </c>
      <c r="L125" s="17">
        <v>635.5</v>
      </c>
      <c r="M125" s="17">
        <v>0.33320300000000003</v>
      </c>
      <c r="N125" s="17">
        <v>338</v>
      </c>
      <c r="O125" s="17">
        <v>0</v>
      </c>
      <c r="P125" s="17">
        <v>0</v>
      </c>
      <c r="Q125" s="17">
        <v>0.98586799999999997</v>
      </c>
      <c r="R125" s="17">
        <v>0.41183700000000001</v>
      </c>
      <c r="S125" s="17">
        <v>0.73645700000000003</v>
      </c>
      <c r="T125" s="17">
        <v>0.32462000000000002</v>
      </c>
      <c r="U125" s="17">
        <v>0.44078600000000001</v>
      </c>
      <c r="V125" s="17">
        <v>658.6</v>
      </c>
      <c r="W125" s="17">
        <v>0.312363</v>
      </c>
      <c r="X125" s="17">
        <v>363</v>
      </c>
      <c r="Y125" s="17">
        <v>0</v>
      </c>
      <c r="Z125" s="17">
        <v>0</v>
      </c>
      <c r="AA125" s="17">
        <v>0.67813199999999996</v>
      </c>
      <c r="AB125" s="17">
        <v>1.3447300000000001E-2</v>
      </c>
      <c r="AC125" s="17">
        <v>0.41620200000000002</v>
      </c>
      <c r="AD125" s="17">
        <v>0.25</v>
      </c>
      <c r="AE125" s="17">
        <v>1307</v>
      </c>
    </row>
    <row r="126" spans="1:31">
      <c r="A126" s="17">
        <v>113</v>
      </c>
      <c r="B126" s="19">
        <v>0.48652777777777773</v>
      </c>
      <c r="C126" s="17">
        <v>90.2</v>
      </c>
      <c r="D126" s="17">
        <v>9.6999999999999993</v>
      </c>
      <c r="E126" s="17">
        <v>1.2931E-2</v>
      </c>
      <c r="F126" s="17">
        <v>0.626</v>
      </c>
      <c r="G126" s="17">
        <v>0.97473299999999996</v>
      </c>
      <c r="H126" s="17">
        <v>0.39248300000000003</v>
      </c>
      <c r="I126" s="17">
        <v>0.71484800000000004</v>
      </c>
      <c r="J126" s="17">
        <v>0.32236500000000001</v>
      </c>
      <c r="K126" s="17">
        <v>0.450957</v>
      </c>
      <c r="L126" s="17">
        <v>635.6</v>
      </c>
      <c r="M126" s="17">
        <v>0.261015</v>
      </c>
      <c r="N126" s="17">
        <v>534</v>
      </c>
      <c r="O126" s="17">
        <v>0</v>
      </c>
      <c r="P126" s="17">
        <v>0</v>
      </c>
      <c r="Q126" s="17">
        <v>0.97908300000000004</v>
      </c>
      <c r="R126" s="17">
        <v>0.39507799999999998</v>
      </c>
      <c r="S126" s="17">
        <v>0.73609999999999998</v>
      </c>
      <c r="T126" s="17">
        <v>0.34102300000000002</v>
      </c>
      <c r="U126" s="17">
        <v>0.463283</v>
      </c>
      <c r="V126" s="17">
        <v>664.7</v>
      </c>
      <c r="W126" s="17">
        <v>0.18110799999999999</v>
      </c>
      <c r="X126" s="17">
        <v>383</v>
      </c>
      <c r="Y126" s="17">
        <v>0</v>
      </c>
      <c r="Z126" s="17">
        <v>0</v>
      </c>
      <c r="AA126" s="17">
        <v>0.71274300000000002</v>
      </c>
      <c r="AB126" s="17">
        <v>1.9359899999999999E-2</v>
      </c>
      <c r="AC126" s="17">
        <v>0.40167999999999998</v>
      </c>
      <c r="AD126" s="17">
        <v>0.25</v>
      </c>
      <c r="AE126" s="17">
        <v>1306.8</v>
      </c>
    </row>
    <row r="127" spans="1:31">
      <c r="A127" s="17">
        <v>114</v>
      </c>
      <c r="B127" s="19">
        <v>0.48657407407407405</v>
      </c>
      <c r="C127" s="17">
        <v>90.2</v>
      </c>
      <c r="D127" s="17">
        <v>9.6999999999999993</v>
      </c>
      <c r="E127" s="17">
        <v>1.2645999999999999E-2</v>
      </c>
      <c r="F127" s="17">
        <v>0.61199999999999999</v>
      </c>
      <c r="G127" s="17">
        <v>0.98152700000000004</v>
      </c>
      <c r="H127" s="17">
        <v>0.40150200000000003</v>
      </c>
      <c r="I127" s="17">
        <v>0.71885600000000005</v>
      </c>
      <c r="J127" s="17">
        <v>0.31735400000000002</v>
      </c>
      <c r="K127" s="17">
        <v>0.441471</v>
      </c>
      <c r="L127" s="17">
        <v>621.20000000000005</v>
      </c>
      <c r="M127" s="17">
        <v>0.24551000000000001</v>
      </c>
      <c r="N127" s="17">
        <v>397</v>
      </c>
      <c r="O127" s="17">
        <v>0</v>
      </c>
      <c r="P127" s="17">
        <v>0</v>
      </c>
      <c r="Q127" s="17">
        <v>0.97471399999999997</v>
      </c>
      <c r="R127" s="17">
        <v>0.39250699999999999</v>
      </c>
      <c r="S127" s="17">
        <v>0.72834600000000005</v>
      </c>
      <c r="T127" s="17">
        <v>0.33584000000000003</v>
      </c>
      <c r="U127" s="17">
        <v>0.46109899999999998</v>
      </c>
      <c r="V127" s="17">
        <v>719.8</v>
      </c>
      <c r="W127" s="17">
        <v>0.249781</v>
      </c>
      <c r="X127" s="17">
        <v>359</v>
      </c>
      <c r="Y127" s="17">
        <v>0</v>
      </c>
      <c r="Z127" s="17">
        <v>0</v>
      </c>
      <c r="AA127" s="17">
        <v>0.70938299999999999</v>
      </c>
      <c r="AB127" s="17">
        <v>1.41388E-2</v>
      </c>
      <c r="AC127" s="17">
        <v>0.39725500000000002</v>
      </c>
      <c r="AD127" s="17">
        <v>0.25</v>
      </c>
      <c r="AE127" s="17">
        <v>1337.1</v>
      </c>
    </row>
    <row r="128" spans="1:31">
      <c r="A128" s="17">
        <v>115</v>
      </c>
      <c r="B128" s="19">
        <v>0.48663194444444446</v>
      </c>
      <c r="C128" s="17">
        <v>91.6</v>
      </c>
      <c r="D128" s="17">
        <v>9.6999999999999993</v>
      </c>
      <c r="E128" s="17">
        <v>1.2952999999999999E-2</v>
      </c>
      <c r="F128" s="17">
        <v>0.627</v>
      </c>
      <c r="G128" s="17">
        <v>0.97197299999999998</v>
      </c>
      <c r="H128" s="17">
        <v>0.386685</v>
      </c>
      <c r="I128" s="17">
        <v>0.71469099999999997</v>
      </c>
      <c r="J128" s="17">
        <v>0.32800600000000002</v>
      </c>
      <c r="K128" s="17">
        <v>0.45894800000000002</v>
      </c>
      <c r="L128" s="17">
        <v>640.79999999999995</v>
      </c>
      <c r="M128" s="17">
        <v>0.14164099999999999</v>
      </c>
      <c r="N128" s="17">
        <v>463</v>
      </c>
      <c r="O128" s="17">
        <v>0</v>
      </c>
      <c r="P128" s="17">
        <v>0</v>
      </c>
      <c r="Q128" s="17">
        <v>0.98335700000000004</v>
      </c>
      <c r="R128" s="17">
        <v>0.387266</v>
      </c>
      <c r="S128" s="17">
        <v>0.71608799999999995</v>
      </c>
      <c r="T128" s="17">
        <v>0.328822</v>
      </c>
      <c r="U128" s="17">
        <v>0.45919199999999999</v>
      </c>
      <c r="V128" s="17">
        <v>699.5</v>
      </c>
      <c r="W128" s="17">
        <v>0.37081999999999998</v>
      </c>
      <c r="X128" s="17">
        <v>475</v>
      </c>
      <c r="Y128" s="17">
        <v>0</v>
      </c>
      <c r="Z128" s="17">
        <v>0</v>
      </c>
      <c r="AA128" s="17">
        <v>0.70645000000000002</v>
      </c>
      <c r="AB128" s="17">
        <v>1.69902E-2</v>
      </c>
      <c r="AC128" s="17">
        <v>0.39285199999999998</v>
      </c>
      <c r="AD128" s="17">
        <v>0.25</v>
      </c>
      <c r="AE128" s="17">
        <v>1296.2</v>
      </c>
    </row>
    <row r="129" spans="1:31">
      <c r="A129" s="17">
        <v>116</v>
      </c>
      <c r="B129" s="19">
        <v>0.48668981481481483</v>
      </c>
      <c r="C129" s="17">
        <v>92.5</v>
      </c>
      <c r="D129" s="17">
        <v>9.6999999999999993</v>
      </c>
      <c r="E129" s="17">
        <v>1.3370999999999999E-2</v>
      </c>
      <c r="F129" s="17">
        <v>0.64700000000000002</v>
      </c>
      <c r="G129" s="17">
        <v>0.97768500000000003</v>
      </c>
      <c r="H129" s="17">
        <v>0.37415900000000002</v>
      </c>
      <c r="I129" s="17">
        <v>0.69907399999999997</v>
      </c>
      <c r="J129" s="17">
        <v>0.32491500000000001</v>
      </c>
      <c r="K129" s="17">
        <v>0.464779</v>
      </c>
      <c r="L129" s="17">
        <v>660.5</v>
      </c>
      <c r="M129" s="17">
        <v>0.130356</v>
      </c>
      <c r="N129" s="17">
        <v>444</v>
      </c>
      <c r="O129" s="17">
        <v>0</v>
      </c>
      <c r="P129" s="17">
        <v>0</v>
      </c>
      <c r="Q129" s="17">
        <v>0.98496399999999995</v>
      </c>
      <c r="R129" s="17">
        <v>0.38323600000000002</v>
      </c>
      <c r="S129" s="17">
        <v>0.70938000000000001</v>
      </c>
      <c r="T129" s="17">
        <v>0.32614399999999999</v>
      </c>
      <c r="U129" s="17">
        <v>0.45975899999999997</v>
      </c>
      <c r="V129" s="17">
        <v>688</v>
      </c>
      <c r="W129" s="17">
        <v>0.26299899999999998</v>
      </c>
      <c r="X129" s="17">
        <v>403</v>
      </c>
      <c r="Y129" s="17">
        <v>0</v>
      </c>
      <c r="Z129" s="17">
        <v>0</v>
      </c>
      <c r="AA129" s="17">
        <v>0.70732200000000001</v>
      </c>
      <c r="AB129" s="17">
        <v>1.6774799999999999E-2</v>
      </c>
      <c r="AC129" s="17">
        <v>0.38870700000000002</v>
      </c>
      <c r="AD129" s="17">
        <v>0.25</v>
      </c>
      <c r="AE129" s="17">
        <v>1257.5</v>
      </c>
    </row>
    <row r="130" spans="1:31">
      <c r="A130" s="17">
        <v>117</v>
      </c>
      <c r="B130" s="19">
        <v>0.48674768518518513</v>
      </c>
      <c r="C130" s="17">
        <v>92.9</v>
      </c>
      <c r="D130" s="17">
        <v>9.6999999999999993</v>
      </c>
      <c r="E130" s="17">
        <v>1.2703000000000001E-2</v>
      </c>
      <c r="F130" s="17">
        <v>0.61499999999999999</v>
      </c>
      <c r="G130" s="17">
        <v>0.96949799999999997</v>
      </c>
      <c r="H130" s="17">
        <v>0.38595299999999999</v>
      </c>
      <c r="I130" s="17">
        <v>0.68204699999999996</v>
      </c>
      <c r="J130" s="17">
        <v>0.29609400000000002</v>
      </c>
      <c r="K130" s="17">
        <v>0.43412600000000001</v>
      </c>
      <c r="L130" s="17">
        <v>612.1</v>
      </c>
      <c r="M130" s="17">
        <v>0.22637199999999999</v>
      </c>
      <c r="N130" s="17">
        <v>585</v>
      </c>
      <c r="O130" s="17">
        <v>0</v>
      </c>
      <c r="P130" s="17">
        <v>0</v>
      </c>
      <c r="Q130" s="17">
        <v>0.98391099999999998</v>
      </c>
      <c r="R130" s="17">
        <v>0.36776599999999998</v>
      </c>
      <c r="S130" s="17">
        <v>0.69794999999999996</v>
      </c>
      <c r="T130" s="17">
        <v>0.330183</v>
      </c>
      <c r="U130" s="17">
        <v>0.473076</v>
      </c>
      <c r="V130" s="17">
        <v>693.4</v>
      </c>
      <c r="W130" s="17">
        <v>0.16896700000000001</v>
      </c>
      <c r="X130" s="17">
        <v>405</v>
      </c>
      <c r="Y130" s="17">
        <v>0</v>
      </c>
      <c r="Z130" s="17">
        <v>0</v>
      </c>
      <c r="AA130" s="17">
        <v>0.72780900000000004</v>
      </c>
      <c r="AB130" s="17">
        <v>2.04184E-2</v>
      </c>
      <c r="AC130" s="17">
        <v>0.37450800000000001</v>
      </c>
      <c r="AD130" s="17">
        <v>0.25</v>
      </c>
      <c r="AE130" s="17">
        <v>1356.9</v>
      </c>
    </row>
    <row r="131" spans="1:31">
      <c r="A131" s="17">
        <v>118</v>
      </c>
      <c r="B131" s="19">
        <v>0.48680555555555555</v>
      </c>
      <c r="C131" s="17">
        <v>94.5</v>
      </c>
      <c r="D131" s="17">
        <v>9.6999999999999993</v>
      </c>
      <c r="E131" s="17">
        <v>1.1495999999999999E-2</v>
      </c>
      <c r="F131" s="17">
        <v>0.55600000000000005</v>
      </c>
      <c r="G131" s="17">
        <v>0.97709800000000002</v>
      </c>
      <c r="H131" s="17">
        <v>0.36981900000000001</v>
      </c>
      <c r="I131" s="17">
        <v>0.64570300000000003</v>
      </c>
      <c r="J131" s="17">
        <v>0.27588400000000002</v>
      </c>
      <c r="K131" s="17">
        <v>0.427261</v>
      </c>
      <c r="L131" s="17">
        <v>576.5</v>
      </c>
      <c r="M131" s="17">
        <v>0.367622</v>
      </c>
      <c r="N131" s="17">
        <v>437</v>
      </c>
      <c r="O131" s="17">
        <v>0</v>
      </c>
      <c r="P131" s="17">
        <v>0</v>
      </c>
      <c r="Q131" s="17">
        <v>0.97850999999999999</v>
      </c>
      <c r="R131" s="17">
        <v>0.35608400000000001</v>
      </c>
      <c r="S131" s="17">
        <v>0.64960600000000002</v>
      </c>
      <c r="T131" s="17">
        <v>0.29352200000000001</v>
      </c>
      <c r="U131" s="17">
        <v>0.45184600000000003</v>
      </c>
      <c r="V131" s="17">
        <v>692.1</v>
      </c>
      <c r="W131" s="17">
        <v>0.19677600000000001</v>
      </c>
      <c r="X131" s="17">
        <v>432</v>
      </c>
      <c r="Y131" s="17">
        <v>0</v>
      </c>
      <c r="Z131" s="17">
        <v>0</v>
      </c>
      <c r="AA131" s="17">
        <v>0.69514799999999999</v>
      </c>
      <c r="AB131" s="17">
        <v>1.4452899999999999E-2</v>
      </c>
      <c r="AC131" s="17">
        <v>0.36032599999999998</v>
      </c>
      <c r="AD131" s="17">
        <v>0.25</v>
      </c>
      <c r="AE131" s="17">
        <v>1440.8</v>
      </c>
    </row>
    <row r="132" spans="1:31">
      <c r="A132" s="17">
        <v>119</v>
      </c>
      <c r="B132" s="19">
        <v>0.48685185185185187</v>
      </c>
      <c r="C132" s="17">
        <v>94.9</v>
      </c>
      <c r="D132" s="17">
        <v>8.8000000000000007</v>
      </c>
      <c r="E132" s="17">
        <v>1.1762E-2</v>
      </c>
      <c r="F132" s="17">
        <v>0.56899999999999995</v>
      </c>
      <c r="G132" s="17">
        <v>0.96867499999999995</v>
      </c>
      <c r="H132" s="17">
        <v>0.33140900000000001</v>
      </c>
      <c r="I132" s="17">
        <v>0.60612699999999997</v>
      </c>
      <c r="J132" s="17">
        <v>0.27471800000000002</v>
      </c>
      <c r="K132" s="17">
        <v>0.45323400000000003</v>
      </c>
      <c r="L132" s="17">
        <v>637.4</v>
      </c>
      <c r="M132" s="17">
        <v>0.14163799999999999</v>
      </c>
      <c r="N132" s="17">
        <v>496</v>
      </c>
      <c r="O132" s="17">
        <v>0</v>
      </c>
      <c r="P132" s="17">
        <v>0</v>
      </c>
      <c r="Q132" s="17">
        <v>0.97785900000000003</v>
      </c>
      <c r="R132" s="17">
        <v>0.32919700000000002</v>
      </c>
      <c r="S132" s="17">
        <v>0.61056200000000005</v>
      </c>
      <c r="T132" s="17">
        <v>0.281366</v>
      </c>
      <c r="U132" s="17">
        <v>0.46083099999999999</v>
      </c>
      <c r="V132" s="17">
        <v>682.8</v>
      </c>
      <c r="W132" s="17">
        <v>0.27796799999999999</v>
      </c>
      <c r="X132" s="17">
        <v>398</v>
      </c>
      <c r="Y132" s="17">
        <v>0</v>
      </c>
      <c r="Z132" s="17">
        <v>0</v>
      </c>
      <c r="AA132" s="17">
        <v>0.70896999999999999</v>
      </c>
      <c r="AB132" s="17">
        <v>1.64488E-2</v>
      </c>
      <c r="AC132" s="17">
        <v>0.33382499999999998</v>
      </c>
      <c r="AD132" s="17">
        <v>0.25</v>
      </c>
      <c r="AE132" s="17">
        <v>1303</v>
      </c>
    </row>
    <row r="133" spans="1:31">
      <c r="A133" s="17">
        <v>120</v>
      </c>
      <c r="B133" s="19">
        <v>0.48690972222222223</v>
      </c>
      <c r="C133" s="17">
        <v>96</v>
      </c>
      <c r="D133" s="17">
        <v>8.8000000000000007</v>
      </c>
      <c r="E133" s="17">
        <v>1.1374E-2</v>
      </c>
      <c r="F133" s="17">
        <v>0.55000000000000004</v>
      </c>
      <c r="G133" s="17">
        <v>0.98206599999999999</v>
      </c>
      <c r="H133" s="17">
        <v>0.33367400000000003</v>
      </c>
      <c r="I133" s="17">
        <v>0.59805900000000001</v>
      </c>
      <c r="J133" s="17">
        <v>0.26438499999999998</v>
      </c>
      <c r="K133" s="17">
        <v>0.44207099999999999</v>
      </c>
      <c r="L133" s="17">
        <v>615.6</v>
      </c>
      <c r="M133" s="17">
        <v>0.33650099999999999</v>
      </c>
      <c r="N133" s="17">
        <v>416</v>
      </c>
      <c r="O133" s="17">
        <v>0</v>
      </c>
      <c r="P133" s="17">
        <v>0</v>
      </c>
      <c r="Q133" s="17">
        <v>0.98099599999999998</v>
      </c>
      <c r="R133" s="17">
        <v>0.324073</v>
      </c>
      <c r="S133" s="17">
        <v>0.60008799999999995</v>
      </c>
      <c r="T133" s="17">
        <v>0.27601500000000001</v>
      </c>
      <c r="U133" s="17">
        <v>0.45995799999999998</v>
      </c>
      <c r="V133" s="17">
        <v>683.8</v>
      </c>
      <c r="W133" s="17">
        <v>0.20149900000000001</v>
      </c>
      <c r="X133" s="17">
        <v>356</v>
      </c>
      <c r="Y133" s="17">
        <v>0</v>
      </c>
      <c r="Z133" s="17">
        <v>0</v>
      </c>
      <c r="AA133" s="17">
        <v>0.70762700000000001</v>
      </c>
      <c r="AB133" s="17">
        <v>1.3375700000000001E-2</v>
      </c>
      <c r="AC133" s="17">
        <v>0.32776499999999997</v>
      </c>
      <c r="AD133" s="17">
        <v>0.25</v>
      </c>
      <c r="AE133" s="17">
        <v>1349.2</v>
      </c>
    </row>
    <row r="134" spans="1:31">
      <c r="A134" s="17">
        <v>121</v>
      </c>
      <c r="B134" s="19">
        <v>0.48696759259259265</v>
      </c>
      <c r="C134" s="17">
        <v>96.3</v>
      </c>
      <c r="D134" s="17">
        <v>8.8000000000000007</v>
      </c>
      <c r="E134" s="17">
        <v>1.1207999999999999E-2</v>
      </c>
      <c r="F134" s="17">
        <v>0.54200000000000004</v>
      </c>
      <c r="G134" s="17">
        <v>0.98300799999999999</v>
      </c>
      <c r="H134" s="17">
        <v>0.32342399999999999</v>
      </c>
      <c r="I134" s="17">
        <v>0.58987299999999998</v>
      </c>
      <c r="J134" s="17">
        <v>0.26644899999999999</v>
      </c>
      <c r="K134" s="17">
        <v>0.451706</v>
      </c>
      <c r="L134" s="17">
        <v>635.20000000000005</v>
      </c>
      <c r="M134" s="17">
        <v>0.31708599999999998</v>
      </c>
      <c r="N134" s="17">
        <v>416</v>
      </c>
      <c r="O134" s="17">
        <v>0</v>
      </c>
      <c r="P134" s="17">
        <v>0</v>
      </c>
      <c r="Q134" s="17">
        <v>0.98028999999999999</v>
      </c>
      <c r="R134" s="17">
        <v>0.33054699999999998</v>
      </c>
      <c r="S134" s="17">
        <v>0.58970699999999998</v>
      </c>
      <c r="T134" s="17">
        <v>0.25916</v>
      </c>
      <c r="U134" s="17">
        <v>0.43947199999999997</v>
      </c>
      <c r="V134" s="17">
        <v>715.7</v>
      </c>
      <c r="W134" s="17">
        <v>0.37081999999999998</v>
      </c>
      <c r="X134" s="17">
        <v>456</v>
      </c>
      <c r="Y134" s="17">
        <v>0</v>
      </c>
      <c r="Z134" s="17">
        <v>0</v>
      </c>
      <c r="AA134" s="17">
        <v>0.67611100000000002</v>
      </c>
      <c r="AB134" s="17">
        <v>1.3777599999999999E-2</v>
      </c>
      <c r="AC134" s="17">
        <v>0.33411800000000003</v>
      </c>
      <c r="AD134" s="17">
        <v>0.25</v>
      </c>
      <c r="AE134" s="17">
        <v>1307.5999999999999</v>
      </c>
    </row>
    <row r="135" spans="1:31">
      <c r="A135" s="17">
        <v>122</v>
      </c>
      <c r="B135" s="19">
        <v>0.48702546296296295</v>
      </c>
      <c r="C135" s="17">
        <v>97.6</v>
      </c>
      <c r="D135" s="17">
        <v>7.9</v>
      </c>
      <c r="E135" s="17">
        <v>1.0315E-2</v>
      </c>
      <c r="F135" s="17">
        <v>0.499</v>
      </c>
      <c r="G135" s="17">
        <v>0.97984899999999997</v>
      </c>
      <c r="H135" s="17">
        <v>0.34190100000000001</v>
      </c>
      <c r="I135" s="17">
        <v>0.58521699999999999</v>
      </c>
      <c r="J135" s="17">
        <v>0.243316</v>
      </c>
      <c r="K135" s="17">
        <v>0.415771</v>
      </c>
      <c r="L135" s="17">
        <v>618.29999999999995</v>
      </c>
      <c r="M135" s="17">
        <v>0.34153499999999998</v>
      </c>
      <c r="N135" s="17">
        <v>357</v>
      </c>
      <c r="O135" s="17">
        <v>0</v>
      </c>
      <c r="P135" s="17">
        <v>0</v>
      </c>
      <c r="Q135" s="17">
        <v>0.97534399999999999</v>
      </c>
      <c r="R135" s="17">
        <v>0.32101200000000002</v>
      </c>
      <c r="S135" s="17">
        <v>0.59453800000000001</v>
      </c>
      <c r="T135" s="17">
        <v>0.27352599999999999</v>
      </c>
      <c r="U135" s="17">
        <v>0.460065</v>
      </c>
      <c r="V135" s="17">
        <v>716.8</v>
      </c>
      <c r="W135" s="17">
        <v>0.23994399999999999</v>
      </c>
      <c r="X135" s="17">
        <v>392</v>
      </c>
      <c r="Y135" s="17">
        <v>0</v>
      </c>
      <c r="Z135" s="17">
        <v>0</v>
      </c>
      <c r="AA135" s="17">
        <v>0.70779199999999998</v>
      </c>
      <c r="AB135" s="17">
        <v>1.0417600000000001E-2</v>
      </c>
      <c r="AC135" s="17">
        <v>0.32386199999999998</v>
      </c>
      <c r="AD135" s="17">
        <v>0.25</v>
      </c>
      <c r="AE135" s="17">
        <v>1343.3</v>
      </c>
    </row>
    <row r="136" spans="1:31">
      <c r="A136" s="17">
        <v>123</v>
      </c>
      <c r="B136" s="19">
        <v>0.48708333333333331</v>
      </c>
      <c r="C136" s="17">
        <v>97.8</v>
      </c>
      <c r="D136" s="17">
        <v>7.9</v>
      </c>
      <c r="E136" s="17">
        <v>1.0423999999999999E-2</v>
      </c>
      <c r="F136" s="17">
        <v>0.504</v>
      </c>
      <c r="G136" s="17">
        <v>0.97943800000000003</v>
      </c>
      <c r="H136" s="17">
        <v>0.32846900000000001</v>
      </c>
      <c r="I136" s="17">
        <v>0.58567800000000003</v>
      </c>
      <c r="J136" s="17">
        <v>0.25720900000000002</v>
      </c>
      <c r="K136" s="17">
        <v>0.43916500000000003</v>
      </c>
      <c r="L136" s="17">
        <v>633.79999999999995</v>
      </c>
      <c r="M136" s="17">
        <v>0.23935999999999999</v>
      </c>
      <c r="N136" s="17">
        <v>418</v>
      </c>
      <c r="O136" s="17">
        <v>0</v>
      </c>
      <c r="P136" s="17">
        <v>0</v>
      </c>
      <c r="Q136" s="17">
        <v>0.97054600000000002</v>
      </c>
      <c r="R136" s="17">
        <v>0.318965</v>
      </c>
      <c r="S136" s="17">
        <v>0.58475999999999995</v>
      </c>
      <c r="T136" s="17">
        <v>0.265795</v>
      </c>
      <c r="U136" s="17">
        <v>0.454536</v>
      </c>
      <c r="V136" s="17">
        <v>706.7</v>
      </c>
      <c r="W136" s="17">
        <v>0.27435900000000002</v>
      </c>
      <c r="X136" s="17">
        <v>511</v>
      </c>
      <c r="Y136" s="17">
        <v>0</v>
      </c>
      <c r="Z136" s="17">
        <v>0</v>
      </c>
      <c r="AA136" s="17">
        <v>0.69928699999999999</v>
      </c>
      <c r="AB136" s="17">
        <v>1.24663E-2</v>
      </c>
      <c r="AC136" s="17">
        <v>0.32227899999999998</v>
      </c>
      <c r="AD136" s="17">
        <v>0.25</v>
      </c>
      <c r="AE136" s="17">
        <v>1310.5</v>
      </c>
    </row>
    <row r="137" spans="1:31">
      <c r="A137" s="17">
        <v>124</v>
      </c>
      <c r="B137" s="19">
        <v>0.48712962962962963</v>
      </c>
      <c r="C137" s="17">
        <v>99.3</v>
      </c>
      <c r="D137" s="17">
        <v>7.9</v>
      </c>
      <c r="E137" s="17">
        <v>1.0793000000000001E-2</v>
      </c>
      <c r="F137" s="17">
        <v>0.52200000000000002</v>
      </c>
      <c r="G137" s="17">
        <v>0.96538500000000005</v>
      </c>
      <c r="H137" s="17">
        <v>0.332202</v>
      </c>
      <c r="I137" s="17">
        <v>0.58358299999999996</v>
      </c>
      <c r="J137" s="17">
        <v>0.25138100000000002</v>
      </c>
      <c r="K137" s="17">
        <v>0.43075400000000003</v>
      </c>
      <c r="L137" s="17">
        <v>658.3</v>
      </c>
      <c r="M137" s="17">
        <v>0.26875100000000002</v>
      </c>
      <c r="N137" s="17">
        <v>537</v>
      </c>
      <c r="O137" s="17">
        <v>0</v>
      </c>
      <c r="P137" s="17">
        <v>0</v>
      </c>
      <c r="Q137" s="17">
        <v>0.98048900000000005</v>
      </c>
      <c r="R137" s="17">
        <v>0.31309199999999998</v>
      </c>
      <c r="S137" s="17">
        <v>0.57446900000000001</v>
      </c>
      <c r="T137" s="17">
        <v>0.26137700000000003</v>
      </c>
      <c r="U137" s="17">
        <v>0.45498899999999998</v>
      </c>
      <c r="V137" s="17">
        <v>702.9</v>
      </c>
      <c r="W137" s="17">
        <v>0.20954</v>
      </c>
      <c r="X137" s="17">
        <v>336</v>
      </c>
      <c r="Y137" s="17">
        <v>0</v>
      </c>
      <c r="Z137" s="17">
        <v>0</v>
      </c>
      <c r="AA137" s="17">
        <v>0.69998300000000002</v>
      </c>
      <c r="AB137" s="17">
        <v>1.65627E-2</v>
      </c>
      <c r="AC137" s="17">
        <v>0.31742100000000001</v>
      </c>
      <c r="AD137" s="17">
        <v>0.25</v>
      </c>
      <c r="AE137" s="17">
        <v>1261.7</v>
      </c>
    </row>
    <row r="138" spans="1:31">
      <c r="A138" s="17">
        <v>125</v>
      </c>
      <c r="B138" s="19">
        <v>0.48718750000000005</v>
      </c>
      <c r="C138" s="17">
        <v>99.8</v>
      </c>
      <c r="D138" s="17">
        <v>7.9</v>
      </c>
      <c r="E138" s="17">
        <v>9.4509999999999993E-3</v>
      </c>
      <c r="F138" s="17">
        <v>0.45700000000000002</v>
      </c>
      <c r="G138" s="17">
        <v>0.97756299999999996</v>
      </c>
      <c r="H138" s="17">
        <v>0.316353</v>
      </c>
      <c r="I138" s="17">
        <v>0.568886</v>
      </c>
      <c r="J138" s="17">
        <v>0.25253399999999998</v>
      </c>
      <c r="K138" s="17">
        <v>0.443909</v>
      </c>
      <c r="L138" s="17">
        <v>608.79999999999995</v>
      </c>
      <c r="M138" s="17">
        <v>0.21457899999999999</v>
      </c>
      <c r="N138" s="17">
        <v>374</v>
      </c>
      <c r="O138" s="17">
        <v>0</v>
      </c>
      <c r="P138" s="17">
        <v>0</v>
      </c>
      <c r="Q138" s="17">
        <v>0.97292900000000004</v>
      </c>
      <c r="R138" s="17">
        <v>0.33149400000000001</v>
      </c>
      <c r="S138" s="17">
        <v>0.57982299999999998</v>
      </c>
      <c r="T138" s="17">
        <v>0.24832899999999999</v>
      </c>
      <c r="U138" s="17">
        <v>0.42828500000000003</v>
      </c>
      <c r="V138" s="17">
        <v>681.1</v>
      </c>
      <c r="W138" s="17">
        <v>0.35705399999999998</v>
      </c>
      <c r="X138" s="17">
        <v>375</v>
      </c>
      <c r="Y138" s="17">
        <v>0</v>
      </c>
      <c r="Z138" s="17">
        <v>0</v>
      </c>
      <c r="AA138" s="17">
        <v>0.65889900000000001</v>
      </c>
      <c r="AB138" s="17">
        <v>1.0736900000000001E-2</v>
      </c>
      <c r="AC138" s="17">
        <v>0.33416000000000001</v>
      </c>
      <c r="AD138" s="17">
        <v>0.25</v>
      </c>
      <c r="AE138" s="17">
        <v>1364.3</v>
      </c>
    </row>
    <row r="139" spans="1:31">
      <c r="A139" s="17">
        <v>126</v>
      </c>
      <c r="B139" s="19">
        <v>0.48724537037037036</v>
      </c>
      <c r="C139" s="17">
        <v>100.4</v>
      </c>
      <c r="D139" s="17">
        <v>7</v>
      </c>
      <c r="E139" s="17">
        <v>9.2040000000000004E-3</v>
      </c>
      <c r="F139" s="17">
        <v>0.44500000000000001</v>
      </c>
      <c r="G139" s="17">
        <v>0.97213300000000002</v>
      </c>
      <c r="H139" s="17">
        <v>0.30689899999999998</v>
      </c>
      <c r="I139" s="17">
        <v>0.54515199999999997</v>
      </c>
      <c r="J139" s="17">
        <v>0.23825399999999999</v>
      </c>
      <c r="K139" s="17">
        <v>0.43703999999999998</v>
      </c>
      <c r="L139" s="17">
        <v>653.20000000000005</v>
      </c>
      <c r="M139" s="17">
        <v>0.36115700000000001</v>
      </c>
      <c r="N139" s="17">
        <v>465</v>
      </c>
      <c r="O139" s="17">
        <v>0</v>
      </c>
      <c r="P139" s="17">
        <v>0</v>
      </c>
      <c r="Q139" s="17">
        <v>0.97231299999999998</v>
      </c>
      <c r="R139" s="17">
        <v>0.311583</v>
      </c>
      <c r="S139" s="17">
        <v>0.55462800000000001</v>
      </c>
      <c r="T139" s="17">
        <v>0.24304500000000001</v>
      </c>
      <c r="U139" s="17">
        <v>0.43821300000000002</v>
      </c>
      <c r="V139" s="17">
        <v>705.7</v>
      </c>
      <c r="W139" s="17">
        <v>0.34892499999999999</v>
      </c>
      <c r="X139" s="17">
        <v>472</v>
      </c>
      <c r="Y139" s="17">
        <v>0</v>
      </c>
      <c r="Z139" s="17">
        <v>0</v>
      </c>
      <c r="AA139" s="17">
        <v>0.67417300000000002</v>
      </c>
      <c r="AB139" s="17">
        <v>1.26982E-2</v>
      </c>
      <c r="AC139" s="17">
        <v>0.31466899999999998</v>
      </c>
      <c r="AD139" s="17">
        <v>0.25</v>
      </c>
      <c r="AE139" s="17">
        <v>1271.5</v>
      </c>
    </row>
    <row r="140" spans="1:31">
      <c r="A140" s="17">
        <v>127</v>
      </c>
      <c r="B140" s="19">
        <v>0.48730324074074072</v>
      </c>
      <c r="C140" s="17">
        <v>101.4</v>
      </c>
      <c r="D140" s="17">
        <v>7</v>
      </c>
      <c r="E140" s="17">
        <v>8.2520000000000007E-3</v>
      </c>
      <c r="F140" s="17">
        <v>0.39900000000000002</v>
      </c>
      <c r="G140" s="17">
        <v>0.96250999999999998</v>
      </c>
      <c r="H140" s="17">
        <v>0.28833500000000001</v>
      </c>
      <c r="I140" s="17">
        <v>0.52645299999999995</v>
      </c>
      <c r="J140" s="17">
        <v>0.238118</v>
      </c>
      <c r="K140" s="17">
        <v>0.45230599999999999</v>
      </c>
      <c r="L140" s="17">
        <v>583.5</v>
      </c>
      <c r="M140" s="17">
        <v>4.5399999999999998E-4</v>
      </c>
      <c r="N140" s="17">
        <v>458</v>
      </c>
      <c r="O140" s="17">
        <v>0</v>
      </c>
      <c r="P140" s="17">
        <v>0</v>
      </c>
      <c r="Q140" s="17">
        <v>0.974105</v>
      </c>
      <c r="R140" s="17">
        <v>0.29111500000000001</v>
      </c>
      <c r="S140" s="17">
        <v>0.51907800000000004</v>
      </c>
      <c r="T140" s="17">
        <v>0.227962</v>
      </c>
      <c r="U140" s="17">
        <v>0.439168</v>
      </c>
      <c r="V140" s="17">
        <v>717.3</v>
      </c>
      <c r="W140" s="17">
        <v>0.37081999999999998</v>
      </c>
      <c r="X140" s="17">
        <v>525</v>
      </c>
      <c r="Y140" s="17">
        <v>0</v>
      </c>
      <c r="Z140" s="17">
        <v>0</v>
      </c>
      <c r="AA140" s="17">
        <v>0.67564299999999999</v>
      </c>
      <c r="AB140" s="17">
        <v>1.11913E-2</v>
      </c>
      <c r="AC140" s="17">
        <v>0.29366599999999998</v>
      </c>
      <c r="AD140" s="17">
        <v>0.25</v>
      </c>
      <c r="AE140" s="17">
        <v>1423.5</v>
      </c>
    </row>
    <row r="141" spans="1:31">
      <c r="A141" s="17">
        <v>128</v>
      </c>
      <c r="B141" s="19">
        <v>0.48736111111111113</v>
      </c>
      <c r="C141" s="17">
        <v>102.4</v>
      </c>
      <c r="D141" s="17">
        <v>7</v>
      </c>
      <c r="E141" s="17">
        <v>9.3980000000000001E-3</v>
      </c>
      <c r="F141" s="17">
        <v>0.45500000000000002</v>
      </c>
      <c r="G141" s="17">
        <v>0.97019699999999998</v>
      </c>
      <c r="H141" s="17">
        <v>0.26448199999999999</v>
      </c>
      <c r="I141" s="17">
        <v>0.4597</v>
      </c>
      <c r="J141" s="17">
        <v>0.195218</v>
      </c>
      <c r="K141" s="17">
        <v>0.42466300000000001</v>
      </c>
      <c r="L141" s="17">
        <v>656.6</v>
      </c>
      <c r="M141" s="17">
        <v>0.29809400000000003</v>
      </c>
      <c r="N141" s="17">
        <v>469</v>
      </c>
      <c r="O141" s="17">
        <v>0</v>
      </c>
      <c r="P141" s="17">
        <v>0</v>
      </c>
      <c r="Q141" s="17">
        <v>0.97474099999999997</v>
      </c>
      <c r="R141" s="17">
        <v>0.25673200000000002</v>
      </c>
      <c r="S141" s="17">
        <v>0.46274599999999999</v>
      </c>
      <c r="T141" s="17">
        <v>0.206015</v>
      </c>
      <c r="U141" s="17">
        <v>0.44519999999999998</v>
      </c>
      <c r="V141" s="17">
        <v>752.2</v>
      </c>
      <c r="W141" s="17">
        <v>0.29643199999999997</v>
      </c>
      <c r="X141" s="17">
        <v>485</v>
      </c>
      <c r="Y141" s="17">
        <v>0</v>
      </c>
      <c r="Z141" s="17">
        <v>0</v>
      </c>
      <c r="AA141" s="17">
        <v>0.68492299999999995</v>
      </c>
      <c r="AB141" s="17">
        <v>1.28685E-2</v>
      </c>
      <c r="AC141" s="17">
        <v>0.25938299999999997</v>
      </c>
      <c r="AD141" s="17">
        <v>0.25</v>
      </c>
      <c r="AE141" s="17">
        <v>1265</v>
      </c>
    </row>
    <row r="142" spans="1:31">
      <c r="A142" s="17">
        <v>129</v>
      </c>
      <c r="B142" s="19">
        <v>0.48740740740740746</v>
      </c>
      <c r="C142" s="17">
        <v>103.3</v>
      </c>
      <c r="D142" s="17">
        <v>7</v>
      </c>
      <c r="E142" s="17">
        <v>1.0016000000000001E-2</v>
      </c>
      <c r="F142" s="17">
        <v>0.48499999999999999</v>
      </c>
      <c r="G142" s="17">
        <v>0.96504900000000005</v>
      </c>
      <c r="H142" s="17">
        <v>0.20157800000000001</v>
      </c>
      <c r="I142" s="17">
        <v>0.36501499999999998</v>
      </c>
      <c r="J142" s="17">
        <v>0.163437</v>
      </c>
      <c r="K142" s="17">
        <v>0.44775500000000001</v>
      </c>
      <c r="L142" s="17">
        <v>686.2</v>
      </c>
      <c r="M142" s="17">
        <v>0.21985199999999999</v>
      </c>
      <c r="N142" s="17">
        <v>626</v>
      </c>
      <c r="O142" s="17">
        <v>0</v>
      </c>
      <c r="P142" s="17">
        <v>0</v>
      </c>
      <c r="Q142" s="17">
        <v>0.97340400000000005</v>
      </c>
      <c r="R142" s="17">
        <v>0.22198699999999999</v>
      </c>
      <c r="S142" s="17">
        <v>0.40828500000000001</v>
      </c>
      <c r="T142" s="17">
        <v>0.18629799999999999</v>
      </c>
      <c r="U142" s="17">
        <v>0.456293</v>
      </c>
      <c r="V142" s="17">
        <v>684.9</v>
      </c>
      <c r="W142" s="17">
        <v>0.224685</v>
      </c>
      <c r="X142" s="17">
        <v>552</v>
      </c>
      <c r="Y142" s="17">
        <v>0</v>
      </c>
      <c r="Z142" s="17">
        <v>0</v>
      </c>
      <c r="AA142" s="17">
        <v>0.70198899999999997</v>
      </c>
      <c r="AB142" s="17">
        <v>1.7852099999999999E-2</v>
      </c>
      <c r="AC142" s="17">
        <v>0.22531300000000001</v>
      </c>
      <c r="AD142" s="17">
        <v>0.25</v>
      </c>
      <c r="AE142" s="17">
        <v>1210.4000000000001</v>
      </c>
    </row>
    <row r="143" spans="1:31">
      <c r="A143" s="17">
        <v>130</v>
      </c>
      <c r="B143" s="19">
        <v>0.48746527777777776</v>
      </c>
      <c r="C143" s="17">
        <v>103.8</v>
      </c>
      <c r="D143" s="17">
        <v>7</v>
      </c>
      <c r="E143" s="17">
        <v>9.4420000000000007E-3</v>
      </c>
      <c r="F143" s="17">
        <v>0.45700000000000002</v>
      </c>
      <c r="G143" s="17">
        <v>0.92713900000000005</v>
      </c>
      <c r="H143" s="17">
        <v>0.17971400000000001</v>
      </c>
      <c r="I143" s="17">
        <v>0.30704900000000002</v>
      </c>
      <c r="J143" s="17">
        <v>0.127335</v>
      </c>
      <c r="K143" s="17">
        <v>0.41470499999999999</v>
      </c>
      <c r="L143" s="17">
        <v>669.2</v>
      </c>
      <c r="M143" s="17">
        <v>0.29804399999999998</v>
      </c>
      <c r="N143" s="17">
        <v>473</v>
      </c>
      <c r="O143" s="17">
        <v>0</v>
      </c>
      <c r="P143" s="17">
        <v>0</v>
      </c>
      <c r="Q143" s="17">
        <v>0.93807499999999999</v>
      </c>
      <c r="R143" s="17">
        <v>0.19397300000000001</v>
      </c>
      <c r="S143" s="17">
        <v>0.34576499999999999</v>
      </c>
      <c r="T143" s="17">
        <v>0.15179100000000001</v>
      </c>
      <c r="U143" s="17">
        <v>0.43900099999999997</v>
      </c>
      <c r="V143" s="17">
        <v>713.6</v>
      </c>
      <c r="W143" s="17">
        <v>0.34489999999999998</v>
      </c>
      <c r="X143" s="17">
        <v>526</v>
      </c>
      <c r="Y143" s="17">
        <v>0</v>
      </c>
      <c r="Z143" s="17">
        <v>0</v>
      </c>
      <c r="AA143" s="17">
        <v>0.67538699999999996</v>
      </c>
      <c r="AB143" s="17">
        <v>1.32135E-2</v>
      </c>
      <c r="AC143" s="17">
        <v>0.19597899999999999</v>
      </c>
      <c r="AD143" s="17">
        <v>0.25</v>
      </c>
      <c r="AE143" s="17">
        <v>1241.0999999999999</v>
      </c>
    </row>
    <row r="144" spans="1:31">
      <c r="A144" s="17">
        <v>131</v>
      </c>
      <c r="B144" s="19">
        <v>0.48752314814814812</v>
      </c>
      <c r="C144" s="17">
        <v>104.2</v>
      </c>
      <c r="D144" s="17">
        <v>7</v>
      </c>
      <c r="E144" s="17">
        <v>7.7479999999999997E-3</v>
      </c>
      <c r="F144" s="17">
        <v>0.375</v>
      </c>
      <c r="G144" s="17">
        <v>0.85455999999999999</v>
      </c>
      <c r="H144" s="17">
        <v>0.11731999999999999</v>
      </c>
      <c r="I144" s="17">
        <v>0.186309</v>
      </c>
      <c r="J144" s="17">
        <v>6.8988999999999995E-2</v>
      </c>
      <c r="K144" s="17">
        <v>0.37029200000000001</v>
      </c>
      <c r="L144" s="17">
        <v>565.70000000000005</v>
      </c>
      <c r="M144" s="17">
        <v>6.0000000000000002E-6</v>
      </c>
      <c r="N144" s="17">
        <v>841</v>
      </c>
      <c r="O144" s="17">
        <v>0</v>
      </c>
      <c r="P144" s="17">
        <v>0</v>
      </c>
      <c r="Q144" s="17">
        <v>0.88536000000000004</v>
      </c>
      <c r="R144" s="17">
        <v>0.108957</v>
      </c>
      <c r="S144" s="17">
        <v>0.19081999999999999</v>
      </c>
      <c r="T144" s="17">
        <v>8.1864000000000006E-2</v>
      </c>
      <c r="U144" s="17">
        <v>0.42900899999999997</v>
      </c>
      <c r="V144" s="17">
        <v>665.8</v>
      </c>
      <c r="W144" s="17">
        <v>7.8401999999999999E-2</v>
      </c>
      <c r="X144" s="17">
        <v>650</v>
      </c>
      <c r="Y144" s="17">
        <v>0</v>
      </c>
      <c r="Z144" s="17">
        <v>0</v>
      </c>
      <c r="AA144" s="17">
        <v>0.66001299999999996</v>
      </c>
      <c r="AB144" s="17">
        <v>1.9745200000000001E-2</v>
      </c>
      <c r="AC144" s="17">
        <v>0.110573</v>
      </c>
      <c r="AD144" s="17">
        <v>0.25</v>
      </c>
      <c r="AE144" s="17">
        <v>1468.3</v>
      </c>
    </row>
    <row r="145" spans="1:31">
      <c r="A145" s="17">
        <v>132</v>
      </c>
      <c r="B145" s="19">
        <v>0.48758101851851854</v>
      </c>
      <c r="C145" s="17">
        <v>105.8</v>
      </c>
      <c r="D145" s="17">
        <v>7.9</v>
      </c>
      <c r="E145" s="17">
        <v>8.1460000000000005E-3</v>
      </c>
      <c r="F145" s="17">
        <v>0.39400000000000002</v>
      </c>
      <c r="G145" s="17">
        <v>0.842144</v>
      </c>
      <c r="H145" s="17">
        <v>0.117617</v>
      </c>
      <c r="I145" s="17">
        <v>0.170767</v>
      </c>
      <c r="J145" s="17">
        <v>5.3150000000000003E-2</v>
      </c>
      <c r="K145" s="17">
        <v>0.31124400000000002</v>
      </c>
      <c r="L145" s="17">
        <v>622.20000000000005</v>
      </c>
      <c r="M145" s="17">
        <v>0.37081999999999998</v>
      </c>
      <c r="N145" s="17">
        <v>623</v>
      </c>
      <c r="O145" s="17">
        <v>0</v>
      </c>
      <c r="P145" s="17">
        <v>0</v>
      </c>
      <c r="Q145" s="17">
        <v>0.86633099999999996</v>
      </c>
      <c r="R145" s="17">
        <v>0.10463799999999999</v>
      </c>
      <c r="S145" s="17">
        <v>0.16449800000000001</v>
      </c>
      <c r="T145" s="17">
        <v>5.9859999999999997E-2</v>
      </c>
      <c r="U145" s="17">
        <v>0.363894</v>
      </c>
      <c r="V145" s="17">
        <v>635.5</v>
      </c>
      <c r="W145" s="17">
        <v>0.30583399999999999</v>
      </c>
      <c r="X145" s="17">
        <v>536</v>
      </c>
      <c r="Y145" s="17">
        <v>0</v>
      </c>
      <c r="Z145" s="17">
        <v>0</v>
      </c>
      <c r="AA145" s="17">
        <v>0.55983700000000003</v>
      </c>
      <c r="AB145" s="17">
        <v>1.8122300000000001E-2</v>
      </c>
      <c r="AC145" s="17">
        <v>0.105723</v>
      </c>
      <c r="AD145" s="17">
        <v>0.25</v>
      </c>
      <c r="AE145" s="17">
        <v>1334.9</v>
      </c>
    </row>
    <row r="146" spans="1:31">
      <c r="A146" s="17">
        <v>133</v>
      </c>
      <c r="B146" s="19">
        <v>0.4876388888888889</v>
      </c>
      <c r="C146" s="17">
        <v>105.8</v>
      </c>
      <c r="D146" s="17">
        <v>7.9</v>
      </c>
      <c r="E146" s="17">
        <v>9.5029999999999993E-3</v>
      </c>
      <c r="F146" s="17">
        <v>0.46</v>
      </c>
      <c r="G146" s="17">
        <v>0.77696500000000002</v>
      </c>
      <c r="H146" s="17">
        <v>0.11854099999999999</v>
      </c>
      <c r="I146" s="17">
        <v>0.174127</v>
      </c>
      <c r="J146" s="17">
        <v>5.5586000000000003E-2</v>
      </c>
      <c r="K146" s="17">
        <v>0.31922800000000001</v>
      </c>
      <c r="L146" s="17">
        <v>682.4</v>
      </c>
      <c r="M146" s="17">
        <v>0.44067000000000001</v>
      </c>
      <c r="N146" s="17">
        <v>610</v>
      </c>
      <c r="O146" s="17">
        <v>0</v>
      </c>
      <c r="P146" s="17">
        <v>0</v>
      </c>
      <c r="Q146" s="17">
        <v>0.82483700000000004</v>
      </c>
      <c r="R146" s="17">
        <v>9.8184999999999995E-2</v>
      </c>
      <c r="S146" s="17">
        <v>0.160333</v>
      </c>
      <c r="T146" s="17">
        <v>6.2148000000000002E-2</v>
      </c>
      <c r="U146" s="17">
        <v>0.38761800000000002</v>
      </c>
      <c r="V146" s="17">
        <v>796.6</v>
      </c>
      <c r="W146" s="17">
        <v>9.6112000000000003E-2</v>
      </c>
      <c r="X146" s="17">
        <v>837</v>
      </c>
      <c r="Y146" s="17">
        <v>0</v>
      </c>
      <c r="Z146" s="17">
        <v>0</v>
      </c>
      <c r="AA146" s="17">
        <v>0.59633499999999995</v>
      </c>
      <c r="AB146" s="17">
        <v>1.9439399999999999E-2</v>
      </c>
      <c r="AC146" s="17">
        <v>9.9393200000000001E-2</v>
      </c>
      <c r="AD146" s="17">
        <v>0.25</v>
      </c>
      <c r="AE146" s="17">
        <v>1217.0999999999999</v>
      </c>
    </row>
    <row r="147" spans="1:31">
      <c r="A147" s="17">
        <v>134</v>
      </c>
      <c r="B147" s="19">
        <v>0.48768518518518517</v>
      </c>
      <c r="C147" s="17">
        <v>107.1</v>
      </c>
      <c r="D147" s="17">
        <v>7.9</v>
      </c>
      <c r="E147" s="17">
        <v>7.3289999999999996E-3</v>
      </c>
      <c r="F147" s="17">
        <v>0.35499999999999998</v>
      </c>
      <c r="G147" s="17">
        <v>0.85406899999999997</v>
      </c>
      <c r="H147" s="17">
        <v>0.115171</v>
      </c>
      <c r="I147" s="17">
        <v>0.180697</v>
      </c>
      <c r="J147" s="17">
        <v>6.5526000000000001E-2</v>
      </c>
      <c r="K147" s="17">
        <v>0.36262899999999998</v>
      </c>
      <c r="L147" s="17">
        <v>571.4</v>
      </c>
      <c r="M147" s="17">
        <v>5.6254999999999999E-2</v>
      </c>
      <c r="N147" s="17">
        <v>681</v>
      </c>
      <c r="O147" s="17">
        <v>0</v>
      </c>
      <c r="P147" s="17">
        <v>0</v>
      </c>
      <c r="Q147" s="17">
        <v>0.846696</v>
      </c>
      <c r="R147" s="17">
        <v>0.10528899999999999</v>
      </c>
      <c r="S147" s="17">
        <v>0.16362399999999999</v>
      </c>
      <c r="T147" s="17">
        <v>5.8334999999999998E-2</v>
      </c>
      <c r="U147" s="17">
        <v>0.356518</v>
      </c>
      <c r="V147" s="17">
        <v>742.8</v>
      </c>
      <c r="W147" s="17">
        <v>0.37080800000000003</v>
      </c>
      <c r="X147" s="17">
        <v>875</v>
      </c>
      <c r="Y147" s="17">
        <v>0</v>
      </c>
      <c r="Z147" s="17">
        <v>0</v>
      </c>
      <c r="AA147" s="17">
        <v>0.548489</v>
      </c>
      <c r="AB147" s="17">
        <v>1.8189199999999999E-2</v>
      </c>
      <c r="AC147" s="17">
        <v>0.10635</v>
      </c>
      <c r="AD147" s="17">
        <v>0.25</v>
      </c>
      <c r="AE147" s="17">
        <v>1453.6</v>
      </c>
    </row>
    <row r="148" spans="1:31">
      <c r="A148" s="17">
        <v>135</v>
      </c>
      <c r="B148" s="19">
        <v>0.48774305555555553</v>
      </c>
      <c r="C148" s="17">
        <v>107.8</v>
      </c>
      <c r="D148" s="17">
        <v>7.9</v>
      </c>
      <c r="E148" s="17">
        <v>7.071E-3</v>
      </c>
      <c r="F148" s="17">
        <v>0.34200000000000003</v>
      </c>
      <c r="G148" s="17">
        <v>0.78779200000000005</v>
      </c>
      <c r="H148" s="17">
        <v>0.118828</v>
      </c>
      <c r="I148" s="17">
        <v>0.177285</v>
      </c>
      <c r="J148" s="17">
        <v>5.8457000000000002E-2</v>
      </c>
      <c r="K148" s="17">
        <v>0.32973200000000003</v>
      </c>
      <c r="L148" s="17">
        <v>559.4</v>
      </c>
      <c r="M148" s="17">
        <v>9.0916999999999998E-2</v>
      </c>
      <c r="N148" s="17">
        <v>610</v>
      </c>
      <c r="O148" s="17">
        <v>0</v>
      </c>
      <c r="P148" s="17">
        <v>0</v>
      </c>
      <c r="Q148" s="17">
        <v>0.85492299999999999</v>
      </c>
      <c r="R148" s="17">
        <v>0.105229</v>
      </c>
      <c r="S148" s="17">
        <v>0.16203300000000001</v>
      </c>
      <c r="T148" s="17">
        <v>5.6802999999999999E-2</v>
      </c>
      <c r="U148" s="17">
        <v>0.35056700000000002</v>
      </c>
      <c r="V148" s="17">
        <v>569.4</v>
      </c>
      <c r="W148" s="17">
        <v>9.1873999999999997E-2</v>
      </c>
      <c r="X148" s="17">
        <v>947</v>
      </c>
      <c r="Y148" s="17">
        <v>0</v>
      </c>
      <c r="Z148" s="17">
        <v>0</v>
      </c>
      <c r="AA148" s="17">
        <v>0.53933399999999998</v>
      </c>
      <c r="AB148" s="17">
        <v>1.5986899999999998E-2</v>
      </c>
      <c r="AC148" s="17">
        <v>0.106138</v>
      </c>
      <c r="AD148" s="17">
        <v>0.25</v>
      </c>
      <c r="AE148" s="17">
        <v>1484.8</v>
      </c>
    </row>
    <row r="149" spans="1:31">
      <c r="A149" s="17">
        <v>136</v>
      </c>
      <c r="B149" s="19">
        <v>0.48780092592592594</v>
      </c>
      <c r="C149" s="17">
        <v>108.4</v>
      </c>
      <c r="D149" s="17">
        <v>7.9</v>
      </c>
      <c r="E149" s="17">
        <v>8.8070000000000006E-3</v>
      </c>
      <c r="F149" s="17">
        <v>0.42599999999999999</v>
      </c>
      <c r="G149" s="17">
        <v>0.78260099999999999</v>
      </c>
      <c r="H149" s="17">
        <v>0.114841</v>
      </c>
      <c r="I149" s="17">
        <v>0.17449600000000001</v>
      </c>
      <c r="J149" s="17">
        <v>5.9656000000000001E-2</v>
      </c>
      <c r="K149" s="17">
        <v>0.34187299999999998</v>
      </c>
      <c r="L149" s="17">
        <v>738.7</v>
      </c>
      <c r="M149" s="17">
        <v>0.37081900000000001</v>
      </c>
      <c r="N149" s="17">
        <v>1306</v>
      </c>
      <c r="O149" s="17">
        <v>0</v>
      </c>
      <c r="P149" s="17">
        <v>0</v>
      </c>
      <c r="Q149" s="17">
        <v>0.80323599999999995</v>
      </c>
      <c r="R149" s="17">
        <v>0.1045</v>
      </c>
      <c r="S149" s="17">
        <v>0.158416</v>
      </c>
      <c r="T149" s="17">
        <v>5.3915999999999999E-2</v>
      </c>
      <c r="U149" s="17">
        <v>0.34034399999999998</v>
      </c>
      <c r="V149" s="17">
        <v>751.9</v>
      </c>
      <c r="W149" s="17">
        <v>0.37082500000000002</v>
      </c>
      <c r="X149" s="17">
        <v>856</v>
      </c>
      <c r="Y149" s="17">
        <v>0</v>
      </c>
      <c r="Z149" s="17">
        <v>0</v>
      </c>
      <c r="AA149" s="17">
        <v>0.52360600000000002</v>
      </c>
      <c r="AB149" s="17">
        <v>4.39277E-2</v>
      </c>
      <c r="AC149" s="17">
        <v>0.106868</v>
      </c>
      <c r="AD149" s="17">
        <v>0.25</v>
      </c>
      <c r="AE149" s="17">
        <v>1124.3</v>
      </c>
    </row>
    <row r="150" spans="1:31">
      <c r="A150" s="17">
        <v>137</v>
      </c>
      <c r="B150" s="19">
        <v>0.4878587962962963</v>
      </c>
      <c r="C150" s="17">
        <v>110</v>
      </c>
      <c r="D150" s="17">
        <v>7.9</v>
      </c>
      <c r="E150" s="17">
        <v>7.9819999999999995E-3</v>
      </c>
      <c r="F150" s="17">
        <v>0.38600000000000001</v>
      </c>
      <c r="G150" s="17">
        <v>0.76034000000000002</v>
      </c>
      <c r="H150" s="17">
        <v>0.11436300000000001</v>
      </c>
      <c r="I150" s="17">
        <v>0.17222299999999999</v>
      </c>
      <c r="J150" s="17">
        <v>5.7860000000000002E-2</v>
      </c>
      <c r="K150" s="17">
        <v>0.33595900000000001</v>
      </c>
      <c r="L150" s="17">
        <v>692.8</v>
      </c>
      <c r="M150" s="17">
        <v>0.121064</v>
      </c>
      <c r="N150" s="17">
        <v>806</v>
      </c>
      <c r="O150" s="17">
        <v>0</v>
      </c>
      <c r="P150" s="17">
        <v>0</v>
      </c>
      <c r="Q150" s="17">
        <v>0.838835</v>
      </c>
      <c r="R150" s="17">
        <v>0.111708</v>
      </c>
      <c r="S150" s="17">
        <v>0.16495899999999999</v>
      </c>
      <c r="T150" s="17">
        <v>5.3251E-2</v>
      </c>
      <c r="U150" s="17">
        <v>0.32281300000000002</v>
      </c>
      <c r="V150" s="17">
        <v>849.5</v>
      </c>
      <c r="W150" s="17">
        <v>0.229134</v>
      </c>
      <c r="X150" s="17">
        <v>543</v>
      </c>
      <c r="Y150" s="17">
        <v>0</v>
      </c>
      <c r="Z150" s="17">
        <v>0</v>
      </c>
      <c r="AA150" s="17">
        <v>0.49663600000000002</v>
      </c>
      <c r="AB150" s="17">
        <v>2.5905999999999998E-2</v>
      </c>
      <c r="AC150" s="17">
        <v>0.11308799999999999</v>
      </c>
      <c r="AD150" s="17">
        <v>0.25</v>
      </c>
      <c r="AE150" s="17">
        <v>1198.8</v>
      </c>
    </row>
    <row r="151" spans="1:31">
      <c r="A151" s="17">
        <v>138</v>
      </c>
      <c r="B151" s="19">
        <v>0.48791666666666672</v>
      </c>
      <c r="C151" s="17">
        <v>109.3</v>
      </c>
      <c r="D151" s="17">
        <v>7.9</v>
      </c>
      <c r="E151" s="17">
        <v>8.8149999999999999E-3</v>
      </c>
      <c r="F151" s="17">
        <v>0.42699999999999999</v>
      </c>
      <c r="G151" s="17">
        <v>0.790269</v>
      </c>
      <c r="H151" s="17">
        <v>0.108817</v>
      </c>
      <c r="I151" s="17">
        <v>0.163936</v>
      </c>
      <c r="J151" s="17">
        <v>5.5120000000000002E-2</v>
      </c>
      <c r="K151" s="17">
        <v>0.336227</v>
      </c>
      <c r="L151" s="17">
        <v>684.1</v>
      </c>
      <c r="M151" s="17">
        <v>0.26893099999999998</v>
      </c>
      <c r="N151" s="17">
        <v>906</v>
      </c>
      <c r="O151" s="17">
        <v>0</v>
      </c>
      <c r="P151" s="17">
        <v>0</v>
      </c>
      <c r="Q151" s="17">
        <v>0.88998999999999995</v>
      </c>
      <c r="R151" s="17">
        <v>0.1026</v>
      </c>
      <c r="S151" s="17">
        <v>0.160832</v>
      </c>
      <c r="T151" s="17">
        <v>5.8231999999999999E-2</v>
      </c>
      <c r="U151" s="17">
        <v>0.36206500000000003</v>
      </c>
      <c r="V151" s="17">
        <v>614.4</v>
      </c>
      <c r="W151" s="17">
        <v>0.35019899999999998</v>
      </c>
      <c r="X151" s="17">
        <v>729</v>
      </c>
      <c r="Y151" s="17">
        <v>0</v>
      </c>
      <c r="Z151" s="17">
        <v>0</v>
      </c>
      <c r="AA151" s="17">
        <v>0.55702399999999996</v>
      </c>
      <c r="AB151" s="17">
        <v>2.86772E-2</v>
      </c>
      <c r="AC151" s="17">
        <v>0.10427</v>
      </c>
      <c r="AD151" s="17">
        <v>0.25</v>
      </c>
      <c r="AE151" s="17">
        <v>1214.0999999999999</v>
      </c>
    </row>
    <row r="152" spans="1:31">
      <c r="A152" s="17">
        <v>139</v>
      </c>
      <c r="B152" s="19">
        <v>0.48796296296296293</v>
      </c>
      <c r="C152" s="17">
        <v>111.5</v>
      </c>
      <c r="D152" s="17">
        <v>7.9</v>
      </c>
      <c r="E152" s="17">
        <v>7.9620000000000003E-3</v>
      </c>
      <c r="F152" s="17">
        <v>0.38500000000000001</v>
      </c>
      <c r="G152" s="17">
        <v>0.74218600000000001</v>
      </c>
      <c r="H152" s="17">
        <v>0.11010200000000001</v>
      </c>
      <c r="I152" s="17">
        <v>0.16170899999999999</v>
      </c>
      <c r="J152" s="17">
        <v>5.1607E-2</v>
      </c>
      <c r="K152" s="17">
        <v>0.31913599999999998</v>
      </c>
      <c r="L152" s="17">
        <v>623.4</v>
      </c>
      <c r="M152" s="17">
        <v>0.370807</v>
      </c>
      <c r="N152" s="17">
        <v>679</v>
      </c>
      <c r="O152" s="17">
        <v>0</v>
      </c>
      <c r="P152" s="17">
        <v>0</v>
      </c>
      <c r="Q152" s="17">
        <v>0.84616100000000005</v>
      </c>
      <c r="R152" s="17">
        <v>9.8466999999999999E-2</v>
      </c>
      <c r="S152" s="17">
        <v>0.15280199999999999</v>
      </c>
      <c r="T152" s="17">
        <v>5.4335000000000001E-2</v>
      </c>
      <c r="U152" s="17">
        <v>0.35559099999999999</v>
      </c>
      <c r="V152" s="17">
        <v>712.2</v>
      </c>
      <c r="W152" s="17">
        <v>0.37081999999999998</v>
      </c>
      <c r="X152" s="17">
        <v>847</v>
      </c>
      <c r="Y152" s="17">
        <v>0</v>
      </c>
      <c r="Z152" s="17">
        <v>0</v>
      </c>
      <c r="AA152" s="17">
        <v>0.54706299999999997</v>
      </c>
      <c r="AB152" s="17">
        <v>1.9763099999999999E-2</v>
      </c>
      <c r="AC152" s="17">
        <v>9.9540699999999996E-2</v>
      </c>
      <c r="AD152" s="17">
        <v>0.25</v>
      </c>
      <c r="AE152" s="17">
        <v>1332.3</v>
      </c>
    </row>
    <row r="153" spans="1:31">
      <c r="A153" s="17">
        <v>140</v>
      </c>
      <c r="B153" s="19">
        <v>0.48802083333333335</v>
      </c>
      <c r="C153" s="17">
        <v>111.3</v>
      </c>
      <c r="D153" s="17">
        <v>7.9</v>
      </c>
      <c r="E153" s="17">
        <v>6.9439999999999997E-3</v>
      </c>
      <c r="F153" s="17">
        <v>0.33600000000000002</v>
      </c>
      <c r="G153" s="17">
        <v>0.82416</v>
      </c>
      <c r="H153" s="17">
        <v>0.100591</v>
      </c>
      <c r="I153" s="17">
        <v>0.15557699999999999</v>
      </c>
      <c r="J153" s="17">
        <v>5.4986E-2</v>
      </c>
      <c r="K153" s="17">
        <v>0.353435</v>
      </c>
      <c r="L153" s="17">
        <v>587.20000000000005</v>
      </c>
      <c r="M153" s="17">
        <v>3.0000000000000001E-6</v>
      </c>
      <c r="N153" s="17">
        <v>984</v>
      </c>
      <c r="O153" s="17">
        <v>0</v>
      </c>
      <c r="P153" s="17">
        <v>0</v>
      </c>
      <c r="Q153" s="17">
        <v>0.75405199999999994</v>
      </c>
      <c r="R153" s="17">
        <v>9.9127000000000007E-2</v>
      </c>
      <c r="S153" s="17">
        <v>0.148317</v>
      </c>
      <c r="T153" s="17">
        <v>4.9189999999999998E-2</v>
      </c>
      <c r="U153" s="17">
        <v>0.33165699999999998</v>
      </c>
      <c r="V153" s="17">
        <v>900</v>
      </c>
      <c r="W153" s="17">
        <v>0.22916400000000001</v>
      </c>
      <c r="X153" s="17">
        <v>625</v>
      </c>
      <c r="Y153" s="17">
        <v>0</v>
      </c>
      <c r="Z153" s="17">
        <v>0</v>
      </c>
      <c r="AA153" s="17">
        <v>0.51024199999999997</v>
      </c>
      <c r="AB153" s="17">
        <v>2.6781300000000001E-2</v>
      </c>
      <c r="AC153" s="17">
        <v>0.10044400000000001</v>
      </c>
      <c r="AD153" s="17">
        <v>0.25</v>
      </c>
      <c r="AE153" s="17">
        <v>1414.5</v>
      </c>
    </row>
    <row r="154" spans="1:31">
      <c r="A154" s="17">
        <v>141</v>
      </c>
      <c r="B154" s="19">
        <v>0.48807870370370371</v>
      </c>
      <c r="C154" s="17">
        <v>112.4</v>
      </c>
      <c r="D154" s="17">
        <v>7.9</v>
      </c>
      <c r="E154" s="17">
        <v>8.6759999999999997E-3</v>
      </c>
      <c r="F154" s="17">
        <v>0.42</v>
      </c>
      <c r="G154" s="17">
        <v>0.71261099999999999</v>
      </c>
      <c r="H154" s="17">
        <v>0.11468100000000001</v>
      </c>
      <c r="I154" s="17">
        <v>0.15734699999999999</v>
      </c>
      <c r="J154" s="17">
        <v>4.2665000000000002E-2</v>
      </c>
      <c r="K154" s="17">
        <v>0.27115499999999998</v>
      </c>
      <c r="L154" s="17">
        <v>744.5</v>
      </c>
      <c r="M154" s="17">
        <v>0.370811</v>
      </c>
      <c r="N154" s="17">
        <v>640</v>
      </c>
      <c r="O154" s="17">
        <v>0</v>
      </c>
      <c r="P154" s="17">
        <v>0</v>
      </c>
      <c r="Q154" s="17">
        <v>0.80257400000000001</v>
      </c>
      <c r="R154" s="17">
        <v>9.8076999999999998E-2</v>
      </c>
      <c r="S154" s="17">
        <v>0.14535500000000001</v>
      </c>
      <c r="T154" s="17">
        <v>4.7278000000000001E-2</v>
      </c>
      <c r="U154" s="17">
        <v>0.32525700000000002</v>
      </c>
      <c r="V154" s="17">
        <v>815.9</v>
      </c>
      <c r="W154" s="17">
        <v>0.37081999999999998</v>
      </c>
      <c r="X154" s="17">
        <v>867</v>
      </c>
      <c r="Y154" s="17">
        <v>0</v>
      </c>
      <c r="Z154" s="17">
        <v>0</v>
      </c>
      <c r="AA154" s="17">
        <v>0.50039599999999995</v>
      </c>
      <c r="AB154" s="17">
        <v>2.2180399999999999E-2</v>
      </c>
      <c r="AC154" s="17">
        <v>9.9126000000000006E-2</v>
      </c>
      <c r="AD154" s="17">
        <v>0.25</v>
      </c>
      <c r="AE154" s="17">
        <v>1115.5999999999999</v>
      </c>
    </row>
    <row r="155" spans="1:31">
      <c r="A155" s="17">
        <v>142</v>
      </c>
      <c r="B155" s="19">
        <v>0.48813657407407413</v>
      </c>
      <c r="C155" s="17">
        <v>113.6</v>
      </c>
      <c r="D155" s="17">
        <v>7.9</v>
      </c>
      <c r="E155" s="17">
        <v>6.6569999999999997E-3</v>
      </c>
      <c r="F155" s="17">
        <v>0.32200000000000001</v>
      </c>
      <c r="G155" s="17">
        <v>0.72878699999999996</v>
      </c>
      <c r="H155" s="17">
        <v>0.110443</v>
      </c>
      <c r="I155" s="17">
        <v>0.150807</v>
      </c>
      <c r="J155" s="17">
        <v>4.0363999999999997E-2</v>
      </c>
      <c r="K155" s="17">
        <v>0.26765099999999997</v>
      </c>
      <c r="L155" s="17">
        <v>573.70000000000005</v>
      </c>
      <c r="M155" s="17">
        <v>0.56561899999999998</v>
      </c>
      <c r="N155" s="17">
        <v>706</v>
      </c>
      <c r="O155" s="17">
        <v>0</v>
      </c>
      <c r="P155" s="17">
        <v>0</v>
      </c>
      <c r="Q155" s="17">
        <v>0.74501700000000004</v>
      </c>
      <c r="R155" s="17">
        <v>9.3813999999999995E-2</v>
      </c>
      <c r="S155" s="17">
        <v>0.13853799999999999</v>
      </c>
      <c r="T155" s="17">
        <v>4.4724E-2</v>
      </c>
      <c r="U155" s="17">
        <v>0.32282899999999998</v>
      </c>
      <c r="V155" s="17">
        <v>812.6</v>
      </c>
      <c r="W155" s="17">
        <v>0.31462000000000001</v>
      </c>
      <c r="X155" s="17">
        <v>2987</v>
      </c>
      <c r="Y155" s="17">
        <v>0</v>
      </c>
      <c r="Z155" s="17">
        <v>0</v>
      </c>
      <c r="AA155" s="17">
        <v>0.49665999999999999</v>
      </c>
      <c r="AB155" s="17">
        <v>1.8936499999999998E-2</v>
      </c>
      <c r="AC155" s="17">
        <v>9.4661099999999998E-2</v>
      </c>
      <c r="AD155" s="17">
        <v>0.25</v>
      </c>
      <c r="AE155" s="17">
        <v>1447.8</v>
      </c>
    </row>
    <row r="156" spans="1:31">
      <c r="A156" s="17">
        <v>143</v>
      </c>
      <c r="B156" s="19">
        <v>0.48819444444444443</v>
      </c>
      <c r="C156" s="17">
        <v>113.5</v>
      </c>
      <c r="D156" s="17">
        <v>7.9</v>
      </c>
      <c r="E156" s="17">
        <v>9.6410000000000003E-3</v>
      </c>
      <c r="F156" s="17">
        <v>0.46600000000000003</v>
      </c>
      <c r="G156" s="17">
        <v>0.76794899999999999</v>
      </c>
      <c r="H156" s="17">
        <v>0.100578</v>
      </c>
      <c r="I156" s="17">
        <v>0.15095800000000001</v>
      </c>
      <c r="J156" s="17">
        <v>5.0380000000000001E-2</v>
      </c>
      <c r="K156" s="17">
        <v>0.333733</v>
      </c>
      <c r="L156" s="17">
        <v>785.2</v>
      </c>
      <c r="M156" s="17">
        <v>0.37081999999999998</v>
      </c>
      <c r="N156" s="17">
        <v>1018</v>
      </c>
      <c r="O156" s="17">
        <v>0</v>
      </c>
      <c r="P156" s="17">
        <v>0</v>
      </c>
      <c r="Q156" s="17">
        <v>0.83518400000000004</v>
      </c>
      <c r="R156" s="17">
        <v>9.5560999999999993E-2</v>
      </c>
      <c r="S156" s="17">
        <v>0.146534</v>
      </c>
      <c r="T156" s="17">
        <v>5.0972999999999997E-2</v>
      </c>
      <c r="U156" s="17">
        <v>0.347856</v>
      </c>
      <c r="V156" s="17">
        <v>819.9</v>
      </c>
      <c r="W156" s="17">
        <v>0.12853700000000001</v>
      </c>
      <c r="X156" s="17">
        <v>1384</v>
      </c>
      <c r="Y156" s="17">
        <v>0</v>
      </c>
      <c r="Z156" s="17">
        <v>0</v>
      </c>
      <c r="AA156" s="17">
        <v>0.53516300000000006</v>
      </c>
      <c r="AB156" s="17">
        <v>3.6683399999999998E-2</v>
      </c>
      <c r="AC156" s="17">
        <v>9.7431299999999998E-2</v>
      </c>
      <c r="AD156" s="17">
        <v>0.25</v>
      </c>
      <c r="AE156" s="17">
        <v>1057.8</v>
      </c>
    </row>
    <row r="157" spans="1:31">
      <c r="A157" s="17">
        <v>144</v>
      </c>
      <c r="B157" s="19">
        <v>0.48824074074074075</v>
      </c>
      <c r="C157" s="17">
        <v>115.1</v>
      </c>
      <c r="D157" s="17">
        <v>7.9</v>
      </c>
      <c r="E157" s="17">
        <v>5.8570000000000002E-3</v>
      </c>
      <c r="F157" s="17">
        <v>0.28299999999999997</v>
      </c>
      <c r="G157" s="17">
        <v>0.759548</v>
      </c>
      <c r="H157" s="17">
        <v>0.10194400000000001</v>
      </c>
      <c r="I157" s="17">
        <v>0.15265000000000001</v>
      </c>
      <c r="J157" s="17">
        <v>5.0707000000000002E-2</v>
      </c>
      <c r="K157" s="17">
        <v>0.332175</v>
      </c>
      <c r="L157" s="17">
        <v>531.70000000000005</v>
      </c>
      <c r="M157" s="17">
        <v>0.14771300000000001</v>
      </c>
      <c r="N157" s="17">
        <v>1109</v>
      </c>
      <c r="O157" s="17">
        <v>0</v>
      </c>
      <c r="P157" s="17">
        <v>0</v>
      </c>
      <c r="Q157" s="17">
        <v>0.74788600000000005</v>
      </c>
      <c r="R157" s="17">
        <v>9.7250000000000003E-2</v>
      </c>
      <c r="S157" s="17">
        <v>0.14075499999999999</v>
      </c>
      <c r="T157" s="17">
        <v>4.3506000000000003E-2</v>
      </c>
      <c r="U157" s="17">
        <v>0.309087</v>
      </c>
      <c r="V157" s="17">
        <v>676.9</v>
      </c>
      <c r="W157" s="17">
        <v>0.19255</v>
      </c>
      <c r="X157" s="17">
        <v>795</v>
      </c>
      <c r="Y157" s="17">
        <v>0</v>
      </c>
      <c r="Z157" s="17">
        <v>0</v>
      </c>
      <c r="AA157" s="17">
        <v>0.475518</v>
      </c>
      <c r="AB157" s="17">
        <v>2.73107E-2</v>
      </c>
      <c r="AC157" s="17">
        <v>9.8437899999999995E-2</v>
      </c>
      <c r="AD157" s="17">
        <v>0.25</v>
      </c>
      <c r="AE157" s="17">
        <v>1562.2</v>
      </c>
    </row>
    <row r="158" spans="1:31">
      <c r="A158" s="17">
        <v>145</v>
      </c>
      <c r="B158" s="19">
        <v>0.48829861111111111</v>
      </c>
      <c r="C158" s="17">
        <v>116</v>
      </c>
      <c r="D158" s="17">
        <v>7.9</v>
      </c>
      <c r="E158" s="17">
        <v>9.2099999999999994E-3</v>
      </c>
      <c r="F158" s="17">
        <v>0.44600000000000001</v>
      </c>
      <c r="G158" s="17">
        <v>0.762799</v>
      </c>
      <c r="H158" s="17">
        <v>0.105527</v>
      </c>
      <c r="I158" s="17">
        <v>0.15273100000000001</v>
      </c>
      <c r="J158" s="17">
        <v>4.7204000000000003E-2</v>
      </c>
      <c r="K158" s="17">
        <v>0.30906400000000001</v>
      </c>
      <c r="L158" s="17">
        <v>824.9</v>
      </c>
      <c r="M158" s="17">
        <v>0.37081500000000001</v>
      </c>
      <c r="N158" s="17">
        <v>1040</v>
      </c>
      <c r="O158" s="17">
        <v>0</v>
      </c>
      <c r="P158" s="17">
        <v>0</v>
      </c>
      <c r="Q158" s="17">
        <v>0.78035500000000002</v>
      </c>
      <c r="R158" s="17">
        <v>9.5338000000000006E-2</v>
      </c>
      <c r="S158" s="17">
        <v>0.139624</v>
      </c>
      <c r="T158" s="17">
        <v>4.4285999999999999E-2</v>
      </c>
      <c r="U158" s="17">
        <v>0.31718000000000002</v>
      </c>
      <c r="V158" s="17">
        <v>742.6</v>
      </c>
      <c r="W158" s="17">
        <v>0.31669999999999998</v>
      </c>
      <c r="X158" s="17">
        <v>1108</v>
      </c>
      <c r="Y158" s="17">
        <v>0</v>
      </c>
      <c r="Z158" s="17">
        <v>0</v>
      </c>
      <c r="AA158" s="17">
        <v>0.48796899999999999</v>
      </c>
      <c r="AB158" s="17">
        <v>3.92758E-2</v>
      </c>
      <c r="AC158" s="17">
        <v>9.70771E-2</v>
      </c>
      <c r="AD158" s="17">
        <v>0.25</v>
      </c>
      <c r="AE158" s="17">
        <v>1006.9</v>
      </c>
    </row>
    <row r="159" spans="1:31">
      <c r="A159" s="17">
        <v>146</v>
      </c>
      <c r="B159" s="19">
        <v>0.48835648148148153</v>
      </c>
      <c r="C159" s="17">
        <v>116</v>
      </c>
      <c r="D159" s="17">
        <v>7.9</v>
      </c>
      <c r="E159" s="17">
        <v>7.8180000000000003E-3</v>
      </c>
      <c r="F159" s="17">
        <v>0.378</v>
      </c>
      <c r="G159" s="17">
        <v>0.78819099999999997</v>
      </c>
      <c r="H159" s="17">
        <v>0.109997</v>
      </c>
      <c r="I159" s="17">
        <v>0.147535</v>
      </c>
      <c r="J159" s="17">
        <v>3.7538000000000002E-2</v>
      </c>
      <c r="K159" s="17">
        <v>0.25443199999999999</v>
      </c>
      <c r="L159" s="17">
        <v>609.70000000000005</v>
      </c>
      <c r="M159" s="17">
        <v>0.48985699999999999</v>
      </c>
      <c r="N159" s="17">
        <v>725</v>
      </c>
      <c r="O159" s="17">
        <v>0</v>
      </c>
      <c r="P159" s="17">
        <v>0</v>
      </c>
      <c r="Q159" s="17">
        <v>0.74828600000000001</v>
      </c>
      <c r="R159" s="17">
        <v>8.7970999999999994E-2</v>
      </c>
      <c r="S159" s="17">
        <v>0.136883</v>
      </c>
      <c r="T159" s="17">
        <v>4.8912999999999998E-2</v>
      </c>
      <c r="U159" s="17">
        <v>0.35732999999999998</v>
      </c>
      <c r="V159" s="17">
        <v>755.6</v>
      </c>
      <c r="W159" s="17">
        <v>0.28325099999999998</v>
      </c>
      <c r="X159" s="17">
        <v>875</v>
      </c>
      <c r="Y159" s="17">
        <v>0</v>
      </c>
      <c r="Z159" s="17">
        <v>0</v>
      </c>
      <c r="AA159" s="17">
        <v>0.54973899999999998</v>
      </c>
      <c r="AB159" s="17">
        <v>2.06159E-2</v>
      </c>
      <c r="AC159" s="17">
        <v>8.8979199999999994E-2</v>
      </c>
      <c r="AD159" s="17">
        <v>0.25</v>
      </c>
      <c r="AE159" s="17">
        <v>1362.2</v>
      </c>
    </row>
    <row r="160" spans="1:31">
      <c r="A160" s="17">
        <v>147</v>
      </c>
      <c r="B160" s="19">
        <v>0.48841435185185184</v>
      </c>
      <c r="C160" s="17">
        <v>117.7</v>
      </c>
      <c r="D160" s="17">
        <v>7.9</v>
      </c>
      <c r="E160" s="17">
        <v>1.0919999999999999E-2</v>
      </c>
      <c r="F160" s="17">
        <v>0.52800000000000002</v>
      </c>
      <c r="G160" s="17">
        <v>0.61395500000000003</v>
      </c>
      <c r="H160" s="17">
        <v>9.8490999999999995E-2</v>
      </c>
      <c r="I160" s="17">
        <v>0.137961</v>
      </c>
      <c r="J160" s="17">
        <v>3.9468999999999997E-2</v>
      </c>
      <c r="K160" s="17">
        <v>0.28609000000000001</v>
      </c>
      <c r="L160" s="17">
        <v>816.8</v>
      </c>
      <c r="M160" s="17">
        <v>0.22917699999999999</v>
      </c>
      <c r="N160" s="17">
        <v>987</v>
      </c>
      <c r="O160" s="17">
        <v>0</v>
      </c>
      <c r="P160" s="17">
        <v>0</v>
      </c>
      <c r="Q160" s="17">
        <v>0.81848399999999999</v>
      </c>
      <c r="R160" s="17">
        <v>8.5322999999999996E-2</v>
      </c>
      <c r="S160" s="17">
        <v>0.13736300000000001</v>
      </c>
      <c r="T160" s="17">
        <v>5.2040000000000003E-2</v>
      </c>
      <c r="U160" s="17">
        <v>0.37885000000000002</v>
      </c>
      <c r="V160" s="17">
        <v>713.6</v>
      </c>
      <c r="W160" s="17">
        <v>3.0000000000000001E-6</v>
      </c>
      <c r="X160" s="17">
        <v>728</v>
      </c>
      <c r="Y160" s="17">
        <v>0</v>
      </c>
      <c r="Z160" s="17">
        <v>0</v>
      </c>
      <c r="AA160" s="17">
        <v>0.58284599999999998</v>
      </c>
      <c r="AB160" s="17">
        <v>3.6977700000000002E-2</v>
      </c>
      <c r="AC160" s="17">
        <v>8.7247099999999994E-2</v>
      </c>
      <c r="AD160" s="17">
        <v>0.25</v>
      </c>
      <c r="AE160" s="17">
        <v>1016.8</v>
      </c>
    </row>
    <row r="161" spans="1:31">
      <c r="A161" s="17">
        <v>148</v>
      </c>
      <c r="B161" s="19">
        <v>0.4884722222222222</v>
      </c>
      <c r="C161" s="17">
        <v>118.2</v>
      </c>
      <c r="D161" s="17">
        <v>7</v>
      </c>
      <c r="E161" s="17">
        <v>8.0420000000000005E-3</v>
      </c>
      <c r="F161" s="17">
        <v>0.38900000000000001</v>
      </c>
      <c r="G161" s="17">
        <v>0.73827100000000001</v>
      </c>
      <c r="H161" s="17">
        <v>9.0862999999999999E-2</v>
      </c>
      <c r="I161" s="17">
        <v>0.14543900000000001</v>
      </c>
      <c r="J161" s="17">
        <v>5.4576E-2</v>
      </c>
      <c r="K161" s="17">
        <v>0.37524999999999997</v>
      </c>
      <c r="L161" s="17">
        <v>699.9</v>
      </c>
      <c r="M161" s="17">
        <v>6.0000000000000002E-6</v>
      </c>
      <c r="N161" s="17">
        <v>1040</v>
      </c>
      <c r="O161" s="17">
        <v>0</v>
      </c>
      <c r="P161" s="17">
        <v>0</v>
      </c>
      <c r="Q161" s="17">
        <v>0.78771999999999998</v>
      </c>
      <c r="R161" s="17">
        <v>8.2881999999999997E-2</v>
      </c>
      <c r="S161" s="17">
        <v>0.130243</v>
      </c>
      <c r="T161" s="17">
        <v>4.7361E-2</v>
      </c>
      <c r="U161" s="17">
        <v>0.36363499999999999</v>
      </c>
      <c r="V161" s="17">
        <v>757.4</v>
      </c>
      <c r="W161" s="17">
        <v>0.37081999999999998</v>
      </c>
      <c r="X161" s="17">
        <v>781</v>
      </c>
      <c r="Y161" s="17">
        <v>0</v>
      </c>
      <c r="Z161" s="17">
        <v>0</v>
      </c>
      <c r="AA161" s="17">
        <v>0.55943799999999999</v>
      </c>
      <c r="AB161" s="17">
        <v>2.9892700000000001E-2</v>
      </c>
      <c r="AC161" s="17">
        <v>8.4297999999999998E-2</v>
      </c>
      <c r="AD161" s="17">
        <v>0.25</v>
      </c>
      <c r="AE161" s="17">
        <v>1186.7</v>
      </c>
    </row>
    <row r="162" spans="1:31">
      <c r="A162" s="17">
        <v>149</v>
      </c>
      <c r="B162" s="19">
        <v>0.48851851851851852</v>
      </c>
      <c r="C162" s="17">
        <v>118.7</v>
      </c>
      <c r="D162" s="17">
        <v>7</v>
      </c>
      <c r="E162" s="17">
        <v>4.5069999999999997E-3</v>
      </c>
      <c r="F162" s="17">
        <v>0.218</v>
      </c>
      <c r="G162" s="17">
        <v>0.61399599999999999</v>
      </c>
      <c r="H162" s="17">
        <v>0.10087699999999999</v>
      </c>
      <c r="I162" s="17">
        <v>0.13375799999999999</v>
      </c>
      <c r="J162" s="17">
        <v>3.2881000000000001E-2</v>
      </c>
      <c r="K162" s="17">
        <v>0.24582599999999999</v>
      </c>
      <c r="L162" s="17">
        <v>491.6</v>
      </c>
      <c r="M162" s="17">
        <v>0.45835399999999998</v>
      </c>
      <c r="N162" s="17">
        <v>717</v>
      </c>
      <c r="O162" s="17">
        <v>0</v>
      </c>
      <c r="P162" s="17">
        <v>0</v>
      </c>
      <c r="Q162" s="17">
        <v>0.66402099999999997</v>
      </c>
      <c r="R162" s="17">
        <v>8.8498999999999994E-2</v>
      </c>
      <c r="S162" s="17">
        <v>0.123899</v>
      </c>
      <c r="T162" s="17">
        <v>3.5399E-2</v>
      </c>
      <c r="U162" s="17">
        <v>0.28571099999999999</v>
      </c>
      <c r="V162" s="17">
        <v>728.4</v>
      </c>
      <c r="W162" s="17">
        <v>0.32229999999999998</v>
      </c>
      <c r="X162" s="17">
        <v>665</v>
      </c>
      <c r="Y162" s="17">
        <v>0</v>
      </c>
      <c r="Z162" s="17">
        <v>0</v>
      </c>
      <c r="AA162" s="17">
        <v>0.439556</v>
      </c>
      <c r="AB162" s="17">
        <v>1.4709399999999999E-2</v>
      </c>
      <c r="AC162" s="17">
        <v>8.9020100000000005E-2</v>
      </c>
      <c r="AD162" s="17">
        <v>0.25</v>
      </c>
      <c r="AE162" s="17">
        <v>1689.5</v>
      </c>
    </row>
    <row r="163" spans="1:31">
      <c r="A163" s="17">
        <v>150</v>
      </c>
      <c r="B163" s="19">
        <v>0.48857638888888894</v>
      </c>
      <c r="C163" s="17">
        <v>120</v>
      </c>
      <c r="D163" s="17">
        <v>7</v>
      </c>
      <c r="E163" s="17">
        <v>6.1399999999999996E-3</v>
      </c>
      <c r="F163" s="17">
        <v>0.29699999999999999</v>
      </c>
      <c r="G163" s="17">
        <v>0.70859899999999998</v>
      </c>
      <c r="H163" s="17">
        <v>8.7641999999999998E-2</v>
      </c>
      <c r="I163" s="17">
        <v>0.13125700000000001</v>
      </c>
      <c r="J163" s="17">
        <v>4.3615000000000001E-2</v>
      </c>
      <c r="K163" s="17">
        <v>0.332291</v>
      </c>
      <c r="L163" s="17">
        <v>624.70000000000005</v>
      </c>
      <c r="M163" s="17">
        <v>4.9680000000000002E-2</v>
      </c>
      <c r="N163" s="17">
        <v>788</v>
      </c>
      <c r="O163" s="17">
        <v>0</v>
      </c>
      <c r="P163" s="17">
        <v>0</v>
      </c>
      <c r="Q163" s="17">
        <v>0.68142499999999995</v>
      </c>
      <c r="R163" s="17">
        <v>8.6516999999999997E-2</v>
      </c>
      <c r="S163" s="17">
        <v>0.125029</v>
      </c>
      <c r="T163" s="17">
        <v>3.8511999999999998E-2</v>
      </c>
      <c r="U163" s="17">
        <v>0.30802200000000002</v>
      </c>
      <c r="V163" s="17">
        <v>824</v>
      </c>
      <c r="W163" s="17">
        <v>1.2999999999999999E-5</v>
      </c>
      <c r="X163" s="17">
        <v>1105</v>
      </c>
      <c r="Y163" s="17">
        <v>0</v>
      </c>
      <c r="Z163" s="17">
        <v>0</v>
      </c>
      <c r="AA163" s="17">
        <v>0.47388000000000002</v>
      </c>
      <c r="AB163" s="17">
        <v>2.04184E-2</v>
      </c>
      <c r="AC163" s="17">
        <v>8.7303800000000001E-2</v>
      </c>
      <c r="AD163" s="17">
        <v>0.25</v>
      </c>
      <c r="AE163" s="17">
        <v>1329.5</v>
      </c>
    </row>
    <row r="164" spans="1:31">
      <c r="A164" s="17">
        <v>151</v>
      </c>
      <c r="B164" s="19">
        <v>0.48863425925925924</v>
      </c>
      <c r="C164" s="17">
        <v>120.7</v>
      </c>
      <c r="D164" s="17">
        <v>7</v>
      </c>
      <c r="E164" s="17">
        <v>4.6490000000000004E-3</v>
      </c>
      <c r="F164" s="17">
        <v>0.22500000000000001</v>
      </c>
      <c r="G164" s="17">
        <v>0.66029599999999999</v>
      </c>
      <c r="H164" s="17">
        <v>8.7984000000000007E-2</v>
      </c>
      <c r="I164" s="17">
        <v>0.124704</v>
      </c>
      <c r="J164" s="17">
        <v>3.6720000000000003E-2</v>
      </c>
      <c r="K164" s="17">
        <v>0.29445399999999999</v>
      </c>
      <c r="L164" s="17">
        <v>536.29999999999995</v>
      </c>
      <c r="M164" s="17">
        <v>1.2E-5</v>
      </c>
      <c r="N164" s="17">
        <v>850</v>
      </c>
      <c r="O164" s="17">
        <v>0</v>
      </c>
      <c r="P164" s="17">
        <v>0</v>
      </c>
      <c r="Q164" s="17">
        <v>0.68400099999999997</v>
      </c>
      <c r="R164" s="17">
        <v>8.8674000000000003E-2</v>
      </c>
      <c r="S164" s="17">
        <v>0.12169199999999999</v>
      </c>
      <c r="T164" s="17">
        <v>3.3017999999999999E-2</v>
      </c>
      <c r="U164" s="17">
        <v>0.27132400000000001</v>
      </c>
      <c r="V164" s="17">
        <v>745.6</v>
      </c>
      <c r="W164" s="17">
        <v>0.54589799999999999</v>
      </c>
      <c r="X164" s="17">
        <v>766</v>
      </c>
      <c r="Y164" s="17">
        <v>0</v>
      </c>
      <c r="Z164" s="17">
        <v>0</v>
      </c>
      <c r="AA164" s="17">
        <v>0.41742200000000002</v>
      </c>
      <c r="AB164" s="17">
        <v>1.89421E-2</v>
      </c>
      <c r="AC164" s="17">
        <v>8.9299799999999999E-2</v>
      </c>
      <c r="AD164" s="17">
        <v>0.25</v>
      </c>
      <c r="AE164" s="17">
        <v>1548.8</v>
      </c>
    </row>
    <row r="165" spans="1:31">
      <c r="A165" s="17">
        <v>152</v>
      </c>
      <c r="B165" s="19">
        <v>0.4886921296296296</v>
      </c>
      <c r="C165" s="17">
        <v>121.1</v>
      </c>
      <c r="D165" s="17">
        <v>7</v>
      </c>
      <c r="E165" s="17">
        <v>7.1149999999999998E-3</v>
      </c>
      <c r="F165" s="17">
        <v>0.34399999999999997</v>
      </c>
      <c r="G165" s="17">
        <v>0.699318</v>
      </c>
      <c r="H165" s="17">
        <v>8.6673E-2</v>
      </c>
      <c r="I165" s="17">
        <v>0.123733</v>
      </c>
      <c r="J165" s="17">
        <v>3.7060000000000003E-2</v>
      </c>
      <c r="K165" s="17">
        <v>0.29951899999999998</v>
      </c>
      <c r="L165" s="17">
        <v>626.4</v>
      </c>
      <c r="M165" s="17">
        <v>0.386569</v>
      </c>
      <c r="N165" s="17">
        <v>933</v>
      </c>
      <c r="O165" s="17">
        <v>0</v>
      </c>
      <c r="P165" s="17">
        <v>0</v>
      </c>
      <c r="Q165" s="17">
        <v>0.70110700000000004</v>
      </c>
      <c r="R165" s="17">
        <v>7.8861000000000001E-2</v>
      </c>
      <c r="S165" s="17">
        <v>0.122713</v>
      </c>
      <c r="T165" s="17">
        <v>4.3852000000000002E-2</v>
      </c>
      <c r="U165" s="17">
        <v>0.35735600000000001</v>
      </c>
      <c r="V165" s="17">
        <v>702.5</v>
      </c>
      <c r="W165" s="17">
        <v>5.8975E-2</v>
      </c>
      <c r="X165" s="17">
        <v>1001</v>
      </c>
      <c r="Y165" s="17">
        <v>0</v>
      </c>
      <c r="Z165" s="17">
        <v>0</v>
      </c>
      <c r="AA165" s="17">
        <v>0.54977799999999999</v>
      </c>
      <c r="AB165" s="17">
        <v>2.4146299999999999E-2</v>
      </c>
      <c r="AC165" s="17">
        <v>7.9919699999999996E-2</v>
      </c>
      <c r="AD165" s="17">
        <v>0.25</v>
      </c>
      <c r="AE165" s="17">
        <v>1325.9</v>
      </c>
    </row>
    <row r="166" spans="1:31">
      <c r="A166" s="17">
        <v>153</v>
      </c>
      <c r="B166" s="19">
        <v>0.48875000000000002</v>
      </c>
      <c r="C166" s="17">
        <v>122.6</v>
      </c>
      <c r="D166" s="17">
        <v>7</v>
      </c>
      <c r="E166" s="17">
        <v>4.3920000000000001E-3</v>
      </c>
      <c r="F166" s="17">
        <v>0.21299999999999999</v>
      </c>
      <c r="G166" s="17">
        <v>0.68698599999999999</v>
      </c>
      <c r="H166" s="17">
        <v>0.102515</v>
      </c>
      <c r="I166" s="17">
        <v>0.13111200000000001</v>
      </c>
      <c r="J166" s="17">
        <v>2.8597000000000001E-2</v>
      </c>
      <c r="K166" s="17">
        <v>0.218112</v>
      </c>
      <c r="L166" s="17">
        <v>404</v>
      </c>
      <c r="M166" s="17">
        <v>0.188335</v>
      </c>
      <c r="N166" s="17">
        <v>987</v>
      </c>
      <c r="O166" s="17">
        <v>0</v>
      </c>
      <c r="P166" s="17">
        <v>0</v>
      </c>
      <c r="Q166" s="17">
        <v>0.68973499999999999</v>
      </c>
      <c r="R166" s="17">
        <v>7.8605999999999995E-2</v>
      </c>
      <c r="S166" s="17">
        <v>0.118995</v>
      </c>
      <c r="T166" s="17">
        <v>4.0390000000000002E-2</v>
      </c>
      <c r="U166" s="17">
        <v>0.339424</v>
      </c>
      <c r="V166" s="17">
        <v>762.5</v>
      </c>
      <c r="W166" s="17">
        <v>0.14835300000000001</v>
      </c>
      <c r="X166" s="17">
        <v>1730</v>
      </c>
      <c r="Y166" s="17">
        <v>0</v>
      </c>
      <c r="Z166" s="17">
        <v>0</v>
      </c>
      <c r="AA166" s="17">
        <v>0.52219099999999996</v>
      </c>
      <c r="AB166" s="17">
        <v>1.6596300000000001E-2</v>
      </c>
      <c r="AC166" s="17">
        <v>7.9275799999999993E-2</v>
      </c>
      <c r="AD166" s="17">
        <v>0.25</v>
      </c>
      <c r="AE166" s="17">
        <v>2055.6999999999998</v>
      </c>
    </row>
    <row r="167" spans="1:31">
      <c r="A167" s="17">
        <v>154</v>
      </c>
      <c r="B167" s="19">
        <v>0.48880787037037038</v>
      </c>
      <c r="C167" s="17">
        <v>123.5</v>
      </c>
      <c r="D167" s="17">
        <v>7</v>
      </c>
      <c r="E167" s="17">
        <v>6.3680000000000004E-3</v>
      </c>
      <c r="F167" s="17">
        <v>0.308</v>
      </c>
      <c r="G167" s="17">
        <v>0.57550199999999996</v>
      </c>
      <c r="H167" s="17">
        <v>8.9789999999999995E-2</v>
      </c>
      <c r="I167" s="17">
        <v>0.12920200000000001</v>
      </c>
      <c r="J167" s="17">
        <v>3.9412999999999997E-2</v>
      </c>
      <c r="K167" s="17">
        <v>0.30504500000000001</v>
      </c>
      <c r="L167" s="17">
        <v>768.5</v>
      </c>
      <c r="M167" s="17">
        <v>3.9999999999999998E-6</v>
      </c>
      <c r="N167" s="17">
        <v>1308</v>
      </c>
      <c r="O167" s="17">
        <v>0</v>
      </c>
      <c r="P167" s="17">
        <v>0</v>
      </c>
      <c r="Q167" s="17">
        <v>0.67729399999999995</v>
      </c>
      <c r="R167" s="17">
        <v>8.4101999999999996E-2</v>
      </c>
      <c r="S167" s="17">
        <v>0.11446199999999999</v>
      </c>
      <c r="T167" s="17">
        <v>3.0360000000000002E-2</v>
      </c>
      <c r="U167" s="17">
        <v>0.26524300000000001</v>
      </c>
      <c r="V167" s="17">
        <v>553.79999999999995</v>
      </c>
      <c r="W167" s="17">
        <v>0.45835900000000002</v>
      </c>
      <c r="X167" s="17">
        <v>766</v>
      </c>
      <c r="Y167" s="17">
        <v>0</v>
      </c>
      <c r="Z167" s="17">
        <v>0</v>
      </c>
      <c r="AA167" s="17">
        <v>0.40806599999999998</v>
      </c>
      <c r="AB167" s="17">
        <v>4.0809600000000001E-2</v>
      </c>
      <c r="AC167" s="17">
        <v>8.5340799999999994E-2</v>
      </c>
      <c r="AD167" s="17">
        <v>0.25</v>
      </c>
      <c r="AE167" s="17">
        <v>1080.8</v>
      </c>
    </row>
    <row r="168" spans="1:31">
      <c r="A168" s="17">
        <v>155</v>
      </c>
      <c r="B168" s="19">
        <v>0.48885416666666665</v>
      </c>
      <c r="C168" s="17">
        <v>124</v>
      </c>
      <c r="D168" s="17">
        <v>7</v>
      </c>
      <c r="E168" s="17">
        <v>5.5620000000000001E-3</v>
      </c>
      <c r="F168" s="17">
        <v>0.26900000000000002</v>
      </c>
      <c r="G168" s="17">
        <v>0.61092299999999999</v>
      </c>
      <c r="H168" s="17">
        <v>9.5877000000000004E-2</v>
      </c>
      <c r="I168" s="17">
        <v>0.12912899999999999</v>
      </c>
      <c r="J168" s="17">
        <v>3.3251999999999997E-2</v>
      </c>
      <c r="K168" s="17">
        <v>0.25751000000000002</v>
      </c>
      <c r="L168" s="17">
        <v>513.5</v>
      </c>
      <c r="M168" s="17">
        <v>2.5000000000000001E-5</v>
      </c>
      <c r="N168" s="17">
        <v>709</v>
      </c>
      <c r="O168" s="17">
        <v>0</v>
      </c>
      <c r="P168" s="17">
        <v>0</v>
      </c>
      <c r="Q168" s="17">
        <v>0.67061000000000004</v>
      </c>
      <c r="R168" s="17">
        <v>7.7771000000000007E-2</v>
      </c>
      <c r="S168" s="17">
        <v>0.117424</v>
      </c>
      <c r="T168" s="17">
        <v>3.9652E-2</v>
      </c>
      <c r="U168" s="17">
        <v>0.33768700000000001</v>
      </c>
      <c r="V168" s="17">
        <v>687.6</v>
      </c>
      <c r="W168" s="17">
        <v>8.7506E-2</v>
      </c>
      <c r="X168" s="17">
        <v>862</v>
      </c>
      <c r="Y168" s="17">
        <v>0</v>
      </c>
      <c r="Z168" s="17">
        <v>0</v>
      </c>
      <c r="AA168" s="17">
        <v>0.51951800000000004</v>
      </c>
      <c r="AB168" s="17">
        <v>1.51781E-2</v>
      </c>
      <c r="AC168" s="17">
        <v>7.8373200000000004E-2</v>
      </c>
      <c r="AD168" s="17">
        <v>0.25</v>
      </c>
      <c r="AE168" s="17">
        <v>1617.4</v>
      </c>
    </row>
    <row r="169" spans="1:31">
      <c r="A169" s="17">
        <v>156</v>
      </c>
      <c r="B169" s="19">
        <v>0.48891203703703701</v>
      </c>
      <c r="C169" s="17">
        <v>125.3</v>
      </c>
      <c r="D169" s="17">
        <v>7</v>
      </c>
      <c r="E169" s="17">
        <v>3.9410000000000001E-3</v>
      </c>
      <c r="F169" s="17">
        <v>0.191</v>
      </c>
      <c r="G169" s="17">
        <v>0.57997200000000004</v>
      </c>
      <c r="H169" s="17">
        <v>9.7788E-2</v>
      </c>
      <c r="I169" s="17">
        <v>0.127855</v>
      </c>
      <c r="J169" s="17">
        <v>3.0067E-2</v>
      </c>
      <c r="K169" s="17">
        <v>0.23516300000000001</v>
      </c>
      <c r="L169" s="17">
        <v>441.8</v>
      </c>
      <c r="M169" s="17">
        <v>0.17469100000000001</v>
      </c>
      <c r="N169" s="17">
        <v>1378</v>
      </c>
      <c r="O169" s="17">
        <v>0</v>
      </c>
      <c r="P169" s="17">
        <v>0</v>
      </c>
      <c r="Q169" s="17">
        <v>0.75608699999999995</v>
      </c>
      <c r="R169" s="17">
        <v>8.4138000000000004E-2</v>
      </c>
      <c r="S169" s="17">
        <v>0.11701499999999999</v>
      </c>
      <c r="T169" s="17">
        <v>3.2877000000000003E-2</v>
      </c>
      <c r="U169" s="17">
        <v>0.28096500000000002</v>
      </c>
      <c r="V169" s="17">
        <v>664.1</v>
      </c>
      <c r="W169" s="17">
        <v>0.37081999999999998</v>
      </c>
      <c r="X169" s="17">
        <v>614</v>
      </c>
      <c r="Y169" s="17">
        <v>0</v>
      </c>
      <c r="Z169" s="17">
        <v>0</v>
      </c>
      <c r="AA169" s="17">
        <v>0.432253</v>
      </c>
      <c r="AB169" s="17">
        <v>2.5125399999999999E-2</v>
      </c>
      <c r="AC169" s="17">
        <v>8.4963800000000006E-2</v>
      </c>
      <c r="AD169" s="17">
        <v>0.25</v>
      </c>
      <c r="AE169" s="17">
        <v>1880.1</v>
      </c>
    </row>
    <row r="170" spans="1:31">
      <c r="A170" s="17">
        <v>157</v>
      </c>
      <c r="B170" s="19">
        <v>0.48896990740740742</v>
      </c>
      <c r="C170" s="17">
        <v>125.7</v>
      </c>
      <c r="D170" s="17">
        <v>7</v>
      </c>
      <c r="E170" s="17">
        <v>7.3010000000000002E-3</v>
      </c>
      <c r="F170" s="17">
        <v>0.35299999999999998</v>
      </c>
      <c r="G170" s="17">
        <v>0.54700899999999997</v>
      </c>
      <c r="H170" s="17">
        <v>8.5734000000000005E-2</v>
      </c>
      <c r="I170" s="17">
        <v>0.11922099999999999</v>
      </c>
      <c r="J170" s="17">
        <v>3.3487000000000003E-2</v>
      </c>
      <c r="K170" s="17">
        <v>0.28088400000000002</v>
      </c>
      <c r="L170" s="17">
        <v>900</v>
      </c>
      <c r="M170" s="17">
        <v>0.22917899999999999</v>
      </c>
      <c r="N170" s="17">
        <v>1063</v>
      </c>
      <c r="O170" s="17">
        <v>0</v>
      </c>
      <c r="P170" s="17">
        <v>0</v>
      </c>
      <c r="Q170" s="17">
        <v>0.61310600000000004</v>
      </c>
      <c r="R170" s="17">
        <v>8.0054E-2</v>
      </c>
      <c r="S170" s="17">
        <v>0.108055</v>
      </c>
      <c r="T170" s="17">
        <v>2.8001000000000002E-2</v>
      </c>
      <c r="U170" s="17">
        <v>0.25913999999999998</v>
      </c>
      <c r="V170" s="17">
        <v>645.29999999999995</v>
      </c>
      <c r="W170" s="17">
        <v>0.51246000000000003</v>
      </c>
      <c r="X170" s="17">
        <v>1115</v>
      </c>
      <c r="Y170" s="17">
        <v>0</v>
      </c>
      <c r="Z170" s="17">
        <v>0</v>
      </c>
      <c r="AA170" s="17">
        <v>0.398677</v>
      </c>
      <c r="AB170" s="17">
        <v>3.8918000000000001E-2</v>
      </c>
      <c r="AC170" s="17">
        <v>8.1143599999999996E-2</v>
      </c>
      <c r="AD170" s="17">
        <v>0.25</v>
      </c>
      <c r="AE170" s="17">
        <v>922.8</v>
      </c>
    </row>
    <row r="171" spans="1:31">
      <c r="A171" s="17">
        <v>158</v>
      </c>
      <c r="B171" s="19">
        <v>0.48902777777777778</v>
      </c>
      <c r="C171" s="17">
        <v>127.1</v>
      </c>
      <c r="D171" s="17">
        <v>7</v>
      </c>
      <c r="E171" s="17">
        <v>5.0819999999999997E-3</v>
      </c>
      <c r="F171" s="17">
        <v>0.246</v>
      </c>
      <c r="G171" s="17">
        <v>0.51996900000000001</v>
      </c>
      <c r="H171" s="17">
        <v>8.9573E-2</v>
      </c>
      <c r="I171" s="17">
        <v>0.115485</v>
      </c>
      <c r="J171" s="17">
        <v>2.5912000000000001E-2</v>
      </c>
      <c r="K171" s="17">
        <v>0.22437599999999999</v>
      </c>
      <c r="L171" s="17">
        <v>630.6</v>
      </c>
      <c r="M171" s="17">
        <v>6.9999999999999999E-6</v>
      </c>
      <c r="N171" s="17">
        <v>915</v>
      </c>
      <c r="O171" s="17">
        <v>0</v>
      </c>
      <c r="P171" s="17">
        <v>0</v>
      </c>
      <c r="Q171" s="17">
        <v>0.64849500000000004</v>
      </c>
      <c r="R171" s="17">
        <v>7.9446000000000003E-2</v>
      </c>
      <c r="S171" s="17">
        <v>0.106423</v>
      </c>
      <c r="T171" s="17">
        <v>2.6977999999999999E-2</v>
      </c>
      <c r="U171" s="17">
        <v>0.253494</v>
      </c>
      <c r="V171" s="17">
        <v>656.8</v>
      </c>
      <c r="W171" s="17">
        <v>0.49179099999999998</v>
      </c>
      <c r="X171" s="17">
        <v>1126</v>
      </c>
      <c r="Y171" s="17">
        <v>0</v>
      </c>
      <c r="Z171" s="17">
        <v>0</v>
      </c>
      <c r="AA171" s="17">
        <v>0.38999099999999998</v>
      </c>
      <c r="AB171" s="17">
        <v>2.3844899999999999E-2</v>
      </c>
      <c r="AC171" s="17">
        <v>8.0088900000000005E-2</v>
      </c>
      <c r="AD171" s="17">
        <v>0.25</v>
      </c>
      <c r="AE171" s="17">
        <v>1317.1</v>
      </c>
    </row>
    <row r="172" spans="1:31">
      <c r="A172" s="17">
        <v>159</v>
      </c>
      <c r="B172" s="19">
        <v>0.48907407407407405</v>
      </c>
      <c r="C172" s="17">
        <v>127.1</v>
      </c>
      <c r="D172" s="17">
        <v>7</v>
      </c>
      <c r="E172" s="17">
        <v>6.3350000000000004E-3</v>
      </c>
      <c r="F172" s="17">
        <v>0.307</v>
      </c>
      <c r="G172" s="17">
        <v>0.50106200000000001</v>
      </c>
      <c r="H172" s="17">
        <v>8.5408999999999999E-2</v>
      </c>
      <c r="I172" s="17">
        <v>0.113062</v>
      </c>
      <c r="J172" s="17">
        <v>2.7653E-2</v>
      </c>
      <c r="K172" s="17">
        <v>0.244585</v>
      </c>
      <c r="L172" s="17">
        <v>767.8</v>
      </c>
      <c r="M172" s="17">
        <v>0.37081999999999998</v>
      </c>
      <c r="N172" s="17">
        <v>895</v>
      </c>
      <c r="O172" s="17">
        <v>0</v>
      </c>
      <c r="P172" s="17">
        <v>0</v>
      </c>
      <c r="Q172" s="17">
        <v>0.585754</v>
      </c>
      <c r="R172" s="17">
        <v>7.5968999999999995E-2</v>
      </c>
      <c r="S172" s="17">
        <v>0.102754</v>
      </c>
      <c r="T172" s="17">
        <v>2.6785E-2</v>
      </c>
      <c r="U172" s="17">
        <v>0.26067200000000001</v>
      </c>
      <c r="V172" s="17">
        <v>577.5</v>
      </c>
      <c r="W172" s="17">
        <v>0.37081700000000001</v>
      </c>
      <c r="X172" s="17">
        <v>953</v>
      </c>
      <c r="Y172" s="17">
        <v>0</v>
      </c>
      <c r="Z172" s="17">
        <v>0</v>
      </c>
      <c r="AA172" s="17">
        <v>0.401034</v>
      </c>
      <c r="AB172" s="17">
        <v>2.826E-2</v>
      </c>
      <c r="AC172" s="17">
        <v>7.6725500000000002E-2</v>
      </c>
      <c r="AD172" s="17">
        <v>0.25</v>
      </c>
      <c r="AE172" s="17">
        <v>1081.7</v>
      </c>
    </row>
    <row r="173" spans="1:31">
      <c r="A173" s="17">
        <v>160</v>
      </c>
      <c r="B173" s="19">
        <v>0.48913194444444441</v>
      </c>
      <c r="C173" s="17">
        <v>128.80000000000001</v>
      </c>
      <c r="D173" s="17">
        <v>7</v>
      </c>
      <c r="E173" s="17">
        <v>7.0210000000000003E-3</v>
      </c>
      <c r="F173" s="17">
        <v>0.34</v>
      </c>
      <c r="G173" s="17">
        <v>0.60628800000000005</v>
      </c>
      <c r="H173" s="17">
        <v>8.7165999999999993E-2</v>
      </c>
      <c r="I173" s="17">
        <v>0.11662500000000001</v>
      </c>
      <c r="J173" s="17">
        <v>2.9458999999999999E-2</v>
      </c>
      <c r="K173" s="17">
        <v>0.25259300000000001</v>
      </c>
      <c r="L173" s="17">
        <v>900</v>
      </c>
      <c r="M173" s="17">
        <v>0.6</v>
      </c>
      <c r="N173" s="17">
        <v>1149</v>
      </c>
      <c r="O173" s="17">
        <v>0</v>
      </c>
      <c r="P173" s="17">
        <v>0</v>
      </c>
      <c r="Q173" s="17">
        <v>0.532667</v>
      </c>
      <c r="R173" s="17">
        <v>7.7897999999999995E-2</v>
      </c>
      <c r="S173" s="17">
        <v>0.103866</v>
      </c>
      <c r="T173" s="17">
        <v>2.5967E-2</v>
      </c>
      <c r="U173" s="17">
        <v>0.25000800000000001</v>
      </c>
      <c r="V173" s="17">
        <v>776</v>
      </c>
      <c r="W173" s="17">
        <v>0.57933100000000004</v>
      </c>
      <c r="X173" s="17">
        <v>1290</v>
      </c>
      <c r="Y173" s="17">
        <v>0</v>
      </c>
      <c r="Z173" s="17">
        <v>0</v>
      </c>
      <c r="AA173" s="17">
        <v>0.38462800000000003</v>
      </c>
      <c r="AB173" s="17">
        <v>4.19531E-2</v>
      </c>
      <c r="AC173" s="17">
        <v>7.8987799999999997E-2</v>
      </c>
      <c r="AD173" s="17">
        <v>0.25</v>
      </c>
      <c r="AE173" s="17">
        <v>922.8</v>
      </c>
    </row>
    <row r="174" spans="1:31">
      <c r="A174" s="17">
        <v>161</v>
      </c>
      <c r="B174" s="19">
        <v>0.48918981481481483</v>
      </c>
      <c r="C174" s="17">
        <v>129.9</v>
      </c>
      <c r="D174" s="17">
        <v>7</v>
      </c>
      <c r="E174" s="17">
        <v>4.8399999999999997E-3</v>
      </c>
      <c r="F174" s="17">
        <v>0.23400000000000001</v>
      </c>
      <c r="G174" s="17">
        <v>0.52626200000000001</v>
      </c>
      <c r="H174" s="17">
        <v>8.4377999999999995E-2</v>
      </c>
      <c r="I174" s="17">
        <v>0.111473</v>
      </c>
      <c r="J174" s="17">
        <v>2.7095000000000001E-2</v>
      </c>
      <c r="K174" s="17">
        <v>0.243066</v>
      </c>
      <c r="L174" s="17">
        <v>475.5</v>
      </c>
      <c r="M174" s="17">
        <v>2.3758999999999999E-2</v>
      </c>
      <c r="N174" s="17">
        <v>800</v>
      </c>
      <c r="O174" s="17">
        <v>0</v>
      </c>
      <c r="P174" s="17">
        <v>0</v>
      </c>
      <c r="Q174" s="17">
        <v>0.63847600000000004</v>
      </c>
      <c r="R174" s="17">
        <v>7.0863999999999996E-2</v>
      </c>
      <c r="S174" s="17">
        <v>0.103836</v>
      </c>
      <c r="T174" s="17">
        <v>3.2971E-2</v>
      </c>
      <c r="U174" s="17">
        <v>0.31753300000000001</v>
      </c>
      <c r="V174" s="17">
        <v>900</v>
      </c>
      <c r="W174" s="17">
        <v>0.22917899999999999</v>
      </c>
      <c r="X174" s="17">
        <v>1494</v>
      </c>
      <c r="Y174" s="17">
        <v>0</v>
      </c>
      <c r="Z174" s="17">
        <v>0</v>
      </c>
      <c r="AA174" s="17">
        <v>0.488512</v>
      </c>
      <c r="AB174" s="17">
        <v>1.5850099999999999E-2</v>
      </c>
      <c r="AC174" s="17">
        <v>7.1387000000000006E-2</v>
      </c>
      <c r="AD174" s="17">
        <v>0.25</v>
      </c>
      <c r="AE174" s="17">
        <v>1746.6</v>
      </c>
    </row>
    <row r="175" spans="1:31">
      <c r="A175" s="17">
        <v>162</v>
      </c>
      <c r="B175" s="19">
        <v>0.48924768518518519</v>
      </c>
      <c r="C175" s="17">
        <v>129.69999999999999</v>
      </c>
      <c r="D175" s="17">
        <v>7</v>
      </c>
      <c r="E175" s="17">
        <v>5.8370000000000002E-3</v>
      </c>
      <c r="F175" s="17">
        <v>0.28199999999999997</v>
      </c>
      <c r="G175" s="17">
        <v>0.60318000000000005</v>
      </c>
      <c r="H175" s="17">
        <v>8.5477999999999998E-2</v>
      </c>
      <c r="I175" s="17">
        <v>0.11271</v>
      </c>
      <c r="J175" s="17">
        <v>2.7231999999999999E-2</v>
      </c>
      <c r="K175" s="17">
        <v>0.24160899999999999</v>
      </c>
      <c r="L175" s="17">
        <v>722.5</v>
      </c>
      <c r="M175" s="17">
        <v>0.54307799999999995</v>
      </c>
      <c r="N175" s="17">
        <v>1276</v>
      </c>
      <c r="O175" s="17">
        <v>0</v>
      </c>
      <c r="P175" s="17">
        <v>0</v>
      </c>
      <c r="Q175" s="17">
        <v>0.53968700000000003</v>
      </c>
      <c r="R175" s="17">
        <v>7.4676000000000006E-2</v>
      </c>
      <c r="S175" s="17">
        <v>0.100606</v>
      </c>
      <c r="T175" s="17">
        <v>2.5930000000000002E-2</v>
      </c>
      <c r="U175" s="17">
        <v>0.25773699999999999</v>
      </c>
      <c r="V175" s="17">
        <v>840.9</v>
      </c>
      <c r="W175" s="17">
        <v>0.48407299999999998</v>
      </c>
      <c r="X175" s="17">
        <v>1213</v>
      </c>
      <c r="Y175" s="17">
        <v>0</v>
      </c>
      <c r="Z175" s="17">
        <v>0</v>
      </c>
      <c r="AA175" s="17">
        <v>0.39651900000000001</v>
      </c>
      <c r="AB175" s="17">
        <v>3.7574299999999998E-2</v>
      </c>
      <c r="AC175" s="17">
        <v>7.5650200000000001E-2</v>
      </c>
      <c r="AD175" s="17">
        <v>0.25</v>
      </c>
      <c r="AE175" s="17">
        <v>1149.5999999999999</v>
      </c>
    </row>
    <row r="176" spans="1:31">
      <c r="A176" s="17">
        <v>163</v>
      </c>
      <c r="B176" s="19">
        <v>0.4893055555555556</v>
      </c>
      <c r="C176" s="17">
        <v>131.1</v>
      </c>
      <c r="D176" s="17">
        <v>7</v>
      </c>
      <c r="E176" s="17">
        <v>4.1440000000000001E-3</v>
      </c>
      <c r="F176" s="17">
        <v>0.20100000000000001</v>
      </c>
      <c r="G176" s="17">
        <v>0.68071000000000004</v>
      </c>
      <c r="H176" s="17">
        <v>7.7507999999999994E-2</v>
      </c>
      <c r="I176" s="17">
        <v>0.111627</v>
      </c>
      <c r="J176" s="17">
        <v>3.4118999999999997E-2</v>
      </c>
      <c r="K176" s="17">
        <v>0.30565300000000001</v>
      </c>
      <c r="L176" s="17">
        <v>556.79999999999995</v>
      </c>
      <c r="M176" s="17">
        <v>0.22917299999999999</v>
      </c>
      <c r="N176" s="17">
        <v>1033</v>
      </c>
      <c r="O176" s="17">
        <v>0</v>
      </c>
      <c r="P176" s="17">
        <v>0</v>
      </c>
      <c r="Q176" s="17">
        <v>0.67452400000000001</v>
      </c>
      <c r="R176" s="17">
        <v>7.7622999999999998E-2</v>
      </c>
      <c r="S176" s="17">
        <v>0.10134700000000001</v>
      </c>
      <c r="T176" s="17">
        <v>2.3725E-2</v>
      </c>
      <c r="U176" s="17">
        <v>0.234095</v>
      </c>
      <c r="V176" s="17">
        <v>621.5</v>
      </c>
      <c r="W176" s="17">
        <v>0.59999899999999995</v>
      </c>
      <c r="X176" s="17">
        <v>1872</v>
      </c>
      <c r="Y176" s="17">
        <v>0</v>
      </c>
      <c r="Z176" s="17">
        <v>0</v>
      </c>
      <c r="AA176" s="17">
        <v>0.36014600000000002</v>
      </c>
      <c r="AB176" s="17">
        <v>2.3767900000000002E-2</v>
      </c>
      <c r="AC176" s="17">
        <v>7.8186400000000003E-2</v>
      </c>
      <c r="AD176" s="17">
        <v>0.25</v>
      </c>
      <c r="AE176" s="17">
        <v>1491.8</v>
      </c>
    </row>
    <row r="177" spans="1:31">
      <c r="A177" s="17">
        <v>164</v>
      </c>
      <c r="B177" s="19">
        <v>0.48935185185185182</v>
      </c>
      <c r="C177" s="17">
        <v>131.69999999999999</v>
      </c>
      <c r="D177" s="17">
        <v>7</v>
      </c>
      <c r="E177" s="17">
        <v>5.7169999999999999E-3</v>
      </c>
      <c r="F177" s="17">
        <v>0.27700000000000002</v>
      </c>
      <c r="G177" s="17">
        <v>0.49492199999999997</v>
      </c>
      <c r="H177" s="17">
        <v>7.9412999999999997E-2</v>
      </c>
      <c r="I177" s="17">
        <v>0.10584200000000001</v>
      </c>
      <c r="J177" s="17">
        <v>2.6428E-2</v>
      </c>
      <c r="K177" s="17">
        <v>0.249697</v>
      </c>
      <c r="L177" s="17">
        <v>675.8</v>
      </c>
      <c r="M177" s="17">
        <v>0.37669799999999998</v>
      </c>
      <c r="N177" s="17">
        <v>1263</v>
      </c>
      <c r="O177" s="17">
        <v>0</v>
      </c>
      <c r="P177" s="17">
        <v>0</v>
      </c>
      <c r="Q177" s="17">
        <v>0.55792600000000003</v>
      </c>
      <c r="R177" s="17">
        <v>7.0254999999999998E-2</v>
      </c>
      <c r="S177" s="17">
        <v>9.6123E-2</v>
      </c>
      <c r="T177" s="17">
        <v>2.5867999999999999E-2</v>
      </c>
      <c r="U177" s="17">
        <v>0.26911099999999999</v>
      </c>
      <c r="V177" s="17">
        <v>773.5</v>
      </c>
      <c r="W177" s="17">
        <v>0.6</v>
      </c>
      <c r="X177" s="17">
        <v>858</v>
      </c>
      <c r="Y177" s="17">
        <v>0</v>
      </c>
      <c r="Z177" s="17">
        <v>0</v>
      </c>
      <c r="AA177" s="17">
        <v>0.41401700000000002</v>
      </c>
      <c r="AB177" s="17">
        <v>3.4868299999999998E-2</v>
      </c>
      <c r="AC177" s="17">
        <v>7.1157399999999996E-2</v>
      </c>
      <c r="AD177" s="17">
        <v>0.25</v>
      </c>
      <c r="AE177" s="17">
        <v>1229.0999999999999</v>
      </c>
    </row>
    <row r="178" spans="1:31">
      <c r="A178" s="17">
        <v>165</v>
      </c>
      <c r="B178" s="19">
        <v>0.48940972222222223</v>
      </c>
      <c r="C178" s="17">
        <v>132.6</v>
      </c>
      <c r="D178" s="17">
        <v>7</v>
      </c>
      <c r="E178" s="17">
        <v>3.369E-3</v>
      </c>
      <c r="F178" s="17">
        <v>0.16300000000000001</v>
      </c>
      <c r="G178" s="17">
        <v>0.63719199999999998</v>
      </c>
      <c r="H178" s="17">
        <v>8.2448999999999995E-2</v>
      </c>
      <c r="I178" s="17">
        <v>0.108394</v>
      </c>
      <c r="J178" s="17">
        <v>2.5944999999999999E-2</v>
      </c>
      <c r="K178" s="17">
        <v>0.23935699999999999</v>
      </c>
      <c r="L178" s="17">
        <v>460.5</v>
      </c>
      <c r="M178" s="17">
        <v>1.0399999999999999E-4</v>
      </c>
      <c r="N178" s="17">
        <v>1049</v>
      </c>
      <c r="O178" s="17">
        <v>0</v>
      </c>
      <c r="P178" s="17">
        <v>0</v>
      </c>
      <c r="Q178" s="17">
        <v>0.50903900000000002</v>
      </c>
      <c r="R178" s="17">
        <v>7.6002E-2</v>
      </c>
      <c r="S178" s="17">
        <v>9.8608000000000001E-2</v>
      </c>
      <c r="T178" s="17">
        <v>2.2606000000000001E-2</v>
      </c>
      <c r="U178" s="17">
        <v>0.22925200000000001</v>
      </c>
      <c r="V178" s="17">
        <v>584.70000000000005</v>
      </c>
      <c r="W178" s="17">
        <v>0.54589500000000002</v>
      </c>
      <c r="X178" s="17">
        <v>1454</v>
      </c>
      <c r="Y178" s="17">
        <v>0</v>
      </c>
      <c r="Z178" s="17">
        <v>0</v>
      </c>
      <c r="AA178" s="17">
        <v>0.35269499999999998</v>
      </c>
      <c r="AB178" s="17">
        <v>2.0038199999999999E-2</v>
      </c>
      <c r="AC178" s="17">
        <v>7.6455099999999998E-2</v>
      </c>
      <c r="AD178" s="17">
        <v>0.25</v>
      </c>
      <c r="AE178" s="17">
        <v>1803.8</v>
      </c>
    </row>
    <row r="179" spans="1:31">
      <c r="A179" s="17">
        <v>166</v>
      </c>
      <c r="B179" s="19">
        <v>0.48946759259259259</v>
      </c>
      <c r="C179" s="17">
        <v>133.30000000000001</v>
      </c>
      <c r="D179" s="17">
        <v>7</v>
      </c>
      <c r="E179" s="17">
        <v>4.3530000000000001E-3</v>
      </c>
      <c r="F179" s="17">
        <v>0.21099999999999999</v>
      </c>
      <c r="G179" s="17">
        <v>0.57489199999999996</v>
      </c>
      <c r="H179" s="17">
        <v>7.5424000000000005E-2</v>
      </c>
      <c r="I179" s="17">
        <v>0.10573399999999999</v>
      </c>
      <c r="J179" s="17">
        <v>3.031E-2</v>
      </c>
      <c r="K179" s="17">
        <v>0.286659</v>
      </c>
      <c r="L179" s="17">
        <v>676.9</v>
      </c>
      <c r="M179" s="17">
        <v>6.9999999999999999E-6</v>
      </c>
      <c r="N179" s="17">
        <v>1117</v>
      </c>
      <c r="O179" s="17">
        <v>0</v>
      </c>
      <c r="P179" s="17">
        <v>0</v>
      </c>
      <c r="Q179" s="17">
        <v>0.44708999999999999</v>
      </c>
      <c r="R179" s="17">
        <v>7.6242000000000004E-2</v>
      </c>
      <c r="S179" s="17">
        <v>9.5755000000000007E-2</v>
      </c>
      <c r="T179" s="17">
        <v>1.9514E-2</v>
      </c>
      <c r="U179" s="17">
        <v>0.203787</v>
      </c>
      <c r="V179" s="17">
        <v>435.8</v>
      </c>
      <c r="W179" s="17">
        <v>1.9999999999999999E-6</v>
      </c>
      <c r="X179" s="17">
        <v>1169</v>
      </c>
      <c r="Y179" s="17">
        <v>0</v>
      </c>
      <c r="Z179" s="17">
        <v>0</v>
      </c>
      <c r="AA179" s="17">
        <v>0.31351800000000002</v>
      </c>
      <c r="AB179" s="17">
        <v>3.1025199999999999E-2</v>
      </c>
      <c r="AC179" s="17">
        <v>7.6847100000000002E-2</v>
      </c>
      <c r="AD179" s="17">
        <v>0.25</v>
      </c>
      <c r="AE179" s="17">
        <v>1227</v>
      </c>
    </row>
    <row r="180" spans="1:31">
      <c r="A180" s="17">
        <v>167</v>
      </c>
      <c r="B180" s="19">
        <v>0.48952546296296301</v>
      </c>
      <c r="C180" s="17">
        <v>134.19999999999999</v>
      </c>
      <c r="D180" s="17">
        <v>7</v>
      </c>
      <c r="E180" s="17">
        <v>4.9509999999999997E-3</v>
      </c>
      <c r="F180" s="17">
        <v>0.24</v>
      </c>
      <c r="G180" s="17">
        <v>0.50352200000000003</v>
      </c>
      <c r="H180" s="17">
        <v>7.4827000000000005E-2</v>
      </c>
      <c r="I180" s="17">
        <v>0.105658</v>
      </c>
      <c r="J180" s="17">
        <v>3.0831000000000001E-2</v>
      </c>
      <c r="K180" s="17">
        <v>0.29179899999999998</v>
      </c>
      <c r="L180" s="17">
        <v>673.5</v>
      </c>
      <c r="M180" s="17">
        <v>1.7E-5</v>
      </c>
      <c r="N180" s="17">
        <v>939</v>
      </c>
      <c r="O180" s="17">
        <v>0</v>
      </c>
      <c r="P180" s="17">
        <v>0</v>
      </c>
      <c r="Q180" s="17">
        <v>0.44417400000000001</v>
      </c>
      <c r="R180" s="17">
        <v>7.2202000000000002E-2</v>
      </c>
      <c r="S180" s="17">
        <v>9.3986E-2</v>
      </c>
      <c r="T180" s="17">
        <v>2.1784000000000001E-2</v>
      </c>
      <c r="U180" s="17">
        <v>0.23177500000000001</v>
      </c>
      <c r="V180" s="17">
        <v>647.5</v>
      </c>
      <c r="W180" s="17">
        <v>0</v>
      </c>
      <c r="X180" s="17">
        <v>938</v>
      </c>
      <c r="Y180" s="17">
        <v>0</v>
      </c>
      <c r="Z180" s="17">
        <v>0</v>
      </c>
      <c r="AA180" s="17">
        <v>0.35657699999999998</v>
      </c>
      <c r="AB180" s="17">
        <v>2.6082899999999999E-2</v>
      </c>
      <c r="AC180" s="17">
        <v>7.2770399999999999E-2</v>
      </c>
      <c r="AD180" s="17">
        <v>0.25</v>
      </c>
      <c r="AE180" s="17">
        <v>1233.2</v>
      </c>
    </row>
    <row r="181" spans="1:31">
      <c r="A181" s="17">
        <v>168</v>
      </c>
      <c r="B181" s="19">
        <v>0.48958333333333331</v>
      </c>
      <c r="C181" s="17">
        <v>135.1</v>
      </c>
      <c r="D181" s="17">
        <v>7</v>
      </c>
      <c r="E181" s="17">
        <v>4.7840000000000001E-3</v>
      </c>
      <c r="F181" s="17">
        <v>0.23100000000000001</v>
      </c>
      <c r="G181" s="17">
        <v>0.45277800000000001</v>
      </c>
      <c r="H181" s="17">
        <v>7.6588000000000003E-2</v>
      </c>
      <c r="I181" s="17">
        <v>9.8954E-2</v>
      </c>
      <c r="J181" s="17">
        <v>2.2366E-2</v>
      </c>
      <c r="K181" s="17">
        <v>0.226026</v>
      </c>
      <c r="L181" s="17">
        <v>657.8</v>
      </c>
      <c r="M181" s="17">
        <v>0.283279</v>
      </c>
      <c r="N181" s="17">
        <v>925</v>
      </c>
      <c r="O181" s="17">
        <v>0</v>
      </c>
      <c r="P181" s="17">
        <v>0</v>
      </c>
      <c r="Q181" s="17">
        <v>0.64452500000000001</v>
      </c>
      <c r="R181" s="17">
        <v>7.1068000000000006E-2</v>
      </c>
      <c r="S181" s="17">
        <v>9.2180999999999999E-2</v>
      </c>
      <c r="T181" s="17">
        <v>2.1113E-2</v>
      </c>
      <c r="U181" s="17">
        <v>0.22903899999999999</v>
      </c>
      <c r="V181" s="17">
        <v>630.9</v>
      </c>
      <c r="W181" s="17">
        <v>0.59599199999999997</v>
      </c>
      <c r="X181" s="17">
        <v>1190</v>
      </c>
      <c r="Y181" s="17">
        <v>0</v>
      </c>
      <c r="Z181" s="17">
        <v>0</v>
      </c>
      <c r="AA181" s="17">
        <v>0.35236800000000001</v>
      </c>
      <c r="AB181" s="17">
        <v>2.51241E-2</v>
      </c>
      <c r="AC181" s="17">
        <v>7.1598499999999995E-2</v>
      </c>
      <c r="AD181" s="17">
        <v>0.25</v>
      </c>
      <c r="AE181" s="17">
        <v>1262.7</v>
      </c>
    </row>
    <row r="182" spans="1:31">
      <c r="A182" s="17">
        <v>169</v>
      </c>
      <c r="B182" s="19">
        <v>0.48964120370370368</v>
      </c>
      <c r="C182" s="17">
        <v>135.69999999999999</v>
      </c>
      <c r="D182" s="17">
        <v>6.2</v>
      </c>
      <c r="E182" s="17">
        <v>5.1580000000000003E-3</v>
      </c>
      <c r="F182" s="17">
        <v>0.25</v>
      </c>
      <c r="G182" s="17">
        <v>0.33340900000000001</v>
      </c>
      <c r="H182" s="17">
        <v>8.0144999999999994E-2</v>
      </c>
      <c r="I182" s="17">
        <v>9.8396999999999998E-2</v>
      </c>
      <c r="J182" s="17">
        <v>1.8252000000000001E-2</v>
      </c>
      <c r="K182" s="17">
        <v>0.18549499999999999</v>
      </c>
      <c r="L182" s="17">
        <v>736.3</v>
      </c>
      <c r="M182" s="17">
        <v>5.0000000000000004E-6</v>
      </c>
      <c r="N182" s="17">
        <v>1769</v>
      </c>
      <c r="O182" s="17">
        <v>0</v>
      </c>
      <c r="P182" s="17">
        <v>0</v>
      </c>
      <c r="Q182" s="17">
        <v>0.50597999999999999</v>
      </c>
      <c r="R182" s="17">
        <v>6.5530000000000005E-2</v>
      </c>
      <c r="S182" s="17">
        <v>8.8275000000000006E-2</v>
      </c>
      <c r="T182" s="17">
        <v>2.2745000000000001E-2</v>
      </c>
      <c r="U182" s="17">
        <v>0.25766</v>
      </c>
      <c r="V182" s="17">
        <v>686.2</v>
      </c>
      <c r="W182" s="17">
        <v>0.166354</v>
      </c>
      <c r="X182" s="17">
        <v>1511</v>
      </c>
      <c r="Y182" s="17">
        <v>0</v>
      </c>
      <c r="Z182" s="17">
        <v>0</v>
      </c>
      <c r="AA182" s="17">
        <v>0.396399</v>
      </c>
      <c r="AB182" s="17">
        <v>4.6047299999999999E-2</v>
      </c>
      <c r="AC182" s="17">
        <v>6.6577600000000001E-2</v>
      </c>
      <c r="AD182" s="17">
        <v>0.25</v>
      </c>
      <c r="AE182" s="17">
        <v>1128</v>
      </c>
    </row>
    <row r="183" spans="1:31">
      <c r="A183" s="17">
        <v>170</v>
      </c>
      <c r="B183" s="19">
        <v>0.4896875</v>
      </c>
      <c r="C183" s="17">
        <v>136.80000000000001</v>
      </c>
      <c r="D183" s="17">
        <v>6.2</v>
      </c>
      <c r="E183" s="17">
        <v>4.7470000000000004E-3</v>
      </c>
      <c r="F183" s="17">
        <v>0.23</v>
      </c>
      <c r="G183" s="17">
        <v>0.448272</v>
      </c>
      <c r="H183" s="17">
        <v>7.6179999999999998E-2</v>
      </c>
      <c r="I183" s="17">
        <v>9.7156000000000006E-2</v>
      </c>
      <c r="J183" s="17">
        <v>2.0976000000000002E-2</v>
      </c>
      <c r="K183" s="17">
        <v>0.21590000000000001</v>
      </c>
      <c r="L183" s="17">
        <v>681.7</v>
      </c>
      <c r="M183" s="17">
        <v>6.0000000000000002E-6</v>
      </c>
      <c r="N183" s="17">
        <v>998</v>
      </c>
      <c r="O183" s="17">
        <v>0</v>
      </c>
      <c r="P183" s="17">
        <v>0</v>
      </c>
      <c r="Q183" s="17">
        <v>0.40312599999999998</v>
      </c>
      <c r="R183" s="17">
        <v>6.3019000000000006E-2</v>
      </c>
      <c r="S183" s="17">
        <v>8.4083000000000005E-2</v>
      </c>
      <c r="T183" s="17">
        <v>2.1063999999999999E-2</v>
      </c>
      <c r="U183" s="17">
        <v>0.25051400000000001</v>
      </c>
      <c r="V183" s="17">
        <v>757.5</v>
      </c>
      <c r="W183" s="17">
        <v>1.9999999999999999E-6</v>
      </c>
      <c r="X183" s="17">
        <v>1023</v>
      </c>
      <c r="Y183" s="17">
        <v>0</v>
      </c>
      <c r="Z183" s="17">
        <v>0</v>
      </c>
      <c r="AA183" s="17">
        <v>0.38540600000000003</v>
      </c>
      <c r="AB183" s="17">
        <v>2.4590899999999999E-2</v>
      </c>
      <c r="AC183" s="17">
        <v>6.3536700000000002E-2</v>
      </c>
      <c r="AD183" s="17">
        <v>0.25</v>
      </c>
      <c r="AE183" s="17">
        <v>1218.3</v>
      </c>
    </row>
    <row r="184" spans="1:31">
      <c r="A184" s="17">
        <v>171</v>
      </c>
      <c r="B184" s="19">
        <v>0.48974537037037041</v>
      </c>
      <c r="C184" s="17">
        <v>137.1</v>
      </c>
      <c r="D184" s="17">
        <v>6.2</v>
      </c>
      <c r="E184" s="17">
        <v>3.836E-3</v>
      </c>
      <c r="F184" s="17">
        <v>0.186</v>
      </c>
      <c r="G184" s="17">
        <v>0.41508099999999998</v>
      </c>
      <c r="H184" s="17">
        <v>7.4462E-2</v>
      </c>
      <c r="I184" s="17">
        <v>9.7179000000000001E-2</v>
      </c>
      <c r="J184" s="17">
        <v>2.2717000000000001E-2</v>
      </c>
      <c r="K184" s="17">
        <v>0.233761</v>
      </c>
      <c r="L184" s="17">
        <v>597.20000000000005</v>
      </c>
      <c r="M184" s="17">
        <v>2.0999999999999999E-5</v>
      </c>
      <c r="N184" s="17">
        <v>1002</v>
      </c>
      <c r="O184" s="17">
        <v>0</v>
      </c>
      <c r="P184" s="17">
        <v>0</v>
      </c>
      <c r="Q184" s="17">
        <v>0.42763099999999998</v>
      </c>
      <c r="R184" s="17">
        <v>6.4759999999999998E-2</v>
      </c>
      <c r="S184" s="17">
        <v>8.4143999999999997E-2</v>
      </c>
      <c r="T184" s="17">
        <v>1.9383999999999998E-2</v>
      </c>
      <c r="U184" s="17">
        <v>0.23036799999999999</v>
      </c>
      <c r="V184" s="17">
        <v>566</v>
      </c>
      <c r="W184" s="17">
        <v>0.40424300000000002</v>
      </c>
      <c r="X184" s="17">
        <v>2176</v>
      </c>
      <c r="Y184" s="17">
        <v>0</v>
      </c>
      <c r="Z184" s="17">
        <v>0</v>
      </c>
      <c r="AA184" s="17">
        <v>0.35441299999999998</v>
      </c>
      <c r="AB184" s="17">
        <v>2.1687999999999999E-2</v>
      </c>
      <c r="AC184" s="17">
        <v>6.5180699999999994E-2</v>
      </c>
      <c r="AD184" s="17">
        <v>0.25</v>
      </c>
      <c r="AE184" s="17">
        <v>1390.8</v>
      </c>
    </row>
    <row r="185" spans="1:31">
      <c r="A185" s="17">
        <v>172</v>
      </c>
      <c r="B185" s="19">
        <v>0.48980324074074072</v>
      </c>
      <c r="C185" s="17">
        <v>138.4</v>
      </c>
      <c r="D185" s="17">
        <v>6.2</v>
      </c>
      <c r="E185" s="17">
        <v>3.5330000000000001E-3</v>
      </c>
      <c r="F185" s="17">
        <v>0.17100000000000001</v>
      </c>
      <c r="G185" s="17">
        <v>0.316554</v>
      </c>
      <c r="H185" s="17">
        <v>7.2155999999999998E-2</v>
      </c>
      <c r="I185" s="17">
        <v>8.9389999999999997E-2</v>
      </c>
      <c r="J185" s="17">
        <v>1.7233999999999999E-2</v>
      </c>
      <c r="K185" s="17">
        <v>0.192796</v>
      </c>
      <c r="L185" s="17">
        <v>667.5</v>
      </c>
      <c r="M185" s="17">
        <v>0.26279200000000003</v>
      </c>
      <c r="N185" s="17">
        <v>1687</v>
      </c>
      <c r="O185" s="17">
        <v>0</v>
      </c>
      <c r="P185" s="17">
        <v>0</v>
      </c>
      <c r="Q185" s="17">
        <v>0.302707</v>
      </c>
      <c r="R185" s="17">
        <v>6.5504000000000007E-2</v>
      </c>
      <c r="S185" s="17">
        <v>8.1219E-2</v>
      </c>
      <c r="T185" s="17">
        <v>1.5713999999999999E-2</v>
      </c>
      <c r="U185" s="17">
        <v>0.19348299999999999</v>
      </c>
      <c r="V185" s="17">
        <v>893.9</v>
      </c>
      <c r="W185" s="17">
        <v>0.229126</v>
      </c>
      <c r="X185" s="17">
        <v>1206</v>
      </c>
      <c r="Y185" s="17">
        <v>0</v>
      </c>
      <c r="Z185" s="17">
        <v>0</v>
      </c>
      <c r="AA185" s="17">
        <v>0.29766700000000001</v>
      </c>
      <c r="AB185" s="17">
        <v>4.0043500000000003E-2</v>
      </c>
      <c r="AC185" s="17">
        <v>6.6133399999999995E-2</v>
      </c>
      <c r="AD185" s="17">
        <v>0.25</v>
      </c>
      <c r="AE185" s="17">
        <v>1244.3</v>
      </c>
    </row>
    <row r="186" spans="1:31">
      <c r="A186" s="17">
        <v>173</v>
      </c>
      <c r="B186" s="19">
        <v>0.48986111111111108</v>
      </c>
      <c r="C186" s="17">
        <v>138.80000000000001</v>
      </c>
      <c r="D186" s="17">
        <v>6.2</v>
      </c>
      <c r="E186" s="17">
        <v>3.2460000000000002E-3</v>
      </c>
      <c r="F186" s="17">
        <v>0.157</v>
      </c>
      <c r="G186" s="17">
        <v>0.44969300000000001</v>
      </c>
      <c r="H186" s="17">
        <v>6.7810999999999996E-2</v>
      </c>
      <c r="I186" s="17">
        <v>8.7632000000000002E-2</v>
      </c>
      <c r="J186" s="17">
        <v>1.9820000000000001E-2</v>
      </c>
      <c r="K186" s="17">
        <v>0.22617899999999999</v>
      </c>
      <c r="L186" s="17">
        <v>548.9</v>
      </c>
      <c r="M186" s="17">
        <v>0.14166599999999999</v>
      </c>
      <c r="N186" s="17">
        <v>917</v>
      </c>
      <c r="O186" s="17">
        <v>0</v>
      </c>
      <c r="P186" s="17">
        <v>0</v>
      </c>
      <c r="Q186" s="17">
        <v>0.306454</v>
      </c>
      <c r="R186" s="17">
        <v>6.4901E-2</v>
      </c>
      <c r="S186" s="17">
        <v>8.2296999999999995E-2</v>
      </c>
      <c r="T186" s="17">
        <v>1.7395999999999998E-2</v>
      </c>
      <c r="U186" s="17">
        <v>0.21138199999999999</v>
      </c>
      <c r="V186" s="17">
        <v>731.3</v>
      </c>
      <c r="W186" s="17">
        <v>1.1E-5</v>
      </c>
      <c r="X186" s="17">
        <v>1232</v>
      </c>
      <c r="Y186" s="17">
        <v>0</v>
      </c>
      <c r="Z186" s="17">
        <v>0</v>
      </c>
      <c r="AA186" s="17">
        <v>0.32520199999999999</v>
      </c>
      <c r="AB186" s="17">
        <v>1.8305399999999999E-2</v>
      </c>
      <c r="AC186" s="17">
        <v>6.5219700000000005E-2</v>
      </c>
      <c r="AD186" s="17">
        <v>0.25</v>
      </c>
      <c r="AE186" s="17">
        <v>1513.1</v>
      </c>
    </row>
    <row r="187" spans="1:31">
      <c r="A187" s="17">
        <v>174</v>
      </c>
      <c r="B187" s="19">
        <v>0.4899189814814815</v>
      </c>
      <c r="C187" s="17">
        <v>139.30000000000001</v>
      </c>
      <c r="D187" s="17">
        <v>6.2</v>
      </c>
      <c r="E187" s="17">
        <v>2.6189999999999998E-3</v>
      </c>
      <c r="F187" s="17">
        <v>0.127</v>
      </c>
      <c r="G187" s="17">
        <v>0.55604399999999998</v>
      </c>
      <c r="H187" s="17">
        <v>7.0888999999999994E-2</v>
      </c>
      <c r="I187" s="17">
        <v>8.8622000000000006E-2</v>
      </c>
      <c r="J187" s="17">
        <v>1.7732000000000001E-2</v>
      </c>
      <c r="K187" s="17">
        <v>0.20008999999999999</v>
      </c>
      <c r="L187" s="17">
        <v>475.7</v>
      </c>
      <c r="M187" s="17">
        <v>0.36029299999999997</v>
      </c>
      <c r="N187" s="17">
        <v>2519</v>
      </c>
      <c r="O187" s="17">
        <v>0</v>
      </c>
      <c r="P187" s="17">
        <v>0</v>
      </c>
      <c r="Q187" s="17">
        <v>0.38139600000000001</v>
      </c>
      <c r="R187" s="17">
        <v>6.2880000000000005E-2</v>
      </c>
      <c r="S187" s="17">
        <v>7.8770999999999994E-2</v>
      </c>
      <c r="T187" s="17">
        <v>1.5890999999999999E-2</v>
      </c>
      <c r="U187" s="17">
        <v>0.201733</v>
      </c>
      <c r="V187" s="17">
        <v>661.4</v>
      </c>
      <c r="W187" s="17">
        <v>6.0000000000000002E-6</v>
      </c>
      <c r="X187" s="17">
        <v>911</v>
      </c>
      <c r="Y187" s="17">
        <v>0</v>
      </c>
      <c r="Z187" s="17">
        <v>0</v>
      </c>
      <c r="AA187" s="17">
        <v>0.310359</v>
      </c>
      <c r="AB187" s="17">
        <v>4.25064E-2</v>
      </c>
      <c r="AC187" s="17">
        <v>6.3555899999999999E-2</v>
      </c>
      <c r="AD187" s="17">
        <v>0.25</v>
      </c>
      <c r="AE187" s="17">
        <v>1745.8</v>
      </c>
    </row>
    <row r="188" spans="1:31">
      <c r="A188" s="17">
        <v>175</v>
      </c>
      <c r="B188" s="19">
        <v>0.48996527777777782</v>
      </c>
      <c r="C188" s="17">
        <v>140.80000000000001</v>
      </c>
      <c r="D188" s="17">
        <v>6.2</v>
      </c>
      <c r="E188" s="17">
        <v>5.6449999999999998E-3</v>
      </c>
      <c r="F188" s="17">
        <v>0.27300000000000002</v>
      </c>
      <c r="G188" s="17">
        <v>0.32877400000000001</v>
      </c>
      <c r="H188" s="17">
        <v>6.9265999999999994E-2</v>
      </c>
      <c r="I188" s="17">
        <v>9.0491000000000002E-2</v>
      </c>
      <c r="J188" s="17">
        <v>2.1225000000000001E-2</v>
      </c>
      <c r="K188" s="17">
        <v>0.23455400000000001</v>
      </c>
      <c r="L188" s="17">
        <v>802.7</v>
      </c>
      <c r="M188" s="17">
        <v>9.2E-5</v>
      </c>
      <c r="N188" s="17">
        <v>1311</v>
      </c>
      <c r="O188" s="17">
        <v>0</v>
      </c>
      <c r="P188" s="17">
        <v>0</v>
      </c>
      <c r="Q188" s="17">
        <v>0.50864600000000004</v>
      </c>
      <c r="R188" s="17">
        <v>5.8432999999999999E-2</v>
      </c>
      <c r="S188" s="17">
        <v>7.8579999999999997E-2</v>
      </c>
      <c r="T188" s="17">
        <v>2.0146000000000001E-2</v>
      </c>
      <c r="U188" s="17">
        <v>0.25638100000000003</v>
      </c>
      <c r="V188" s="17">
        <v>900</v>
      </c>
      <c r="W188" s="17">
        <v>0.22917499999999999</v>
      </c>
      <c r="X188" s="17">
        <v>1626</v>
      </c>
      <c r="Y188" s="17">
        <v>0</v>
      </c>
      <c r="Z188" s="17">
        <v>0</v>
      </c>
      <c r="AA188" s="17">
        <v>0.39443299999999998</v>
      </c>
      <c r="AB188" s="17">
        <v>3.7525999999999997E-2</v>
      </c>
      <c r="AC188" s="17">
        <v>5.9189199999999997E-2</v>
      </c>
      <c r="AD188" s="17">
        <v>0.25</v>
      </c>
      <c r="AE188" s="17">
        <v>1034.7</v>
      </c>
    </row>
    <row r="189" spans="1:31">
      <c r="A189" s="17">
        <v>176</v>
      </c>
      <c r="B189" s="19">
        <v>0.49002314814814812</v>
      </c>
      <c r="C189" s="17">
        <v>141</v>
      </c>
      <c r="D189" s="17">
        <v>6.2</v>
      </c>
      <c r="E189" s="17">
        <v>2.928E-3</v>
      </c>
      <c r="F189" s="17">
        <v>0.14199999999999999</v>
      </c>
      <c r="G189" s="17">
        <v>0.42671599999999998</v>
      </c>
      <c r="H189" s="17">
        <v>7.2555999999999995E-2</v>
      </c>
      <c r="I189" s="17">
        <v>8.9968999999999993E-2</v>
      </c>
      <c r="J189" s="17">
        <v>1.7413000000000001E-2</v>
      </c>
      <c r="K189" s="17">
        <v>0.19354399999999999</v>
      </c>
      <c r="L189" s="17">
        <v>495.3</v>
      </c>
      <c r="M189" s="17">
        <v>0.25461600000000001</v>
      </c>
      <c r="N189" s="17">
        <v>840</v>
      </c>
      <c r="O189" s="17">
        <v>0</v>
      </c>
      <c r="P189" s="17">
        <v>0</v>
      </c>
      <c r="Q189" s="17">
        <v>0.34238200000000002</v>
      </c>
      <c r="R189" s="17">
        <v>5.9239E-2</v>
      </c>
      <c r="S189" s="17">
        <v>7.5047000000000003E-2</v>
      </c>
      <c r="T189" s="17">
        <v>1.5807999999999999E-2</v>
      </c>
      <c r="U189" s="17">
        <v>0.210644</v>
      </c>
      <c r="V189" s="17">
        <v>819.5</v>
      </c>
      <c r="W189" s="17">
        <v>0.22915099999999999</v>
      </c>
      <c r="X189" s="17">
        <v>964</v>
      </c>
      <c r="Y189" s="17">
        <v>0</v>
      </c>
      <c r="Z189" s="17">
        <v>0</v>
      </c>
      <c r="AA189" s="17">
        <v>0.32406800000000002</v>
      </c>
      <c r="AB189" s="17">
        <v>1.5185499999999999E-2</v>
      </c>
      <c r="AC189" s="17">
        <v>5.94786E-2</v>
      </c>
      <c r="AD189" s="17">
        <v>0.25</v>
      </c>
      <c r="AE189" s="17">
        <v>1676.8</v>
      </c>
    </row>
    <row r="190" spans="1:31">
      <c r="A190" s="17">
        <v>177</v>
      </c>
      <c r="B190" s="19">
        <v>0.49008101851851849</v>
      </c>
      <c r="C190" s="17">
        <v>142.19999999999999</v>
      </c>
      <c r="D190" s="17">
        <v>6.2</v>
      </c>
      <c r="E190" s="17">
        <v>4.1799999999999997E-3</v>
      </c>
      <c r="F190" s="17">
        <v>0.20200000000000001</v>
      </c>
      <c r="G190" s="17">
        <v>0.23439699999999999</v>
      </c>
      <c r="H190" s="17">
        <v>7.2656999999999999E-2</v>
      </c>
      <c r="I190" s="17">
        <v>8.6440000000000003E-2</v>
      </c>
      <c r="J190" s="17">
        <v>1.3783E-2</v>
      </c>
      <c r="K190" s="17">
        <v>0.15944800000000001</v>
      </c>
      <c r="L190" s="17">
        <v>658.9</v>
      </c>
      <c r="M190" s="17">
        <v>1.5999999999999999E-5</v>
      </c>
      <c r="N190" s="17">
        <v>2188</v>
      </c>
      <c r="O190" s="17">
        <v>0</v>
      </c>
      <c r="P190" s="17">
        <v>0</v>
      </c>
      <c r="Q190" s="17">
        <v>0.48707</v>
      </c>
      <c r="R190" s="17">
        <v>5.7491E-2</v>
      </c>
      <c r="S190" s="17">
        <v>7.5098999999999999E-2</v>
      </c>
      <c r="T190" s="17">
        <v>1.7607999999999999E-2</v>
      </c>
      <c r="U190" s="17">
        <v>0.23446500000000001</v>
      </c>
      <c r="V190" s="17">
        <v>597.4</v>
      </c>
      <c r="W190" s="17">
        <v>0.59999899999999995</v>
      </c>
      <c r="X190" s="17">
        <v>1393</v>
      </c>
      <c r="Y190" s="17">
        <v>0</v>
      </c>
      <c r="Z190" s="17">
        <v>0</v>
      </c>
      <c r="AA190" s="17">
        <v>0.36071500000000001</v>
      </c>
      <c r="AB190" s="17">
        <v>5.0712300000000002E-2</v>
      </c>
      <c r="AC190" s="17">
        <v>5.8383499999999998E-2</v>
      </c>
      <c r="AD190" s="17">
        <v>0.25</v>
      </c>
      <c r="AE190" s="17">
        <v>1260.5</v>
      </c>
    </row>
    <row r="191" spans="1:31">
      <c r="A191" s="17">
        <v>178</v>
      </c>
      <c r="B191" s="19">
        <v>0.4901388888888889</v>
      </c>
      <c r="C191" s="17">
        <v>142.4</v>
      </c>
      <c r="D191" s="17">
        <v>6.2</v>
      </c>
      <c r="E191" s="17">
        <v>1.5169999999999999E-3</v>
      </c>
      <c r="F191" s="17">
        <v>7.2999999999999995E-2</v>
      </c>
      <c r="G191" s="17">
        <v>0.34806900000000002</v>
      </c>
      <c r="H191" s="17">
        <v>7.5370999999999994E-2</v>
      </c>
      <c r="I191" s="17">
        <v>8.8088E-2</v>
      </c>
      <c r="J191" s="17">
        <v>1.2716999999999999E-2</v>
      </c>
      <c r="K191" s="17">
        <v>0.14437</v>
      </c>
      <c r="L191" s="17">
        <v>294.10000000000002</v>
      </c>
      <c r="M191" s="17">
        <v>2.8E-5</v>
      </c>
      <c r="N191" s="17">
        <v>1029</v>
      </c>
      <c r="O191" s="17">
        <v>0</v>
      </c>
      <c r="P191" s="17">
        <v>0</v>
      </c>
      <c r="Q191" s="17">
        <v>0.28780099999999997</v>
      </c>
      <c r="R191" s="17">
        <v>6.4077999999999996E-2</v>
      </c>
      <c r="S191" s="17">
        <v>7.8431000000000001E-2</v>
      </c>
      <c r="T191" s="17">
        <v>1.4352999999999999E-2</v>
      </c>
      <c r="U191" s="17">
        <v>0.182999</v>
      </c>
      <c r="V191" s="17">
        <v>514.6</v>
      </c>
      <c r="W191" s="17">
        <v>0.45835700000000001</v>
      </c>
      <c r="X191" s="17">
        <v>1068</v>
      </c>
      <c r="Y191" s="17">
        <v>0</v>
      </c>
      <c r="Z191" s="17">
        <v>0</v>
      </c>
      <c r="AA191" s="17">
        <v>0.28153699999999998</v>
      </c>
      <c r="AB191" s="17">
        <v>1.10884E-2</v>
      </c>
      <c r="AC191" s="17">
        <v>6.4237199999999994E-2</v>
      </c>
      <c r="AD191" s="17">
        <v>0.25</v>
      </c>
      <c r="AE191" s="17">
        <v>2823.9</v>
      </c>
    </row>
    <row r="192" spans="1:31">
      <c r="A192" s="17">
        <v>179</v>
      </c>
      <c r="B192" s="19">
        <v>0.49019675925925926</v>
      </c>
      <c r="C192" s="17">
        <v>143.30000000000001</v>
      </c>
      <c r="D192" s="17">
        <v>6.2</v>
      </c>
      <c r="E192" s="17">
        <v>3.7989999999999999E-3</v>
      </c>
      <c r="F192" s="17">
        <v>0.184</v>
      </c>
      <c r="G192" s="17">
        <v>0.259826</v>
      </c>
      <c r="H192" s="17">
        <v>7.5445999999999999E-2</v>
      </c>
      <c r="I192" s="17">
        <v>8.9331999999999995E-2</v>
      </c>
      <c r="J192" s="17">
        <v>1.3885E-2</v>
      </c>
      <c r="K192" s="17">
        <v>0.15543499999999999</v>
      </c>
      <c r="L192" s="17">
        <v>547.9</v>
      </c>
      <c r="M192" s="17">
        <v>0.27309699999999998</v>
      </c>
      <c r="N192" s="17">
        <v>1029</v>
      </c>
      <c r="O192" s="17">
        <v>0</v>
      </c>
      <c r="P192" s="17">
        <v>0</v>
      </c>
      <c r="Q192" s="17">
        <v>0.38950000000000001</v>
      </c>
      <c r="R192" s="17">
        <v>5.9262000000000002E-2</v>
      </c>
      <c r="S192" s="17">
        <v>7.8844999999999998E-2</v>
      </c>
      <c r="T192" s="17">
        <v>1.9583E-2</v>
      </c>
      <c r="U192" s="17">
        <v>0.24837500000000001</v>
      </c>
      <c r="V192" s="17">
        <v>865.1</v>
      </c>
      <c r="W192" s="17">
        <v>0.6</v>
      </c>
      <c r="X192" s="17">
        <v>1132</v>
      </c>
      <c r="Y192" s="17">
        <v>0</v>
      </c>
      <c r="Z192" s="17">
        <v>0</v>
      </c>
      <c r="AA192" s="17">
        <v>0.38211499999999998</v>
      </c>
      <c r="AB192" s="17">
        <v>2.04569E-2</v>
      </c>
      <c r="AC192" s="17">
        <v>5.9662699999999999E-2</v>
      </c>
      <c r="AD192" s="17">
        <v>0.25</v>
      </c>
      <c r="AE192" s="17">
        <v>1516</v>
      </c>
    </row>
    <row r="193" spans="1:31">
      <c r="A193" s="17">
        <v>180</v>
      </c>
      <c r="B193" s="19">
        <v>0.49025462962962968</v>
      </c>
      <c r="C193" s="17">
        <v>144.19999999999999</v>
      </c>
      <c r="D193" s="17">
        <v>6.2</v>
      </c>
      <c r="E193" s="17">
        <v>2.4290000000000002E-3</v>
      </c>
      <c r="F193" s="17">
        <v>0.11799999999999999</v>
      </c>
      <c r="G193" s="17">
        <v>0.14652000000000001</v>
      </c>
      <c r="H193" s="17">
        <v>7.6059000000000002E-2</v>
      </c>
      <c r="I193" s="17">
        <v>8.6259000000000002E-2</v>
      </c>
      <c r="J193" s="17">
        <v>1.0200000000000001E-2</v>
      </c>
      <c r="K193" s="17">
        <v>0.118247</v>
      </c>
      <c r="L193" s="17">
        <v>423.8</v>
      </c>
      <c r="M193" s="17">
        <v>2.9E-5</v>
      </c>
      <c r="N193" s="17">
        <v>1972</v>
      </c>
      <c r="O193" s="17">
        <v>0</v>
      </c>
      <c r="P193" s="17">
        <v>0</v>
      </c>
      <c r="Q193" s="17">
        <v>0.364562</v>
      </c>
      <c r="R193" s="17">
        <v>6.0197000000000001E-2</v>
      </c>
      <c r="S193" s="17">
        <v>7.5943999999999998E-2</v>
      </c>
      <c r="T193" s="17">
        <v>1.5747000000000001E-2</v>
      </c>
      <c r="U193" s="17">
        <v>0.20735400000000001</v>
      </c>
      <c r="V193" s="17">
        <v>564.79999999999995</v>
      </c>
      <c r="W193" s="17">
        <v>0.6</v>
      </c>
      <c r="X193" s="17">
        <v>1708</v>
      </c>
      <c r="Y193" s="17">
        <v>0</v>
      </c>
      <c r="Z193" s="17">
        <v>0</v>
      </c>
      <c r="AA193" s="17">
        <v>0.31900600000000001</v>
      </c>
      <c r="AB193" s="17">
        <v>3.0036899999999998E-2</v>
      </c>
      <c r="AC193" s="17">
        <v>6.0670099999999998E-2</v>
      </c>
      <c r="AD193" s="17">
        <v>0.25</v>
      </c>
      <c r="AE193" s="17">
        <v>1959.6</v>
      </c>
    </row>
    <row r="194" spans="1:31">
      <c r="A194" s="17">
        <v>181</v>
      </c>
      <c r="B194" s="19">
        <v>0.49031249999999998</v>
      </c>
      <c r="C194" s="17">
        <v>145.30000000000001</v>
      </c>
      <c r="D194" s="17">
        <v>6.2</v>
      </c>
      <c r="E194" s="17">
        <v>4.5960000000000003E-3</v>
      </c>
      <c r="F194" s="17">
        <v>0.222</v>
      </c>
      <c r="G194" s="17">
        <v>0.29464699999999999</v>
      </c>
      <c r="H194" s="17">
        <v>7.2180999999999995E-2</v>
      </c>
      <c r="I194" s="17">
        <v>8.7080000000000005E-2</v>
      </c>
      <c r="J194" s="17">
        <v>1.4899000000000001E-2</v>
      </c>
      <c r="K194" s="17">
        <v>0.171094</v>
      </c>
      <c r="L194" s="17">
        <v>801</v>
      </c>
      <c r="M194" s="17">
        <v>1.9999999999999999E-6</v>
      </c>
      <c r="N194" s="17">
        <v>1236</v>
      </c>
      <c r="O194" s="17">
        <v>0</v>
      </c>
      <c r="P194" s="17">
        <v>0</v>
      </c>
      <c r="Q194" s="17">
        <v>0.29571199999999997</v>
      </c>
      <c r="R194" s="17">
        <v>6.3427999999999998E-2</v>
      </c>
      <c r="S194" s="17">
        <v>8.0157999999999993E-2</v>
      </c>
      <c r="T194" s="17">
        <v>1.6729999999999998E-2</v>
      </c>
      <c r="U194" s="17">
        <v>0.208708</v>
      </c>
      <c r="V194" s="17">
        <v>900</v>
      </c>
      <c r="W194" s="17">
        <v>0.14163600000000001</v>
      </c>
      <c r="X194" s="17">
        <v>788</v>
      </c>
      <c r="Y194" s="17">
        <v>0</v>
      </c>
      <c r="Z194" s="17">
        <v>0</v>
      </c>
      <c r="AA194" s="17">
        <v>0.32108900000000001</v>
      </c>
      <c r="AB194" s="17">
        <v>3.5369200000000003E-2</v>
      </c>
      <c r="AC194" s="17">
        <v>6.4020199999999999E-2</v>
      </c>
      <c r="AD194" s="17">
        <v>0.25</v>
      </c>
      <c r="AE194" s="17">
        <v>1037</v>
      </c>
    </row>
    <row r="195" spans="1:31">
      <c r="A195" s="17">
        <v>182</v>
      </c>
      <c r="B195" s="19">
        <v>0.49037037037037035</v>
      </c>
      <c r="C195" s="17">
        <v>145.30000000000001</v>
      </c>
      <c r="D195" s="17">
        <v>6.2</v>
      </c>
      <c r="E195" s="17">
        <v>3.4250000000000001E-3</v>
      </c>
      <c r="F195" s="17">
        <v>0.16600000000000001</v>
      </c>
      <c r="G195" s="17">
        <v>0.23527500000000001</v>
      </c>
      <c r="H195" s="17">
        <v>7.6129000000000002E-2</v>
      </c>
      <c r="I195" s="17">
        <v>9.0727000000000002E-2</v>
      </c>
      <c r="J195" s="17">
        <v>1.4598E-2</v>
      </c>
      <c r="K195" s="17">
        <v>0.16089500000000001</v>
      </c>
      <c r="L195" s="17">
        <v>646.29999999999995</v>
      </c>
      <c r="M195" s="17">
        <v>1.9999999999999999E-6</v>
      </c>
      <c r="N195" s="17">
        <v>991</v>
      </c>
      <c r="O195" s="17">
        <v>0</v>
      </c>
      <c r="P195" s="17">
        <v>0</v>
      </c>
      <c r="Q195" s="17">
        <v>0.33407799999999999</v>
      </c>
      <c r="R195" s="17">
        <v>6.0983000000000002E-2</v>
      </c>
      <c r="S195" s="17">
        <v>7.5324000000000002E-2</v>
      </c>
      <c r="T195" s="17">
        <v>1.4341E-2</v>
      </c>
      <c r="U195" s="17">
        <v>0.190391</v>
      </c>
      <c r="V195" s="17">
        <v>684.1</v>
      </c>
      <c r="W195" s="17">
        <v>0.59999899999999995</v>
      </c>
      <c r="X195" s="17">
        <v>3002</v>
      </c>
      <c r="Y195" s="17">
        <v>0</v>
      </c>
      <c r="Z195" s="17">
        <v>0</v>
      </c>
      <c r="AA195" s="17">
        <v>0.29290899999999997</v>
      </c>
      <c r="AB195" s="17">
        <v>2.3174500000000001E-2</v>
      </c>
      <c r="AC195" s="17">
        <v>6.1315399999999999E-2</v>
      </c>
      <c r="AD195" s="17">
        <v>0.25</v>
      </c>
      <c r="AE195" s="17">
        <v>1285.0999999999999</v>
      </c>
    </row>
    <row r="196" spans="1:31">
      <c r="A196" s="17">
        <v>183</v>
      </c>
      <c r="B196" s="19">
        <v>0.49042824074074076</v>
      </c>
      <c r="C196" s="17">
        <v>146.6</v>
      </c>
      <c r="D196" s="17">
        <v>6.2</v>
      </c>
      <c r="E196" s="17">
        <v>6.535E-3</v>
      </c>
      <c r="F196" s="17">
        <v>0.316</v>
      </c>
      <c r="G196" s="17">
        <v>0.217142</v>
      </c>
      <c r="H196" s="17">
        <v>7.2609999999999994E-2</v>
      </c>
      <c r="I196" s="17">
        <v>8.6985000000000007E-2</v>
      </c>
      <c r="J196" s="17">
        <v>1.4375000000000001E-2</v>
      </c>
      <c r="K196" s="17">
        <v>0.16525999999999999</v>
      </c>
      <c r="L196" s="17">
        <v>900</v>
      </c>
      <c r="M196" s="17">
        <v>0.14163400000000001</v>
      </c>
      <c r="N196" s="17">
        <v>2117</v>
      </c>
      <c r="O196" s="17">
        <v>0</v>
      </c>
      <c r="P196" s="17">
        <v>0</v>
      </c>
      <c r="Q196" s="17">
        <v>0.44463200000000003</v>
      </c>
      <c r="R196" s="17">
        <v>5.6959999999999997E-2</v>
      </c>
      <c r="S196" s="17">
        <v>7.8324000000000005E-2</v>
      </c>
      <c r="T196" s="17">
        <v>2.1363E-2</v>
      </c>
      <c r="U196" s="17">
        <v>0.27275899999999997</v>
      </c>
      <c r="V196" s="17">
        <v>753.4</v>
      </c>
      <c r="W196" s="17">
        <v>0.54081800000000002</v>
      </c>
      <c r="X196" s="17">
        <v>2035</v>
      </c>
      <c r="Y196" s="17">
        <v>0</v>
      </c>
      <c r="Z196" s="17">
        <v>0</v>
      </c>
      <c r="AA196" s="17">
        <v>0.41962899999999997</v>
      </c>
      <c r="AB196" s="17">
        <v>6.5923099999999998E-2</v>
      </c>
      <c r="AC196" s="17">
        <v>5.83686E-2</v>
      </c>
      <c r="AD196" s="17">
        <v>0.25</v>
      </c>
      <c r="AE196" s="17">
        <v>922.9</v>
      </c>
    </row>
    <row r="197" spans="1:31">
      <c r="A197" s="17">
        <v>184</v>
      </c>
      <c r="B197" s="19">
        <v>0.49047453703703708</v>
      </c>
      <c r="C197" s="17">
        <v>147.69999999999999</v>
      </c>
      <c r="D197" s="17">
        <v>6.2</v>
      </c>
      <c r="E197" s="17">
        <v>3.1329999999999999E-3</v>
      </c>
      <c r="F197" s="17">
        <v>0.152</v>
      </c>
      <c r="G197" s="17">
        <v>0.40194600000000003</v>
      </c>
      <c r="H197" s="17">
        <v>6.9647000000000001E-2</v>
      </c>
      <c r="I197" s="17">
        <v>8.5707000000000005E-2</v>
      </c>
      <c r="J197" s="17">
        <v>1.6060000000000001E-2</v>
      </c>
      <c r="K197" s="17">
        <v>0.18738199999999999</v>
      </c>
      <c r="L197" s="17">
        <v>546.29999999999995</v>
      </c>
      <c r="M197" s="17">
        <v>5.8999999999999998E-5</v>
      </c>
      <c r="N197" s="17">
        <v>4288</v>
      </c>
      <c r="O197" s="17">
        <v>0</v>
      </c>
      <c r="P197" s="17">
        <v>0</v>
      </c>
      <c r="Q197" s="17">
        <v>0.39157700000000001</v>
      </c>
      <c r="R197" s="17">
        <v>5.7940999999999999E-2</v>
      </c>
      <c r="S197" s="17">
        <v>7.4160000000000004E-2</v>
      </c>
      <c r="T197" s="17">
        <v>1.6219000000000001E-2</v>
      </c>
      <c r="U197" s="17">
        <v>0.21870000000000001</v>
      </c>
      <c r="V197" s="17">
        <v>505.6</v>
      </c>
      <c r="W197" s="17">
        <v>0.33734999999999998</v>
      </c>
      <c r="X197" s="17">
        <v>2561</v>
      </c>
      <c r="Y197" s="17">
        <v>0</v>
      </c>
      <c r="Z197" s="17">
        <v>0</v>
      </c>
      <c r="AA197" s="17">
        <v>0.33646199999999998</v>
      </c>
      <c r="AB197" s="17">
        <v>7.9852199999999998E-2</v>
      </c>
      <c r="AC197" s="17">
        <v>5.9236499999999997E-2</v>
      </c>
      <c r="AD197" s="17">
        <v>0.25</v>
      </c>
      <c r="AE197" s="17">
        <v>1520.5</v>
      </c>
    </row>
    <row r="198" spans="1:31">
      <c r="A198" s="17">
        <v>185</v>
      </c>
      <c r="B198" s="19">
        <v>0.49053240740740739</v>
      </c>
      <c r="C198" s="17">
        <v>147.69999999999999</v>
      </c>
      <c r="D198" s="17">
        <v>6.2</v>
      </c>
      <c r="E198" s="17">
        <v>2.4039999999999999E-3</v>
      </c>
      <c r="F198" s="17">
        <v>0.11600000000000001</v>
      </c>
      <c r="G198" s="17">
        <v>0.23638400000000001</v>
      </c>
      <c r="H198" s="17">
        <v>7.1346000000000007E-2</v>
      </c>
      <c r="I198" s="17">
        <v>8.5833999999999994E-2</v>
      </c>
      <c r="J198" s="17">
        <v>1.4487999999999999E-2</v>
      </c>
      <c r="K198" s="17">
        <v>0.16879</v>
      </c>
      <c r="L198" s="17">
        <v>620.9</v>
      </c>
      <c r="M198" s="17">
        <v>0.59999899999999995</v>
      </c>
      <c r="N198" s="17">
        <v>1883</v>
      </c>
      <c r="O198" s="17">
        <v>0</v>
      </c>
      <c r="P198" s="17">
        <v>0</v>
      </c>
      <c r="Q198" s="17">
        <v>0.18418799999999999</v>
      </c>
      <c r="R198" s="17">
        <v>6.4217999999999997E-2</v>
      </c>
      <c r="S198" s="17">
        <v>7.4822E-2</v>
      </c>
      <c r="T198" s="17">
        <v>1.0604000000000001E-2</v>
      </c>
      <c r="U198" s="17">
        <v>0.14172599999999999</v>
      </c>
      <c r="V198" s="17">
        <v>900</v>
      </c>
      <c r="W198" s="17">
        <v>9.9999999999999995E-7</v>
      </c>
      <c r="X198" s="17">
        <v>583</v>
      </c>
      <c r="Y198" s="17">
        <v>0</v>
      </c>
      <c r="Z198" s="17">
        <v>0</v>
      </c>
      <c r="AA198" s="17">
        <v>0.21803900000000001</v>
      </c>
      <c r="AB198" s="17">
        <v>4.1528099999999998E-2</v>
      </c>
      <c r="AC198" s="17">
        <v>6.4658400000000005E-2</v>
      </c>
      <c r="AD198" s="17">
        <v>0.25</v>
      </c>
      <c r="AE198" s="17">
        <v>1337.6</v>
      </c>
    </row>
    <row r="199" spans="1:31">
      <c r="A199" s="17">
        <v>186</v>
      </c>
      <c r="B199" s="19">
        <v>0.49059027777777775</v>
      </c>
      <c r="C199" s="17">
        <v>149.19999999999999</v>
      </c>
      <c r="D199" s="17">
        <v>6.2</v>
      </c>
      <c r="E199" s="17">
        <v>4.1570000000000001E-3</v>
      </c>
      <c r="F199" s="17">
        <v>0.20100000000000001</v>
      </c>
      <c r="G199" s="17">
        <v>0.138571</v>
      </c>
      <c r="H199" s="17">
        <v>7.1347999999999995E-2</v>
      </c>
      <c r="I199" s="17">
        <v>8.6185999999999999E-2</v>
      </c>
      <c r="J199" s="17">
        <v>1.4838E-2</v>
      </c>
      <c r="K199" s="17">
        <v>0.17216400000000001</v>
      </c>
      <c r="L199" s="17">
        <v>702.3</v>
      </c>
      <c r="M199" s="17">
        <v>6.0000000000000002E-6</v>
      </c>
      <c r="N199" s="17">
        <v>534</v>
      </c>
      <c r="O199" s="17">
        <v>0</v>
      </c>
      <c r="P199" s="17">
        <v>0</v>
      </c>
      <c r="Q199" s="17">
        <v>0.41349799999999998</v>
      </c>
      <c r="R199" s="17">
        <v>5.9567000000000002E-2</v>
      </c>
      <c r="S199" s="17">
        <v>7.5456999999999996E-2</v>
      </c>
      <c r="T199" s="17">
        <v>1.5890000000000001E-2</v>
      </c>
      <c r="U199" s="17">
        <v>0.21058099999999999</v>
      </c>
      <c r="V199" s="17">
        <v>624.1</v>
      </c>
      <c r="W199" s="17">
        <v>0.31673600000000002</v>
      </c>
      <c r="X199" s="17">
        <v>846</v>
      </c>
      <c r="Y199" s="17">
        <v>0</v>
      </c>
      <c r="Z199" s="17">
        <v>0</v>
      </c>
      <c r="AA199" s="17">
        <v>0.32397100000000001</v>
      </c>
      <c r="AB199" s="17">
        <v>1.36959E-2</v>
      </c>
      <c r="AC199" s="17">
        <v>5.9784799999999999E-2</v>
      </c>
      <c r="AD199" s="17">
        <v>0.25</v>
      </c>
      <c r="AE199" s="17">
        <v>1182.5999999999999</v>
      </c>
    </row>
    <row r="200" spans="1:31">
      <c r="A200" s="17">
        <v>187</v>
      </c>
      <c r="B200" s="19">
        <v>0.49064814814814817</v>
      </c>
      <c r="C200" s="17">
        <v>149.9</v>
      </c>
      <c r="D200" s="17">
        <v>6.2</v>
      </c>
      <c r="E200" s="17">
        <v>3.3080000000000002E-3</v>
      </c>
      <c r="F200" s="17">
        <v>0.16</v>
      </c>
      <c r="G200" s="17">
        <v>0.22079199999999999</v>
      </c>
      <c r="H200" s="17">
        <v>7.3570999999999998E-2</v>
      </c>
      <c r="I200" s="17">
        <v>8.9816999999999994E-2</v>
      </c>
      <c r="J200" s="17">
        <v>1.6247000000000001E-2</v>
      </c>
      <c r="K200" s="17">
        <v>0.18088399999999999</v>
      </c>
      <c r="L200" s="17">
        <v>900</v>
      </c>
      <c r="M200" s="17">
        <v>9.9999999999999995E-7</v>
      </c>
      <c r="N200" s="17">
        <v>932</v>
      </c>
      <c r="O200" s="17">
        <v>0</v>
      </c>
      <c r="P200" s="17">
        <v>0</v>
      </c>
      <c r="Q200" s="17">
        <v>0.16247800000000001</v>
      </c>
      <c r="R200" s="17">
        <v>6.3685000000000005E-2</v>
      </c>
      <c r="S200" s="17">
        <v>7.3453000000000004E-2</v>
      </c>
      <c r="T200" s="17">
        <v>9.7689999999999999E-3</v>
      </c>
      <c r="U200" s="17">
        <v>0.13299</v>
      </c>
      <c r="V200" s="17">
        <v>563.79999999999995</v>
      </c>
      <c r="W200" s="17">
        <v>0.404252</v>
      </c>
      <c r="X200" s="17">
        <v>1916</v>
      </c>
      <c r="Y200" s="17">
        <v>0</v>
      </c>
      <c r="Z200" s="17">
        <v>0</v>
      </c>
      <c r="AA200" s="17">
        <v>0.2046</v>
      </c>
      <c r="AB200" s="17">
        <v>3.01458E-2</v>
      </c>
      <c r="AC200" s="17">
        <v>6.3979400000000006E-2</v>
      </c>
      <c r="AD200" s="17">
        <v>0.25</v>
      </c>
      <c r="AE200" s="17">
        <v>922.9</v>
      </c>
    </row>
    <row r="201" spans="1:31">
      <c r="A201" s="17">
        <v>188</v>
      </c>
      <c r="B201" s="19">
        <v>0.49070601851851853</v>
      </c>
      <c r="C201" s="17">
        <v>150.1</v>
      </c>
      <c r="D201" s="17">
        <v>6.2</v>
      </c>
      <c r="E201" s="17">
        <v>3.882E-3</v>
      </c>
      <c r="F201" s="17">
        <v>0.188</v>
      </c>
      <c r="G201" s="17">
        <v>0.12969</v>
      </c>
      <c r="H201" s="17">
        <v>7.0366999999999999E-2</v>
      </c>
      <c r="I201" s="17">
        <v>8.3349000000000006E-2</v>
      </c>
      <c r="J201" s="17">
        <v>1.2980999999999999E-2</v>
      </c>
      <c r="K201" s="17">
        <v>0.155749</v>
      </c>
      <c r="L201" s="17">
        <v>639.1</v>
      </c>
      <c r="M201" s="17">
        <v>0.59999899999999995</v>
      </c>
      <c r="N201" s="17">
        <v>2809</v>
      </c>
      <c r="O201" s="17">
        <v>0</v>
      </c>
      <c r="P201" s="17">
        <v>0</v>
      </c>
      <c r="Q201" s="17">
        <v>0.37748500000000001</v>
      </c>
      <c r="R201" s="17">
        <v>6.8849999999999995E-2</v>
      </c>
      <c r="S201" s="17">
        <v>8.9102000000000001E-2</v>
      </c>
      <c r="T201" s="17">
        <v>2.0251000000000002E-2</v>
      </c>
      <c r="U201" s="17">
        <v>0.22728400000000001</v>
      </c>
      <c r="V201" s="17">
        <v>900</v>
      </c>
      <c r="W201" s="17">
        <v>1.9999999999999999E-6</v>
      </c>
      <c r="X201" s="17">
        <v>1169</v>
      </c>
      <c r="Y201" s="17">
        <v>0</v>
      </c>
      <c r="Z201" s="17">
        <v>0</v>
      </c>
      <c r="AA201" s="17">
        <v>0.34966700000000001</v>
      </c>
      <c r="AB201" s="17">
        <v>6.2363500000000002E-2</v>
      </c>
      <c r="AC201" s="17">
        <v>7.0113300000000003E-2</v>
      </c>
      <c r="AD201" s="17">
        <v>0.25</v>
      </c>
      <c r="AE201" s="17">
        <v>1299.5999999999999</v>
      </c>
    </row>
    <row r="202" spans="1:31">
      <c r="A202" s="17">
        <v>189</v>
      </c>
      <c r="B202" s="19">
        <v>0.49076388888888894</v>
      </c>
      <c r="C202" s="17">
        <v>151.19999999999999</v>
      </c>
      <c r="D202" s="17">
        <v>6.2</v>
      </c>
      <c r="E202" s="17">
        <v>2.4320000000000001E-3</v>
      </c>
      <c r="F202" s="17">
        <v>0.11799999999999999</v>
      </c>
      <c r="G202" s="17">
        <v>0.28249200000000002</v>
      </c>
      <c r="H202" s="17">
        <v>6.8289000000000002E-2</v>
      </c>
      <c r="I202" s="17">
        <v>8.5707000000000005E-2</v>
      </c>
      <c r="J202" s="17">
        <v>1.7417999999999999E-2</v>
      </c>
      <c r="K202" s="17">
        <v>0.20322799999999999</v>
      </c>
      <c r="L202" s="17">
        <v>597.6</v>
      </c>
      <c r="M202" s="17">
        <v>0.6</v>
      </c>
      <c r="N202" s="17">
        <v>993</v>
      </c>
      <c r="O202" s="17">
        <v>0</v>
      </c>
      <c r="P202" s="17">
        <v>0</v>
      </c>
      <c r="Q202" s="17">
        <v>0.22927700000000001</v>
      </c>
      <c r="R202" s="17">
        <v>6.2839999999999993E-2</v>
      </c>
      <c r="S202" s="17">
        <v>7.3580999999999994E-2</v>
      </c>
      <c r="T202" s="17">
        <v>1.074E-2</v>
      </c>
      <c r="U202" s="17">
        <v>0.14596700000000001</v>
      </c>
      <c r="V202" s="17">
        <v>665.6</v>
      </c>
      <c r="W202" s="17">
        <v>0.37081900000000001</v>
      </c>
      <c r="X202" s="17">
        <v>1190</v>
      </c>
      <c r="Y202" s="17">
        <v>0</v>
      </c>
      <c r="Z202" s="17">
        <v>0</v>
      </c>
      <c r="AA202" s="17">
        <v>0.22456400000000001</v>
      </c>
      <c r="AB202" s="17">
        <v>2.1522599999999999E-2</v>
      </c>
      <c r="AC202" s="17">
        <v>6.3071500000000003E-2</v>
      </c>
      <c r="AD202" s="17">
        <v>0.25</v>
      </c>
      <c r="AE202" s="17">
        <v>1389.8</v>
      </c>
    </row>
    <row r="203" spans="1:31">
      <c r="A203" s="17">
        <v>190</v>
      </c>
      <c r="B203" s="19">
        <v>0.49081018518518515</v>
      </c>
      <c r="C203" s="17">
        <v>152.30000000000001</v>
      </c>
      <c r="D203" s="17">
        <v>6.2</v>
      </c>
      <c r="E203" s="17">
        <v>2.2109999999999999E-3</v>
      </c>
      <c r="F203" s="17">
        <v>0.107</v>
      </c>
      <c r="G203" s="17">
        <v>0.30033300000000002</v>
      </c>
      <c r="H203" s="17">
        <v>6.2961000000000003E-2</v>
      </c>
      <c r="I203" s="17">
        <v>8.3762000000000003E-2</v>
      </c>
      <c r="J203" s="17">
        <v>2.0801E-2</v>
      </c>
      <c r="K203" s="17">
        <v>0.248336</v>
      </c>
      <c r="L203" s="17">
        <v>471.9</v>
      </c>
      <c r="M203" s="17">
        <v>5.0000000000000004E-6</v>
      </c>
      <c r="N203" s="17">
        <v>1628</v>
      </c>
      <c r="O203" s="17">
        <v>0</v>
      </c>
      <c r="P203" s="17">
        <v>0</v>
      </c>
      <c r="Q203" s="17">
        <v>0.27904000000000001</v>
      </c>
      <c r="R203" s="17">
        <v>6.0948000000000002E-2</v>
      </c>
      <c r="S203" s="17">
        <v>7.3347999999999997E-2</v>
      </c>
      <c r="T203" s="17">
        <v>1.24E-2</v>
      </c>
      <c r="U203" s="17">
        <v>0.16906299999999999</v>
      </c>
      <c r="V203" s="17">
        <v>433.6</v>
      </c>
      <c r="W203" s="17">
        <v>0.59999899999999995</v>
      </c>
      <c r="X203" s="17">
        <v>891</v>
      </c>
      <c r="Y203" s="17">
        <v>0</v>
      </c>
      <c r="Z203" s="17">
        <v>0</v>
      </c>
      <c r="AA203" s="17">
        <v>0.260098</v>
      </c>
      <c r="AB203" s="17">
        <v>2.76729E-2</v>
      </c>
      <c r="AC203" s="17">
        <v>6.1290799999999999E-2</v>
      </c>
      <c r="AD203" s="17">
        <v>0.25</v>
      </c>
      <c r="AE203" s="17">
        <v>1759.9</v>
      </c>
    </row>
    <row r="204" spans="1:31">
      <c r="A204" s="17">
        <v>191</v>
      </c>
      <c r="B204" s="19">
        <v>0.49086805555555557</v>
      </c>
      <c r="C204" s="17">
        <v>152.1</v>
      </c>
      <c r="D204" s="17">
        <v>6.2</v>
      </c>
      <c r="E204" s="17">
        <v>6.1399999999999996E-3</v>
      </c>
      <c r="F204" s="17">
        <v>0.29699999999999999</v>
      </c>
      <c r="G204" s="17">
        <v>0.16964799999999999</v>
      </c>
      <c r="H204" s="17">
        <v>7.1414000000000005E-2</v>
      </c>
      <c r="I204" s="17">
        <v>8.3537E-2</v>
      </c>
      <c r="J204" s="17">
        <v>1.2123E-2</v>
      </c>
      <c r="K204" s="17">
        <v>0.145125</v>
      </c>
      <c r="L204" s="17">
        <v>900</v>
      </c>
      <c r="M204" s="17">
        <v>4.8000000000000001E-5</v>
      </c>
      <c r="N204" s="17">
        <v>2228</v>
      </c>
      <c r="O204" s="17">
        <v>0</v>
      </c>
      <c r="P204" s="17">
        <v>0</v>
      </c>
      <c r="Q204" s="17">
        <v>0.44731100000000001</v>
      </c>
      <c r="R204" s="17">
        <v>5.4345999999999998E-2</v>
      </c>
      <c r="S204" s="17">
        <v>7.3162000000000005E-2</v>
      </c>
      <c r="T204" s="17">
        <v>1.8815999999999999E-2</v>
      </c>
      <c r="U204" s="17">
        <v>0.25718400000000002</v>
      </c>
      <c r="V204" s="17">
        <v>900</v>
      </c>
      <c r="W204" s="17">
        <v>0.37081900000000001</v>
      </c>
      <c r="X204" s="17">
        <v>823</v>
      </c>
      <c r="Y204" s="17">
        <v>0</v>
      </c>
      <c r="Z204" s="17">
        <v>0</v>
      </c>
      <c r="AA204" s="17">
        <v>0.39566800000000002</v>
      </c>
      <c r="AB204" s="17">
        <v>6.9142700000000001E-2</v>
      </c>
      <c r="AC204" s="17">
        <v>5.5647000000000002E-2</v>
      </c>
      <c r="AD204" s="17">
        <v>0.25</v>
      </c>
      <c r="AE204" s="17">
        <v>922.8</v>
      </c>
    </row>
    <row r="205" spans="1:31">
      <c r="A205" s="17">
        <v>192</v>
      </c>
      <c r="B205" s="19">
        <v>0.49092592592592593</v>
      </c>
      <c r="C205" s="17">
        <v>153.19999999999999</v>
      </c>
      <c r="D205" s="17">
        <v>6.2</v>
      </c>
      <c r="E205" s="17">
        <v>2.9269999999999999E-3</v>
      </c>
      <c r="F205" s="17">
        <v>0.14199999999999999</v>
      </c>
      <c r="G205" s="17">
        <v>0.22357199999999999</v>
      </c>
      <c r="H205" s="17">
        <v>7.2862999999999997E-2</v>
      </c>
      <c r="I205" s="17">
        <v>8.3644999999999997E-2</v>
      </c>
      <c r="J205" s="17">
        <v>1.0782E-2</v>
      </c>
      <c r="K205" s="17">
        <v>0.12889700000000001</v>
      </c>
      <c r="L205" s="17">
        <v>569.79999999999995</v>
      </c>
      <c r="M205" s="17">
        <v>0.599997</v>
      </c>
      <c r="N205" s="17">
        <v>1163</v>
      </c>
      <c r="O205" s="17">
        <v>0</v>
      </c>
      <c r="P205" s="17">
        <v>0</v>
      </c>
      <c r="Q205" s="17">
        <v>0.129302</v>
      </c>
      <c r="R205" s="17">
        <v>6.0961000000000001E-2</v>
      </c>
      <c r="S205" s="17">
        <v>7.4768000000000001E-2</v>
      </c>
      <c r="T205" s="17">
        <v>1.3807E-2</v>
      </c>
      <c r="U205" s="17">
        <v>0.18465999999999999</v>
      </c>
      <c r="V205" s="17">
        <v>900</v>
      </c>
      <c r="W205" s="17">
        <v>1.2E-5</v>
      </c>
      <c r="X205" s="17">
        <v>1041</v>
      </c>
      <c r="Y205" s="17">
        <v>0</v>
      </c>
      <c r="Z205" s="17">
        <v>0</v>
      </c>
      <c r="AA205" s="17">
        <v>0.28409200000000001</v>
      </c>
      <c r="AB205" s="17">
        <v>2.3957300000000001E-2</v>
      </c>
      <c r="AC205" s="17">
        <v>6.1291900000000003E-2</v>
      </c>
      <c r="AD205" s="17">
        <v>0.25</v>
      </c>
      <c r="AE205" s="17">
        <v>1457.6</v>
      </c>
    </row>
    <row r="206" spans="1:31">
      <c r="A206" s="17">
        <v>193</v>
      </c>
      <c r="B206" s="19">
        <v>0.49098379629629635</v>
      </c>
      <c r="C206" s="17">
        <v>154.30000000000001</v>
      </c>
      <c r="D206" s="17">
        <v>6.2</v>
      </c>
      <c r="E206" s="17">
        <v>2.5170000000000001E-3</v>
      </c>
      <c r="F206" s="17">
        <v>0.122</v>
      </c>
      <c r="G206" s="17">
        <v>0.227025</v>
      </c>
      <c r="H206" s="17">
        <v>7.1573999999999999E-2</v>
      </c>
      <c r="I206" s="17">
        <v>8.2034999999999997E-2</v>
      </c>
      <c r="J206" s="17">
        <v>1.0461E-2</v>
      </c>
      <c r="K206" s="17">
        <v>0.12751499999999999</v>
      </c>
      <c r="L206" s="17">
        <v>585.4</v>
      </c>
      <c r="M206" s="17">
        <v>0.40416800000000003</v>
      </c>
      <c r="N206" s="17">
        <v>2154</v>
      </c>
      <c r="O206" s="17">
        <v>0</v>
      </c>
      <c r="P206" s="17">
        <v>0</v>
      </c>
      <c r="Q206" s="17">
        <v>8.8406999999999999E-2</v>
      </c>
      <c r="R206" s="17">
        <v>5.9950000000000003E-2</v>
      </c>
      <c r="S206" s="17">
        <v>7.1192000000000005E-2</v>
      </c>
      <c r="T206" s="17">
        <v>1.1242E-2</v>
      </c>
      <c r="U206" s="17">
        <v>0.15790899999999999</v>
      </c>
      <c r="V206" s="17">
        <v>575.4</v>
      </c>
      <c r="W206" s="17">
        <v>0.59999899999999995</v>
      </c>
      <c r="X206" s="17">
        <v>971</v>
      </c>
      <c r="Y206" s="17">
        <v>0</v>
      </c>
      <c r="Z206" s="17">
        <v>0</v>
      </c>
      <c r="AA206" s="17">
        <v>0.24293699999999999</v>
      </c>
      <c r="AB206" s="17">
        <v>4.4633699999999998E-2</v>
      </c>
      <c r="AC206" s="17">
        <v>6.0451999999999999E-2</v>
      </c>
      <c r="AD206" s="17">
        <v>0.25</v>
      </c>
      <c r="AE206" s="17">
        <v>1418.8</v>
      </c>
    </row>
    <row r="207" spans="1:31">
      <c r="A207" s="17">
        <v>194</v>
      </c>
      <c r="B207" s="19">
        <v>0.49104166666666665</v>
      </c>
      <c r="C207" s="17">
        <v>154.30000000000001</v>
      </c>
      <c r="D207" s="17">
        <v>6.2</v>
      </c>
      <c r="E207" s="17">
        <v>1.8190000000000001E-3</v>
      </c>
      <c r="F207" s="17">
        <v>8.7999999999999995E-2</v>
      </c>
      <c r="G207" s="17">
        <v>0.215833</v>
      </c>
      <c r="H207" s="17">
        <v>6.1657000000000003E-2</v>
      </c>
      <c r="I207" s="17">
        <v>8.1844E-2</v>
      </c>
      <c r="J207" s="17">
        <v>2.0187E-2</v>
      </c>
      <c r="K207" s="17">
        <v>0.24665000000000001</v>
      </c>
      <c r="L207" s="17">
        <v>626.9</v>
      </c>
      <c r="M207" s="17">
        <v>0.6</v>
      </c>
      <c r="N207" s="17">
        <v>1467</v>
      </c>
      <c r="O207" s="17">
        <v>0</v>
      </c>
      <c r="P207" s="17">
        <v>0</v>
      </c>
      <c r="Q207" s="17">
        <v>6.8765000000000007E-2</v>
      </c>
      <c r="R207" s="17">
        <v>6.3037999999999997E-2</v>
      </c>
      <c r="S207" s="17">
        <v>7.0458000000000007E-2</v>
      </c>
      <c r="T207" s="17">
        <v>7.4190000000000002E-3</v>
      </c>
      <c r="U207" s="17">
        <v>0.10530200000000001</v>
      </c>
      <c r="V207" s="17">
        <v>900</v>
      </c>
      <c r="W207" s="17">
        <v>1.7E-5</v>
      </c>
      <c r="X207" s="17">
        <v>1222</v>
      </c>
      <c r="Y207" s="17">
        <v>0</v>
      </c>
      <c r="Z207" s="17">
        <v>0</v>
      </c>
      <c r="AA207" s="17">
        <v>0.16200300000000001</v>
      </c>
      <c r="AB207" s="17">
        <v>3.2938799999999997E-2</v>
      </c>
      <c r="AC207" s="17">
        <v>6.32828E-2</v>
      </c>
      <c r="AD207" s="17">
        <v>0.25</v>
      </c>
      <c r="AE207" s="17">
        <v>1325</v>
      </c>
    </row>
    <row r="208" spans="1:31">
      <c r="A208" s="17">
        <v>195</v>
      </c>
      <c r="B208" s="19">
        <v>0.49108796296296298</v>
      </c>
      <c r="C208" s="17">
        <v>155.69999999999999</v>
      </c>
      <c r="D208" s="17">
        <v>6.2</v>
      </c>
      <c r="E208" s="17">
        <v>3.1210000000000001E-3</v>
      </c>
      <c r="F208" s="17">
        <v>0.151</v>
      </c>
      <c r="G208" s="17">
        <v>0.166542</v>
      </c>
      <c r="H208" s="17">
        <v>6.9095000000000004E-2</v>
      </c>
      <c r="I208" s="17">
        <v>8.1043000000000004E-2</v>
      </c>
      <c r="J208" s="17">
        <v>1.1948E-2</v>
      </c>
      <c r="K208" s="17">
        <v>0.14743100000000001</v>
      </c>
      <c r="L208" s="17">
        <v>691.4</v>
      </c>
      <c r="M208" s="17">
        <v>0.59999800000000003</v>
      </c>
      <c r="N208" s="17">
        <v>1244</v>
      </c>
      <c r="O208" s="17">
        <v>0</v>
      </c>
      <c r="P208" s="17">
        <v>0</v>
      </c>
      <c r="Q208" s="17">
        <v>0.32739800000000002</v>
      </c>
      <c r="R208" s="17">
        <v>5.8437999999999997E-2</v>
      </c>
      <c r="S208" s="17">
        <v>6.9852999999999998E-2</v>
      </c>
      <c r="T208" s="17">
        <v>1.1416000000000001E-2</v>
      </c>
      <c r="U208" s="17">
        <v>0.16342100000000001</v>
      </c>
      <c r="V208" s="17">
        <v>468.1</v>
      </c>
      <c r="W208" s="17">
        <v>0.51856899999999995</v>
      </c>
      <c r="X208" s="17">
        <v>1740</v>
      </c>
      <c r="Y208" s="17">
        <v>0</v>
      </c>
      <c r="Z208" s="17">
        <v>0</v>
      </c>
      <c r="AA208" s="17">
        <v>0.251417</v>
      </c>
      <c r="AB208" s="17">
        <v>3.0871300000000001E-2</v>
      </c>
      <c r="AC208" s="17">
        <v>5.8790299999999997E-2</v>
      </c>
      <c r="AD208" s="17">
        <v>0.25</v>
      </c>
      <c r="AE208" s="17">
        <v>1201.2</v>
      </c>
    </row>
    <row r="209" spans="1:31">
      <c r="A209" s="17">
        <v>196</v>
      </c>
      <c r="B209" s="19">
        <v>0.49114583333333334</v>
      </c>
      <c r="C209" s="17">
        <v>156.6</v>
      </c>
      <c r="D209" s="17">
        <v>6.2</v>
      </c>
      <c r="E209" s="17">
        <v>3.5270000000000002E-3</v>
      </c>
      <c r="F209" s="17">
        <v>0.17100000000000001</v>
      </c>
      <c r="G209" s="17">
        <v>0.22989999999999999</v>
      </c>
      <c r="H209" s="17">
        <v>6.6863000000000006E-2</v>
      </c>
      <c r="I209" s="17">
        <v>8.1702999999999998E-2</v>
      </c>
      <c r="J209" s="17">
        <v>1.4840000000000001E-2</v>
      </c>
      <c r="K209" s="17">
        <v>0.18162900000000001</v>
      </c>
      <c r="L209" s="17">
        <v>900</v>
      </c>
      <c r="M209" s="17">
        <v>0.37081900000000001</v>
      </c>
      <c r="N209" s="17">
        <v>2081</v>
      </c>
      <c r="O209" s="17">
        <v>0</v>
      </c>
      <c r="P209" s="17">
        <v>0</v>
      </c>
      <c r="Q209" s="17">
        <v>0.18411</v>
      </c>
      <c r="R209" s="17">
        <v>5.9524000000000001E-2</v>
      </c>
      <c r="S209" s="17">
        <v>6.9787000000000002E-2</v>
      </c>
      <c r="T209" s="17">
        <v>1.0263E-2</v>
      </c>
      <c r="U209" s="17">
        <v>0.147062</v>
      </c>
      <c r="V209" s="17">
        <v>596.70000000000005</v>
      </c>
      <c r="W209" s="17">
        <v>6.4859999999999996E-3</v>
      </c>
      <c r="X209" s="17">
        <v>2826</v>
      </c>
      <c r="Y209" s="17">
        <v>0</v>
      </c>
      <c r="Z209" s="17">
        <v>0</v>
      </c>
      <c r="AA209" s="17">
        <v>0.22624900000000001</v>
      </c>
      <c r="AB209" s="17">
        <v>6.4893099999999995E-2</v>
      </c>
      <c r="AC209" s="17">
        <v>6.0190100000000003E-2</v>
      </c>
      <c r="AD209" s="17">
        <v>0.25</v>
      </c>
      <c r="AE209" s="17">
        <v>922.8</v>
      </c>
    </row>
    <row r="210" spans="1:31">
      <c r="A210" s="17">
        <v>197</v>
      </c>
      <c r="B210" s="19">
        <v>0.49120370370370375</v>
      </c>
      <c r="C210" s="17">
        <v>156.4</v>
      </c>
      <c r="D210" s="17">
        <v>6.2</v>
      </c>
      <c r="E210" s="17">
        <v>2.2239999999999998E-3</v>
      </c>
      <c r="F210" s="17">
        <v>0.108</v>
      </c>
      <c r="G210" s="17">
        <v>0.19689799999999999</v>
      </c>
      <c r="H210" s="17">
        <v>6.7084000000000005E-2</v>
      </c>
      <c r="I210" s="17">
        <v>8.0337000000000006E-2</v>
      </c>
      <c r="J210" s="17">
        <v>1.3252999999999999E-2</v>
      </c>
      <c r="K210" s="17">
        <v>0.164968</v>
      </c>
      <c r="L210" s="17">
        <v>396.9</v>
      </c>
      <c r="M210" s="17">
        <v>0.228737</v>
      </c>
      <c r="N210" s="17">
        <v>2381</v>
      </c>
      <c r="O210" s="17">
        <v>0</v>
      </c>
      <c r="P210" s="17">
        <v>0</v>
      </c>
      <c r="Q210" s="17">
        <v>0.31081799999999998</v>
      </c>
      <c r="R210" s="17">
        <v>5.5224000000000002E-2</v>
      </c>
      <c r="S210" s="17">
        <v>6.9331000000000004E-2</v>
      </c>
      <c r="T210" s="17">
        <v>1.4106E-2</v>
      </c>
      <c r="U210" s="17">
        <v>0.20346400000000001</v>
      </c>
      <c r="V210" s="17">
        <v>900</v>
      </c>
      <c r="W210" s="17">
        <v>6.0000000000000002E-6</v>
      </c>
      <c r="X210" s="17">
        <v>1114</v>
      </c>
      <c r="Y210" s="17">
        <v>0</v>
      </c>
      <c r="Z210" s="17">
        <v>0</v>
      </c>
      <c r="AA210" s="17">
        <v>0.31302099999999999</v>
      </c>
      <c r="AB210" s="17">
        <v>3.3830100000000002E-2</v>
      </c>
      <c r="AC210" s="17">
        <v>5.5701599999999997E-2</v>
      </c>
      <c r="AD210" s="17">
        <v>0.25</v>
      </c>
      <c r="AE210" s="17">
        <v>2092.4</v>
      </c>
    </row>
    <row r="211" spans="1:31">
      <c r="A211" s="17">
        <v>198</v>
      </c>
      <c r="B211" s="19">
        <v>0.49126157407407406</v>
      </c>
      <c r="C211" s="17">
        <v>158.4</v>
      </c>
      <c r="D211" s="17">
        <v>6.2</v>
      </c>
      <c r="E211" s="17">
        <v>2.8119999999999998E-3</v>
      </c>
      <c r="F211" s="17">
        <v>0.13600000000000001</v>
      </c>
      <c r="G211" s="17">
        <v>0.168849</v>
      </c>
      <c r="H211" s="17">
        <v>6.9622000000000003E-2</v>
      </c>
      <c r="I211" s="17">
        <v>8.0294000000000004E-2</v>
      </c>
      <c r="J211" s="17">
        <v>1.0671999999999999E-2</v>
      </c>
      <c r="K211" s="17">
        <v>0.132908</v>
      </c>
      <c r="L211" s="17">
        <v>600.5</v>
      </c>
      <c r="M211" s="17">
        <v>0.21570900000000001</v>
      </c>
      <c r="N211" s="17">
        <v>1171</v>
      </c>
      <c r="O211" s="17">
        <v>0</v>
      </c>
      <c r="P211" s="17">
        <v>0</v>
      </c>
      <c r="Q211" s="17">
        <v>0.22838900000000001</v>
      </c>
      <c r="R211" s="17">
        <v>5.8716999999999998E-2</v>
      </c>
      <c r="S211" s="17">
        <v>7.0624000000000006E-2</v>
      </c>
      <c r="T211" s="17">
        <v>1.1906999999999999E-2</v>
      </c>
      <c r="U211" s="17">
        <v>0.16859499999999999</v>
      </c>
      <c r="V211" s="17">
        <v>756.3</v>
      </c>
      <c r="W211" s="17">
        <v>0.42979400000000001</v>
      </c>
      <c r="X211" s="17">
        <v>4321</v>
      </c>
      <c r="Y211" s="17">
        <v>0</v>
      </c>
      <c r="Z211" s="17">
        <v>0</v>
      </c>
      <c r="AA211" s="17">
        <v>0.259378</v>
      </c>
      <c r="AB211" s="17">
        <v>2.5391299999999999E-2</v>
      </c>
      <c r="AC211" s="17">
        <v>5.9019599999999998E-2</v>
      </c>
      <c r="AD211" s="17">
        <v>0.25</v>
      </c>
      <c r="AE211" s="17">
        <v>1383.1</v>
      </c>
    </row>
    <row r="212" spans="1:31">
      <c r="A212" s="17">
        <v>199</v>
      </c>
      <c r="B212" s="19">
        <v>0.49131944444444442</v>
      </c>
      <c r="C212" s="17">
        <v>158.1</v>
      </c>
      <c r="D212" s="17">
        <v>6.2</v>
      </c>
      <c r="E212" s="17">
        <v>4.0119999999999999E-3</v>
      </c>
      <c r="F212" s="17">
        <v>0.19400000000000001</v>
      </c>
      <c r="G212" s="17">
        <v>0.38148399999999999</v>
      </c>
      <c r="H212" s="17">
        <v>6.2992000000000006E-2</v>
      </c>
      <c r="I212" s="17">
        <v>7.8953999999999996E-2</v>
      </c>
      <c r="J212" s="17">
        <v>1.5960999999999999E-2</v>
      </c>
      <c r="K212" s="17">
        <v>0.202158</v>
      </c>
      <c r="L212" s="17">
        <v>810.4</v>
      </c>
      <c r="M212" s="17">
        <v>0.37081999999999998</v>
      </c>
      <c r="N212" s="17">
        <v>1202</v>
      </c>
      <c r="O212" s="17">
        <v>0</v>
      </c>
      <c r="P212" s="17">
        <v>0</v>
      </c>
      <c r="Q212" s="17">
        <v>0.19214500000000001</v>
      </c>
      <c r="R212" s="17">
        <v>5.6869999999999997E-2</v>
      </c>
      <c r="S212" s="17">
        <v>6.9355E-2</v>
      </c>
      <c r="T212" s="17">
        <v>1.2485E-2</v>
      </c>
      <c r="U212" s="17">
        <v>0.18001400000000001</v>
      </c>
      <c r="V212" s="17">
        <v>417.3</v>
      </c>
      <c r="W212" s="17">
        <v>3.8000000000000002E-5</v>
      </c>
      <c r="X212" s="17">
        <v>1236</v>
      </c>
      <c r="Y212" s="17">
        <v>0</v>
      </c>
      <c r="Z212" s="17">
        <v>0</v>
      </c>
      <c r="AA212" s="17">
        <v>0.27694400000000002</v>
      </c>
      <c r="AB212" s="17">
        <v>3.4817800000000003E-2</v>
      </c>
      <c r="AC212" s="17">
        <v>5.7305000000000002E-2</v>
      </c>
      <c r="AD212" s="17">
        <v>0.25</v>
      </c>
      <c r="AE212" s="17">
        <v>1024.9000000000001</v>
      </c>
    </row>
    <row r="213" spans="1:31">
      <c r="A213" s="17">
        <v>200</v>
      </c>
      <c r="B213" s="19">
        <v>0.49137731481481484</v>
      </c>
      <c r="C213" s="17">
        <v>159.4</v>
      </c>
      <c r="D213" s="17">
        <v>6.2</v>
      </c>
      <c r="E213" s="17">
        <v>3.9599999999999998E-4</v>
      </c>
      <c r="F213" s="17">
        <v>1.9E-2</v>
      </c>
      <c r="G213" s="17">
        <v>0.12750700000000001</v>
      </c>
      <c r="H213" s="17">
        <v>7.0219000000000004E-2</v>
      </c>
      <c r="I213" s="17">
        <v>8.4768999999999997E-2</v>
      </c>
      <c r="J213" s="17">
        <v>1.455E-2</v>
      </c>
      <c r="K213" s="17">
        <v>0.171648</v>
      </c>
      <c r="L213" s="17">
        <v>100</v>
      </c>
      <c r="M213" s="17">
        <v>0.22917599999999999</v>
      </c>
      <c r="N213" s="17">
        <v>445</v>
      </c>
      <c r="O213" s="17">
        <v>0</v>
      </c>
      <c r="P213" s="17">
        <v>0</v>
      </c>
      <c r="Q213" s="17">
        <v>0.27878900000000001</v>
      </c>
      <c r="R213" s="17">
        <v>5.9721999999999997E-2</v>
      </c>
      <c r="S213" s="17">
        <v>6.9385000000000002E-2</v>
      </c>
      <c r="T213" s="17">
        <v>9.6629999999999997E-3</v>
      </c>
      <c r="U213" s="17">
        <v>0.139265</v>
      </c>
      <c r="V213" s="17">
        <v>450.6</v>
      </c>
      <c r="W213" s="17">
        <v>2.4000000000000001E-5</v>
      </c>
      <c r="X213" s="17">
        <v>1942</v>
      </c>
      <c r="Y213" s="17">
        <v>0</v>
      </c>
      <c r="Z213" s="17">
        <v>0</v>
      </c>
      <c r="AA213" s="17">
        <v>0.214253</v>
      </c>
      <c r="AB213" s="17">
        <v>1.64526E-3</v>
      </c>
      <c r="AC213" s="17">
        <v>5.9737999999999999E-2</v>
      </c>
      <c r="AD213" s="17">
        <v>0.25</v>
      </c>
      <c r="AE213" s="17">
        <v>8305.6</v>
      </c>
    </row>
    <row r="214" spans="1:31">
      <c r="A214" s="17">
        <v>201</v>
      </c>
      <c r="B214" s="19">
        <v>0.49142361111111116</v>
      </c>
      <c r="C214" s="17">
        <v>160.30000000000001</v>
      </c>
      <c r="D214" s="17">
        <v>6.2</v>
      </c>
      <c r="E214" s="17">
        <v>3.8899999999999998E-3</v>
      </c>
      <c r="F214" s="17">
        <v>0.188</v>
      </c>
      <c r="G214" s="17">
        <v>4.0043000000000002E-2</v>
      </c>
      <c r="H214" s="17">
        <v>6.4267000000000005E-2</v>
      </c>
      <c r="I214" s="17">
        <v>7.7445E-2</v>
      </c>
      <c r="J214" s="17">
        <v>1.3178E-2</v>
      </c>
      <c r="K214" s="17">
        <v>0.170159</v>
      </c>
      <c r="L214" s="17">
        <v>894.2</v>
      </c>
      <c r="M214" s="17">
        <v>0.37081799999999998</v>
      </c>
      <c r="N214" s="17">
        <v>769</v>
      </c>
      <c r="O214" s="17">
        <v>0</v>
      </c>
      <c r="P214" s="17">
        <v>0</v>
      </c>
      <c r="Q214" s="17">
        <v>7.8337000000000004E-2</v>
      </c>
      <c r="R214" s="17">
        <v>5.6121999999999998E-2</v>
      </c>
      <c r="S214" s="17">
        <v>6.6536999999999999E-2</v>
      </c>
      <c r="T214" s="17">
        <v>1.0415000000000001E-2</v>
      </c>
      <c r="U214" s="17">
        <v>0.156531</v>
      </c>
      <c r="V214" s="17">
        <v>900</v>
      </c>
      <c r="W214" s="17">
        <v>1.9999999999999999E-6</v>
      </c>
      <c r="X214" s="17">
        <v>857</v>
      </c>
      <c r="Y214" s="17">
        <v>0</v>
      </c>
      <c r="Z214" s="17">
        <v>0</v>
      </c>
      <c r="AA214" s="17">
        <v>0.240818</v>
      </c>
      <c r="AB214" s="17">
        <v>2.4838200000000001E-2</v>
      </c>
      <c r="AC214" s="17">
        <v>5.6380699999999999E-2</v>
      </c>
      <c r="AD214" s="17">
        <v>0.25</v>
      </c>
      <c r="AE214" s="17">
        <v>928.9</v>
      </c>
    </row>
    <row r="215" spans="1:31">
      <c r="A215" s="17">
        <v>202</v>
      </c>
      <c r="B215" s="19">
        <v>0.49148148148148146</v>
      </c>
      <c r="C215" s="17">
        <v>160.6</v>
      </c>
      <c r="D215" s="17">
        <v>6.2</v>
      </c>
      <c r="E215" s="17">
        <v>3.9820000000000003E-3</v>
      </c>
      <c r="F215" s="17">
        <v>0.193</v>
      </c>
      <c r="G215" s="17">
        <v>0.17690500000000001</v>
      </c>
      <c r="H215" s="17">
        <v>6.5832000000000002E-2</v>
      </c>
      <c r="I215" s="17">
        <v>7.7701000000000006E-2</v>
      </c>
      <c r="J215" s="17">
        <v>1.1868999999999999E-2</v>
      </c>
      <c r="K215" s="17">
        <v>0.152753</v>
      </c>
      <c r="L215" s="17">
        <v>900</v>
      </c>
      <c r="M215" s="17">
        <v>1.5E-5</v>
      </c>
      <c r="N215" s="17">
        <v>2819</v>
      </c>
      <c r="O215" s="17">
        <v>0</v>
      </c>
      <c r="P215" s="17">
        <v>0</v>
      </c>
      <c r="Q215" s="17">
        <v>0.22229099999999999</v>
      </c>
      <c r="R215" s="17">
        <v>5.7888000000000002E-2</v>
      </c>
      <c r="S215" s="17">
        <v>6.9731000000000001E-2</v>
      </c>
      <c r="T215" s="17">
        <v>1.1842999999999999E-2</v>
      </c>
      <c r="U215" s="17">
        <v>0.16983500000000001</v>
      </c>
      <c r="V215" s="17">
        <v>900</v>
      </c>
      <c r="W215" s="17">
        <v>1.9999999999999999E-6</v>
      </c>
      <c r="X215" s="17">
        <v>2967</v>
      </c>
      <c r="Y215" s="17">
        <v>0</v>
      </c>
      <c r="Z215" s="17">
        <v>0</v>
      </c>
      <c r="AA215" s="17">
        <v>0.26128400000000002</v>
      </c>
      <c r="AB215" s="17">
        <v>8.5927100000000006E-2</v>
      </c>
      <c r="AC215" s="17">
        <v>5.8905600000000002E-2</v>
      </c>
      <c r="AD215" s="17">
        <v>0.25</v>
      </c>
      <c r="AE215" s="17">
        <v>922.9</v>
      </c>
    </row>
    <row r="216" spans="1:31">
      <c r="A216" s="17">
        <v>203</v>
      </c>
      <c r="B216" s="19">
        <v>0.49153935185185182</v>
      </c>
      <c r="C216" s="17">
        <v>161.9</v>
      </c>
      <c r="D216" s="17">
        <v>6.2</v>
      </c>
      <c r="E216" s="17">
        <v>1.3879999999999999E-3</v>
      </c>
      <c r="F216" s="17">
        <v>6.7000000000000004E-2</v>
      </c>
      <c r="G216" s="17">
        <v>0.18474599999999999</v>
      </c>
      <c r="H216" s="17">
        <v>6.8376000000000006E-2</v>
      </c>
      <c r="I216" s="17">
        <v>7.7576000000000006E-2</v>
      </c>
      <c r="J216" s="17">
        <v>9.1999999999999998E-3</v>
      </c>
      <c r="K216" s="17">
        <v>0.11859599999999999</v>
      </c>
      <c r="L216" s="17">
        <v>431.6</v>
      </c>
      <c r="M216" s="17">
        <v>0.59999899999999995</v>
      </c>
      <c r="N216" s="17">
        <v>826</v>
      </c>
      <c r="O216" s="17">
        <v>0</v>
      </c>
      <c r="P216" s="17">
        <v>0</v>
      </c>
      <c r="Q216" s="17">
        <v>0.10494199999999999</v>
      </c>
      <c r="R216" s="17">
        <v>5.9089000000000003E-2</v>
      </c>
      <c r="S216" s="17">
        <v>6.6715999999999998E-2</v>
      </c>
      <c r="T216" s="17">
        <v>7.6270000000000001E-3</v>
      </c>
      <c r="U216" s="17">
        <v>0.114318</v>
      </c>
      <c r="V216" s="17">
        <v>316</v>
      </c>
      <c r="W216" s="17">
        <v>1.5999999999999999E-5</v>
      </c>
      <c r="X216" s="17">
        <v>0</v>
      </c>
      <c r="Y216" s="17">
        <v>0</v>
      </c>
      <c r="Z216" s="17">
        <v>0</v>
      </c>
      <c r="AA216" s="17">
        <v>0.175874</v>
      </c>
      <c r="AB216" s="17">
        <v>1.30432E-2</v>
      </c>
      <c r="AC216" s="17">
        <v>5.9188499999999998E-2</v>
      </c>
      <c r="AD216" s="17">
        <v>0.25</v>
      </c>
      <c r="AE216" s="17">
        <v>1924.3</v>
      </c>
    </row>
    <row r="217" spans="1:31">
      <c r="A217" s="17">
        <v>204</v>
      </c>
      <c r="B217" s="19">
        <v>0.49159722222222224</v>
      </c>
      <c r="C217" s="17">
        <v>161.69999999999999</v>
      </c>
      <c r="D217" s="17">
        <v>6.2</v>
      </c>
      <c r="E217" s="17">
        <v>1.065E-3</v>
      </c>
      <c r="F217" s="17">
        <v>5.1999999999999998E-2</v>
      </c>
      <c r="G217" s="17">
        <v>0.32266</v>
      </c>
      <c r="H217" s="17">
        <v>6.4538999999999999E-2</v>
      </c>
      <c r="I217" s="17">
        <v>7.7262999999999998E-2</v>
      </c>
      <c r="J217" s="17">
        <v>1.2723999999999999E-2</v>
      </c>
      <c r="K217" s="17">
        <v>0.164682</v>
      </c>
      <c r="L217" s="17">
        <v>332.3</v>
      </c>
      <c r="M217" s="17">
        <v>1.5E-5</v>
      </c>
      <c r="N217" s="17">
        <v>13799</v>
      </c>
      <c r="O217" s="17">
        <v>0</v>
      </c>
      <c r="P217" s="17">
        <v>0</v>
      </c>
      <c r="Q217" s="17">
        <v>0.240314</v>
      </c>
      <c r="R217" s="17">
        <v>5.7042000000000002E-2</v>
      </c>
      <c r="S217" s="17">
        <v>6.5685999999999994E-2</v>
      </c>
      <c r="T217" s="17">
        <v>8.6440000000000006E-3</v>
      </c>
      <c r="U217" s="17">
        <v>0.13159499999999999</v>
      </c>
      <c r="V217" s="17">
        <v>597.6</v>
      </c>
      <c r="W217" s="17">
        <v>0.59999100000000005</v>
      </c>
      <c r="X217" s="17">
        <v>1823</v>
      </c>
      <c r="Y217" s="17">
        <v>0</v>
      </c>
      <c r="Z217" s="17">
        <v>0</v>
      </c>
      <c r="AA217" s="17">
        <v>0.202454</v>
      </c>
      <c r="AB217" s="17">
        <v>0.145233</v>
      </c>
      <c r="AC217" s="17">
        <v>5.8297300000000003E-2</v>
      </c>
      <c r="AD217" s="17">
        <v>0.25</v>
      </c>
      <c r="AE217" s="17">
        <v>2499.1</v>
      </c>
    </row>
    <row r="218" spans="1:31">
      <c r="A218" s="17">
        <v>205</v>
      </c>
      <c r="B218" s="19">
        <v>0.4916550925925926</v>
      </c>
      <c r="C218" s="17">
        <v>162.80000000000001</v>
      </c>
      <c r="D218" s="17">
        <v>6.2</v>
      </c>
      <c r="E218" s="17">
        <v>1.036E-3</v>
      </c>
      <c r="F218" s="17">
        <v>0.05</v>
      </c>
      <c r="G218" s="17">
        <v>0.20110500000000001</v>
      </c>
      <c r="H218" s="17">
        <v>6.2336999999999997E-2</v>
      </c>
      <c r="I218" s="17">
        <v>7.5698000000000001E-2</v>
      </c>
      <c r="J218" s="17">
        <v>1.3361E-2</v>
      </c>
      <c r="K218" s="17">
        <v>0.176505</v>
      </c>
      <c r="L218" s="17">
        <v>382.8</v>
      </c>
      <c r="M218" s="17">
        <v>0.56655900000000003</v>
      </c>
      <c r="N218" s="17">
        <v>3371</v>
      </c>
      <c r="O218" s="17">
        <v>0</v>
      </c>
      <c r="P218" s="17">
        <v>0</v>
      </c>
      <c r="Q218" s="17">
        <v>4.9230000000000003E-3</v>
      </c>
      <c r="R218" s="17">
        <v>5.6979000000000002E-2</v>
      </c>
      <c r="S218" s="17">
        <v>6.3277E-2</v>
      </c>
      <c r="T218" s="17">
        <v>6.2989999999999999E-3</v>
      </c>
      <c r="U218" s="17">
        <v>9.9541000000000004E-2</v>
      </c>
      <c r="V218" s="17">
        <v>900</v>
      </c>
      <c r="W218" s="17">
        <v>1.9999999999999999E-6</v>
      </c>
      <c r="X218" s="17">
        <v>2303</v>
      </c>
      <c r="Y218" s="17">
        <v>0</v>
      </c>
      <c r="Z218" s="17">
        <v>0</v>
      </c>
      <c r="AA218" s="17">
        <v>0.153141</v>
      </c>
      <c r="AB218" s="17">
        <v>4.5620099999999997E-2</v>
      </c>
      <c r="AC218" s="17">
        <v>5.7265799999999999E-2</v>
      </c>
      <c r="AD218" s="17">
        <v>0.25</v>
      </c>
      <c r="AE218" s="17">
        <v>2169.6999999999998</v>
      </c>
    </row>
    <row r="219" spans="1:31">
      <c r="A219" s="17">
        <v>206</v>
      </c>
      <c r="B219" s="19">
        <v>0.49171296296296302</v>
      </c>
      <c r="C219" s="17">
        <v>163.9</v>
      </c>
      <c r="D219" s="17">
        <v>6.2</v>
      </c>
      <c r="E219" s="17">
        <v>3.1719999999999999E-3</v>
      </c>
      <c r="F219" s="17">
        <v>0.153</v>
      </c>
      <c r="G219" s="17">
        <v>6.3913999999999999E-2</v>
      </c>
      <c r="H219" s="17">
        <v>6.4857999999999999E-2</v>
      </c>
      <c r="I219" s="17">
        <v>7.6018000000000002E-2</v>
      </c>
      <c r="J219" s="17">
        <v>1.116E-2</v>
      </c>
      <c r="K219" s="17">
        <v>0.14680799999999999</v>
      </c>
      <c r="L219" s="17">
        <v>785.2</v>
      </c>
      <c r="M219" s="17">
        <v>0.37081700000000001</v>
      </c>
      <c r="N219" s="17">
        <v>1144</v>
      </c>
      <c r="O219" s="17">
        <v>0</v>
      </c>
      <c r="P219" s="17">
        <v>0</v>
      </c>
      <c r="Q219" s="17">
        <v>0.144339</v>
      </c>
      <c r="R219" s="17">
        <v>5.4616999999999999E-2</v>
      </c>
      <c r="S219" s="17">
        <v>6.3989000000000004E-2</v>
      </c>
      <c r="T219" s="17">
        <v>9.3720000000000001E-3</v>
      </c>
      <c r="U219" s="17">
        <v>0.14646100000000001</v>
      </c>
      <c r="V219" s="17">
        <v>711.1</v>
      </c>
      <c r="W219" s="17">
        <v>0.59999899999999995</v>
      </c>
      <c r="X219" s="17">
        <v>1738</v>
      </c>
      <c r="Y219" s="17">
        <v>0</v>
      </c>
      <c r="Z219" s="17">
        <v>0</v>
      </c>
      <c r="AA219" s="17">
        <v>0.225325</v>
      </c>
      <c r="AB219" s="17">
        <v>3.2197499999999997E-2</v>
      </c>
      <c r="AC219" s="17">
        <v>5.49189E-2</v>
      </c>
      <c r="AD219" s="17">
        <v>0.25</v>
      </c>
      <c r="AE219" s="17">
        <v>1057.8</v>
      </c>
    </row>
    <row r="220" spans="1:31">
      <c r="A220" s="17">
        <v>207</v>
      </c>
      <c r="B220" s="19">
        <v>0.49175925925925923</v>
      </c>
      <c r="C220" s="17">
        <v>164.1</v>
      </c>
      <c r="D220" s="17">
        <v>6.2</v>
      </c>
      <c r="E220" s="17">
        <v>2.0449999999999999E-3</v>
      </c>
      <c r="F220" s="17">
        <v>9.9000000000000005E-2</v>
      </c>
      <c r="G220" s="17">
        <v>7.8386999999999998E-2</v>
      </c>
      <c r="H220" s="17">
        <v>6.5042000000000003E-2</v>
      </c>
      <c r="I220" s="17">
        <v>7.6192999999999997E-2</v>
      </c>
      <c r="J220" s="17">
        <v>1.1150999999999999E-2</v>
      </c>
      <c r="K220" s="17">
        <v>0.14635500000000001</v>
      </c>
      <c r="L220" s="17">
        <v>692.5</v>
      </c>
      <c r="M220" s="17">
        <v>0.229354</v>
      </c>
      <c r="N220" s="17">
        <v>1408</v>
      </c>
      <c r="O220" s="17">
        <v>0</v>
      </c>
      <c r="P220" s="17">
        <v>0</v>
      </c>
      <c r="Q220" s="17">
        <v>0.137293</v>
      </c>
      <c r="R220" s="17">
        <v>5.7036999999999997E-2</v>
      </c>
      <c r="S220" s="17">
        <v>6.3898999999999997E-2</v>
      </c>
      <c r="T220" s="17">
        <v>6.862E-3</v>
      </c>
      <c r="U220" s="17">
        <v>0.10738300000000001</v>
      </c>
      <c r="V220" s="17">
        <v>568</v>
      </c>
      <c r="W220" s="17">
        <v>5.8999999999999998E-5</v>
      </c>
      <c r="X220" s="17">
        <v>2660</v>
      </c>
      <c r="Y220" s="17">
        <v>0</v>
      </c>
      <c r="Z220" s="17">
        <v>0</v>
      </c>
      <c r="AA220" s="17">
        <v>0.16520499999999999</v>
      </c>
      <c r="AB220" s="17">
        <v>3.4858199999999999E-2</v>
      </c>
      <c r="AC220" s="17">
        <v>5.7276399999999998E-2</v>
      </c>
      <c r="AD220" s="17">
        <v>0.25</v>
      </c>
      <c r="AE220" s="17">
        <v>1199.3</v>
      </c>
    </row>
    <row r="221" spans="1:31">
      <c r="A221" s="17">
        <v>208</v>
      </c>
      <c r="B221" s="19">
        <v>0.49181712962962965</v>
      </c>
      <c r="C221" s="17">
        <v>165</v>
      </c>
      <c r="D221" s="17">
        <v>6.2</v>
      </c>
      <c r="E221" s="17">
        <v>2.9450000000000001E-3</v>
      </c>
      <c r="F221" s="17">
        <v>0.14299999999999999</v>
      </c>
      <c r="G221" s="17">
        <v>0.13225300000000001</v>
      </c>
      <c r="H221" s="17">
        <v>6.5037999999999999E-2</v>
      </c>
      <c r="I221" s="17">
        <v>7.3971999999999996E-2</v>
      </c>
      <c r="J221" s="17">
        <v>8.9339999999999992E-3</v>
      </c>
      <c r="K221" s="17">
        <v>0.120782</v>
      </c>
      <c r="L221" s="17">
        <v>711.2</v>
      </c>
      <c r="M221" s="17">
        <v>1.7E-5</v>
      </c>
      <c r="N221" s="17">
        <v>2170</v>
      </c>
      <c r="O221" s="17">
        <v>0</v>
      </c>
      <c r="P221" s="17">
        <v>0</v>
      </c>
      <c r="Q221" s="17">
        <v>0.130722</v>
      </c>
      <c r="R221" s="17">
        <v>5.8062999999999997E-2</v>
      </c>
      <c r="S221" s="17">
        <v>6.8601999999999996E-2</v>
      </c>
      <c r="T221" s="17">
        <v>1.0539E-2</v>
      </c>
      <c r="U221" s="17">
        <v>0.15362600000000001</v>
      </c>
      <c r="V221" s="17">
        <v>224</v>
      </c>
      <c r="W221" s="17">
        <v>1.9999999999999999E-6</v>
      </c>
      <c r="X221" s="17">
        <v>1017</v>
      </c>
      <c r="Y221" s="17">
        <v>0</v>
      </c>
      <c r="Z221" s="17">
        <v>0</v>
      </c>
      <c r="AA221" s="17">
        <v>0.236347</v>
      </c>
      <c r="AB221" s="17">
        <v>5.4085500000000002E-2</v>
      </c>
      <c r="AC221" s="17">
        <v>5.8632799999999999E-2</v>
      </c>
      <c r="AD221" s="17">
        <v>0.25</v>
      </c>
      <c r="AE221" s="17">
        <v>1167.8</v>
      </c>
    </row>
    <row r="222" spans="1:31">
      <c r="A222" s="17">
        <v>209</v>
      </c>
      <c r="B222" s="19">
        <v>0.49187500000000001</v>
      </c>
      <c r="C222" s="17">
        <v>165.6</v>
      </c>
      <c r="D222" s="17">
        <v>6.2</v>
      </c>
      <c r="E222" s="17">
        <v>1.0839999999999999E-3</v>
      </c>
      <c r="F222" s="17">
        <v>5.1999999999999998E-2</v>
      </c>
      <c r="G222" s="17">
        <v>0.136466</v>
      </c>
      <c r="H222" s="17">
        <v>6.3571000000000003E-2</v>
      </c>
      <c r="I222" s="17">
        <v>7.6776999999999998E-2</v>
      </c>
      <c r="J222" s="17">
        <v>1.3206000000000001E-2</v>
      </c>
      <c r="K222" s="17">
        <v>0.17200699999999999</v>
      </c>
      <c r="L222" s="17">
        <v>190.6</v>
      </c>
      <c r="M222" s="17">
        <v>0.54588999999999999</v>
      </c>
      <c r="N222" s="17">
        <v>1007</v>
      </c>
      <c r="O222" s="17">
        <v>0</v>
      </c>
      <c r="P222" s="17">
        <v>0</v>
      </c>
      <c r="Q222" s="17">
        <v>0.18826799999999999</v>
      </c>
      <c r="R222" s="17">
        <v>4.9787999999999999E-2</v>
      </c>
      <c r="S222" s="17">
        <v>6.2307000000000001E-2</v>
      </c>
      <c r="T222" s="17">
        <v>1.2518E-2</v>
      </c>
      <c r="U222" s="17">
        <v>0.20091600000000001</v>
      </c>
      <c r="V222" s="17">
        <v>741</v>
      </c>
      <c r="W222" s="17">
        <v>0.229189</v>
      </c>
      <c r="X222" s="17">
        <v>1293</v>
      </c>
      <c r="Y222" s="17">
        <v>0</v>
      </c>
      <c r="Z222" s="17">
        <v>0</v>
      </c>
      <c r="AA222" s="17">
        <v>0.30910100000000001</v>
      </c>
      <c r="AB222" s="17">
        <v>7.0604400000000003E-3</v>
      </c>
      <c r="AC222" s="17">
        <v>4.9876799999999999E-2</v>
      </c>
      <c r="AD222" s="17">
        <v>0.25</v>
      </c>
      <c r="AE222" s="17">
        <v>4357.5</v>
      </c>
    </row>
    <row r="223" spans="1:31">
      <c r="A223" s="17">
        <v>210</v>
      </c>
      <c r="B223" s="19">
        <v>0.49193287037037042</v>
      </c>
      <c r="C223" s="17">
        <v>166.1</v>
      </c>
      <c r="D223" s="17">
        <v>6.2</v>
      </c>
      <c r="E223" s="17">
        <v>4.4999999999999999E-4</v>
      </c>
      <c r="F223" s="17">
        <v>2.1999999999999999E-2</v>
      </c>
      <c r="G223" s="17">
        <v>1.8630000000000001E-3</v>
      </c>
      <c r="H223" s="17">
        <v>6.0484999999999997E-2</v>
      </c>
      <c r="I223" s="17">
        <v>7.6785000000000006E-2</v>
      </c>
      <c r="J223" s="17">
        <v>1.6299999999999999E-2</v>
      </c>
      <c r="K223" s="17">
        <v>0.21227799999999999</v>
      </c>
      <c r="L223" s="17">
        <v>100</v>
      </c>
      <c r="M223" s="17">
        <v>0.370813</v>
      </c>
      <c r="N223" s="17">
        <v>1202</v>
      </c>
      <c r="O223" s="17">
        <v>0</v>
      </c>
      <c r="P223" s="17">
        <v>0</v>
      </c>
      <c r="Q223" s="17">
        <v>6.2919000000000003E-2</v>
      </c>
      <c r="R223" s="17">
        <v>5.6746999999999999E-2</v>
      </c>
      <c r="S223" s="17">
        <v>6.7449999999999996E-2</v>
      </c>
      <c r="T223" s="17">
        <v>1.0703000000000001E-2</v>
      </c>
      <c r="U223" s="17">
        <v>0.15868399999999999</v>
      </c>
      <c r="V223" s="17">
        <v>200</v>
      </c>
      <c r="W223" s="17">
        <v>0.37081799999999998</v>
      </c>
      <c r="X223" s="17">
        <v>914</v>
      </c>
      <c r="Y223" s="17">
        <v>0</v>
      </c>
      <c r="Z223" s="17">
        <v>0</v>
      </c>
      <c r="AA223" s="17">
        <v>0.24412900000000001</v>
      </c>
      <c r="AB223" s="17">
        <v>4.4351499999999997E-3</v>
      </c>
      <c r="AC223" s="17">
        <v>5.6794400000000002E-2</v>
      </c>
      <c r="AD223" s="17">
        <v>0.25</v>
      </c>
      <c r="AE223" s="17">
        <v>8305.6</v>
      </c>
    </row>
    <row r="224" spans="1:31">
      <c r="A224" s="17">
        <v>211</v>
      </c>
      <c r="B224" s="19">
        <v>0.49199074074074073</v>
      </c>
      <c r="C224" s="17">
        <v>167.2</v>
      </c>
      <c r="D224" s="17">
        <v>6.2</v>
      </c>
      <c r="E224" s="17">
        <v>4.3779999999999999E-3</v>
      </c>
      <c r="F224" s="17">
        <v>0.21199999999999999</v>
      </c>
      <c r="G224" s="17">
        <v>9.672E-2</v>
      </c>
      <c r="H224" s="17">
        <v>6.4810999999999994E-2</v>
      </c>
      <c r="I224" s="17">
        <v>7.3677000000000006E-2</v>
      </c>
      <c r="J224" s="17">
        <v>8.8660000000000006E-3</v>
      </c>
      <c r="K224" s="17">
        <v>0.12033000000000001</v>
      </c>
      <c r="L224" s="17">
        <v>900</v>
      </c>
      <c r="M224" s="17">
        <v>0.6</v>
      </c>
      <c r="N224" s="17">
        <v>2746</v>
      </c>
      <c r="O224" s="17">
        <v>0</v>
      </c>
      <c r="P224" s="17">
        <v>0</v>
      </c>
      <c r="Q224" s="17">
        <v>0.20760799999999999</v>
      </c>
      <c r="R224" s="17">
        <v>5.2824999999999997E-2</v>
      </c>
      <c r="S224" s="17">
        <v>6.4920000000000005E-2</v>
      </c>
      <c r="T224" s="17">
        <v>1.2095E-2</v>
      </c>
      <c r="U224" s="17">
        <v>0.18631200000000001</v>
      </c>
      <c r="V224" s="17">
        <v>700.5</v>
      </c>
      <c r="W224" s="17">
        <v>1.7E-5</v>
      </c>
      <c r="X224" s="17">
        <v>925</v>
      </c>
      <c r="Y224" s="17">
        <v>0</v>
      </c>
      <c r="Z224" s="17">
        <v>0</v>
      </c>
      <c r="AA224" s="17">
        <v>0.28663499999999997</v>
      </c>
      <c r="AB224" s="17">
        <v>8.3880899999999994E-2</v>
      </c>
      <c r="AC224" s="17">
        <v>5.38393E-2</v>
      </c>
      <c r="AD224" s="17">
        <v>0.25</v>
      </c>
      <c r="AE224" s="17">
        <v>922.9</v>
      </c>
    </row>
    <row r="225" spans="1:31">
      <c r="A225" s="17">
        <v>212</v>
      </c>
      <c r="B225" s="19">
        <v>0.49203703703703705</v>
      </c>
      <c r="C225" s="17">
        <v>167.6</v>
      </c>
      <c r="D225" s="17">
        <v>6.2</v>
      </c>
      <c r="E225" s="17">
        <v>3.81E-3</v>
      </c>
      <c r="F225" s="17">
        <v>0.184</v>
      </c>
      <c r="G225" s="17">
        <v>0.216035</v>
      </c>
      <c r="H225" s="17">
        <v>5.5676000000000003E-2</v>
      </c>
      <c r="I225" s="17">
        <v>7.1710999999999997E-2</v>
      </c>
      <c r="J225" s="17">
        <v>1.6035000000000001E-2</v>
      </c>
      <c r="K225" s="17">
        <v>0.223611</v>
      </c>
      <c r="L225" s="17">
        <v>900</v>
      </c>
      <c r="M225" s="17">
        <v>0.14163500000000001</v>
      </c>
      <c r="N225" s="17">
        <v>3410</v>
      </c>
      <c r="O225" s="17">
        <v>0</v>
      </c>
      <c r="P225" s="17">
        <v>0</v>
      </c>
      <c r="Q225" s="17">
        <v>9.9319000000000005E-2</v>
      </c>
      <c r="R225" s="17">
        <v>5.2035999999999999E-2</v>
      </c>
      <c r="S225" s="17">
        <v>6.2350000000000003E-2</v>
      </c>
      <c r="T225" s="17">
        <v>1.0314E-2</v>
      </c>
      <c r="U225" s="17">
        <v>0.16542200000000001</v>
      </c>
      <c r="V225" s="17">
        <v>900</v>
      </c>
      <c r="W225" s="17">
        <v>0.37081900000000001</v>
      </c>
      <c r="X225" s="17">
        <v>1459</v>
      </c>
      <c r="Y225" s="17">
        <v>0</v>
      </c>
      <c r="Z225" s="17">
        <v>0</v>
      </c>
      <c r="AA225" s="17">
        <v>0.25449500000000003</v>
      </c>
      <c r="AB225" s="17">
        <v>0.10209600000000001</v>
      </c>
      <c r="AC225" s="17">
        <v>5.30886E-2</v>
      </c>
      <c r="AD225" s="17">
        <v>0.25</v>
      </c>
      <c r="AE225" s="17">
        <v>922.9</v>
      </c>
    </row>
    <row r="226" spans="1:31">
      <c r="A226" s="17">
        <v>213</v>
      </c>
      <c r="B226" s="19">
        <v>0.49209490740740741</v>
      </c>
      <c r="C226" s="17">
        <v>168.5</v>
      </c>
      <c r="D226" s="17">
        <v>6.2</v>
      </c>
      <c r="E226" s="17">
        <v>3.2780000000000001E-3</v>
      </c>
      <c r="F226" s="17">
        <v>0.159</v>
      </c>
      <c r="G226" s="17">
        <v>0.102645</v>
      </c>
      <c r="H226" s="17">
        <v>6.3395000000000007E-2</v>
      </c>
      <c r="I226" s="17">
        <v>7.1596000000000007E-2</v>
      </c>
      <c r="J226" s="17">
        <v>8.2019999999999992E-3</v>
      </c>
      <c r="K226" s="17">
        <v>0.114553</v>
      </c>
      <c r="L226" s="17">
        <v>899.9</v>
      </c>
      <c r="M226" s="17">
        <v>0.37082500000000002</v>
      </c>
      <c r="N226" s="17">
        <v>1973</v>
      </c>
      <c r="O226" s="17">
        <v>0</v>
      </c>
      <c r="P226" s="17">
        <v>0</v>
      </c>
      <c r="Q226" s="17">
        <v>0.22051200000000001</v>
      </c>
      <c r="R226" s="17">
        <v>5.2623999999999997E-2</v>
      </c>
      <c r="S226" s="17">
        <v>6.0921999999999997E-2</v>
      </c>
      <c r="T226" s="17">
        <v>8.2979999999999998E-3</v>
      </c>
      <c r="U226" s="17">
        <v>0.136212</v>
      </c>
      <c r="V226" s="17">
        <v>521.70000000000005</v>
      </c>
      <c r="W226" s="17">
        <v>0.6</v>
      </c>
      <c r="X226" s="17">
        <v>1511</v>
      </c>
      <c r="Y226" s="17">
        <v>0</v>
      </c>
      <c r="Z226" s="17">
        <v>0</v>
      </c>
      <c r="AA226" s="17">
        <v>0.20955699999999999</v>
      </c>
      <c r="AB226" s="17">
        <v>6.1711599999999998E-2</v>
      </c>
      <c r="AC226" s="17">
        <v>5.3136200000000001E-2</v>
      </c>
      <c r="AD226" s="17">
        <v>0.25</v>
      </c>
      <c r="AE226" s="17">
        <v>922.9</v>
      </c>
    </row>
    <row r="227" spans="1:31">
      <c r="A227" s="17">
        <v>214</v>
      </c>
      <c r="B227" s="19">
        <v>0.49215277777777783</v>
      </c>
      <c r="C227" s="17">
        <v>169.4</v>
      </c>
      <c r="D227" s="17">
        <v>12.3</v>
      </c>
      <c r="E227" s="17">
        <v>8.52E-4</v>
      </c>
      <c r="F227" s="17">
        <v>4.1000000000000002E-2</v>
      </c>
      <c r="G227" s="17">
        <v>7.8115000000000004E-2</v>
      </c>
      <c r="H227" s="17">
        <v>6.4965999999999996E-2</v>
      </c>
      <c r="I227" s="17">
        <v>7.5365000000000001E-2</v>
      </c>
      <c r="J227" s="17">
        <v>1.0399E-2</v>
      </c>
      <c r="K227" s="17">
        <v>0.137986</v>
      </c>
      <c r="L227" s="17">
        <v>100</v>
      </c>
      <c r="M227" s="17">
        <v>0.33750599999999997</v>
      </c>
      <c r="N227" s="17">
        <v>1525</v>
      </c>
      <c r="O227" s="17">
        <v>0</v>
      </c>
      <c r="P227" s="17">
        <v>0</v>
      </c>
      <c r="Q227" s="17">
        <v>0.10317</v>
      </c>
      <c r="R227" s="17">
        <v>5.1909999999999998E-2</v>
      </c>
      <c r="S227" s="17">
        <v>6.1159999999999999E-2</v>
      </c>
      <c r="T227" s="17">
        <v>9.2499999999999995E-3</v>
      </c>
      <c r="U227" s="17">
        <v>0.15124499999999999</v>
      </c>
      <c r="V227" s="17">
        <v>900</v>
      </c>
      <c r="W227" s="17">
        <v>1.9999999999999999E-6</v>
      </c>
      <c r="X227" s="17">
        <v>6475</v>
      </c>
      <c r="Y227" s="17">
        <v>0</v>
      </c>
      <c r="Z227" s="17">
        <v>0</v>
      </c>
      <c r="AA227" s="17">
        <v>0.232685</v>
      </c>
      <c r="AB227" s="17">
        <v>1.11717E-2</v>
      </c>
      <c r="AC227" s="17">
        <v>5.2013499999999997E-2</v>
      </c>
      <c r="AD227" s="17">
        <v>0.25</v>
      </c>
      <c r="AE227" s="17">
        <v>8305.2999999999993</v>
      </c>
    </row>
    <row r="228" spans="1:31">
      <c r="A228" s="17">
        <v>215</v>
      </c>
      <c r="B228" s="19">
        <v>0.49221064814814813</v>
      </c>
      <c r="C228" s="17">
        <v>169.6</v>
      </c>
      <c r="D228" s="17">
        <v>6.2</v>
      </c>
      <c r="E228" s="17">
        <v>4.8099999999999998E-4</v>
      </c>
      <c r="F228" s="17">
        <v>2.3E-2</v>
      </c>
      <c r="G228" s="17">
        <v>2.9013000000000001E-2</v>
      </c>
      <c r="H228" s="17">
        <v>6.0759000000000001E-2</v>
      </c>
      <c r="I228" s="17">
        <v>7.4371999999999994E-2</v>
      </c>
      <c r="J228" s="17">
        <v>1.3613E-2</v>
      </c>
      <c r="K228" s="17">
        <v>0.18303900000000001</v>
      </c>
      <c r="L228" s="17">
        <v>154.5</v>
      </c>
      <c r="M228" s="17">
        <v>3.8000000000000002E-5</v>
      </c>
      <c r="N228" s="17">
        <v>1560</v>
      </c>
      <c r="O228" s="17">
        <v>0</v>
      </c>
      <c r="P228" s="17">
        <v>0</v>
      </c>
      <c r="Q228" s="17">
        <v>4.8738999999999998E-2</v>
      </c>
      <c r="R228" s="17">
        <v>5.2704000000000001E-2</v>
      </c>
      <c r="S228" s="17">
        <v>5.9227000000000002E-2</v>
      </c>
      <c r="T228" s="17">
        <v>6.5230000000000002E-3</v>
      </c>
      <c r="U228" s="17">
        <v>0.11013299999999999</v>
      </c>
      <c r="V228" s="17">
        <v>900</v>
      </c>
      <c r="W228" s="17">
        <v>0.22917699999999999</v>
      </c>
      <c r="X228" s="17">
        <v>1803</v>
      </c>
      <c r="Y228" s="17">
        <v>0</v>
      </c>
      <c r="Z228" s="17">
        <v>0</v>
      </c>
      <c r="AA228" s="17">
        <v>0.169435</v>
      </c>
      <c r="AB228" s="17">
        <v>8.8531300000000007E-3</v>
      </c>
      <c r="AC228" s="17">
        <v>5.2762000000000003E-2</v>
      </c>
      <c r="AD228" s="17">
        <v>0.25</v>
      </c>
      <c r="AE228" s="17">
        <v>5374.6</v>
      </c>
    </row>
    <row r="229" spans="1:31">
      <c r="A229" s="17">
        <v>216</v>
      </c>
      <c r="B229" s="19">
        <v>0.49226851851851849</v>
      </c>
      <c r="C229" s="17">
        <v>171.2</v>
      </c>
      <c r="D229" s="17">
        <v>6.2</v>
      </c>
      <c r="E229" s="17">
        <v>5.1060000000000003E-3</v>
      </c>
      <c r="F229" s="17">
        <v>0.247</v>
      </c>
      <c r="G229" s="17">
        <v>0.12883</v>
      </c>
      <c r="H229" s="17">
        <v>5.7319000000000002E-2</v>
      </c>
      <c r="I229" s="17">
        <v>7.0837999999999998E-2</v>
      </c>
      <c r="J229" s="17">
        <v>1.3519E-2</v>
      </c>
      <c r="K229" s="17">
        <v>0.19083800000000001</v>
      </c>
      <c r="L229" s="17">
        <v>900</v>
      </c>
      <c r="M229" s="17">
        <v>3.0000000000000001E-6</v>
      </c>
      <c r="N229" s="17">
        <v>4417</v>
      </c>
      <c r="O229" s="17">
        <v>0</v>
      </c>
      <c r="P229" s="17">
        <v>0</v>
      </c>
      <c r="Q229" s="17">
        <v>0.12748599999999999</v>
      </c>
      <c r="R229" s="17">
        <v>4.6699999999999998E-2</v>
      </c>
      <c r="S229" s="17">
        <v>6.0524000000000001E-2</v>
      </c>
      <c r="T229" s="17">
        <v>1.3823999999999999E-2</v>
      </c>
      <c r="U229" s="17">
        <v>0.22839999999999999</v>
      </c>
      <c r="V229" s="17">
        <v>365.8</v>
      </c>
      <c r="W229" s="17">
        <v>0.6</v>
      </c>
      <c r="X229" s="17">
        <v>1365</v>
      </c>
      <c r="Y229" s="17">
        <v>0</v>
      </c>
      <c r="Z229" s="17">
        <v>0</v>
      </c>
      <c r="AA229" s="17">
        <v>0.35138399999999997</v>
      </c>
      <c r="AB229" s="17">
        <v>0.128383</v>
      </c>
      <c r="AC229" s="17">
        <v>4.8474799999999998E-2</v>
      </c>
      <c r="AD229" s="17">
        <v>0.25</v>
      </c>
      <c r="AE229" s="17">
        <v>922.9</v>
      </c>
    </row>
    <row r="230" spans="1:31">
      <c r="A230" s="17">
        <v>217</v>
      </c>
      <c r="B230" s="19">
        <v>0.49232638888888891</v>
      </c>
      <c r="C230" s="17">
        <v>170.8</v>
      </c>
      <c r="D230" s="17">
        <v>6.2</v>
      </c>
      <c r="E230" s="17">
        <v>1.572E-3</v>
      </c>
      <c r="F230" s="17">
        <v>7.5999999999999998E-2</v>
      </c>
      <c r="G230" s="17">
        <v>1.3024000000000001E-2</v>
      </c>
      <c r="H230" s="17">
        <v>5.8049000000000003E-2</v>
      </c>
      <c r="I230" s="17">
        <v>6.8357000000000001E-2</v>
      </c>
      <c r="J230" s="17">
        <v>1.0307999999999999E-2</v>
      </c>
      <c r="K230" s="17">
        <v>0.15079400000000001</v>
      </c>
      <c r="L230" s="17">
        <v>356.7</v>
      </c>
      <c r="M230" s="17">
        <v>0.6</v>
      </c>
      <c r="N230" s="17">
        <v>2276</v>
      </c>
      <c r="O230" s="17">
        <v>0</v>
      </c>
      <c r="P230" s="17">
        <v>0</v>
      </c>
      <c r="Q230" s="17">
        <v>3.1356000000000002E-2</v>
      </c>
      <c r="R230" s="17">
        <v>5.0168999999999998E-2</v>
      </c>
      <c r="S230" s="17">
        <v>5.9672000000000003E-2</v>
      </c>
      <c r="T230" s="17">
        <v>9.5040000000000003E-3</v>
      </c>
      <c r="U230" s="17">
        <v>0.15926299999999999</v>
      </c>
      <c r="V230" s="17">
        <v>264.5</v>
      </c>
      <c r="W230" s="17">
        <v>0.37081599999999998</v>
      </c>
      <c r="X230" s="17">
        <v>2157</v>
      </c>
      <c r="Y230" s="17">
        <v>0</v>
      </c>
      <c r="Z230" s="17">
        <v>0</v>
      </c>
      <c r="AA230" s="17">
        <v>0.24501999999999999</v>
      </c>
      <c r="AB230" s="17">
        <v>2.9205800000000001E-2</v>
      </c>
      <c r="AC230" s="17">
        <v>5.0446299999999999E-2</v>
      </c>
      <c r="AD230" s="17">
        <v>0.25</v>
      </c>
      <c r="AE230" s="17">
        <v>2328.5</v>
      </c>
    </row>
    <row r="231" spans="1:31">
      <c r="A231" s="17">
        <v>218</v>
      </c>
      <c r="B231" s="19">
        <v>0.49237268518518523</v>
      </c>
      <c r="C231" s="17">
        <v>173.2</v>
      </c>
      <c r="D231" s="17">
        <v>6.2</v>
      </c>
      <c r="E231" s="17">
        <v>1.8090000000000001E-3</v>
      </c>
      <c r="F231" s="17">
        <v>8.7999999999999995E-2</v>
      </c>
      <c r="G231" s="17">
        <v>0.17877299999999999</v>
      </c>
      <c r="H231" s="17">
        <v>6.0252E-2</v>
      </c>
      <c r="I231" s="17">
        <v>7.3751999999999998E-2</v>
      </c>
      <c r="J231" s="17">
        <v>1.3499000000000001E-2</v>
      </c>
      <c r="K231" s="17">
        <v>0.18304000000000001</v>
      </c>
      <c r="L231" s="17">
        <v>254.7</v>
      </c>
      <c r="M231" s="17">
        <v>1.4E-5</v>
      </c>
      <c r="N231" s="17">
        <v>2210</v>
      </c>
      <c r="O231" s="17">
        <v>0</v>
      </c>
      <c r="P231" s="17">
        <v>0</v>
      </c>
      <c r="Q231" s="17">
        <v>0.14547399999999999</v>
      </c>
      <c r="R231" s="17">
        <v>4.3466999999999999E-2</v>
      </c>
      <c r="S231" s="17">
        <v>5.8303000000000001E-2</v>
      </c>
      <c r="T231" s="17">
        <v>1.4836E-2</v>
      </c>
      <c r="U231" s="17">
        <v>0.25446999999999997</v>
      </c>
      <c r="V231" s="17">
        <v>900</v>
      </c>
      <c r="W231" s="17">
        <v>1.9999999999999999E-6</v>
      </c>
      <c r="X231" s="17">
        <v>21749</v>
      </c>
      <c r="Y231" s="17">
        <v>0</v>
      </c>
      <c r="Z231" s="17">
        <v>0</v>
      </c>
      <c r="AA231" s="17">
        <v>0.39149200000000001</v>
      </c>
      <c r="AB231" s="17">
        <v>2.0429699999999999E-2</v>
      </c>
      <c r="AC231" s="17">
        <v>4.3769700000000002E-2</v>
      </c>
      <c r="AD231" s="17">
        <v>0.25</v>
      </c>
      <c r="AE231" s="17">
        <v>3261.1</v>
      </c>
    </row>
    <row r="232" spans="1:31">
      <c r="A232" s="17">
        <v>219</v>
      </c>
      <c r="B232" s="19">
        <v>0.49243055555555554</v>
      </c>
      <c r="C232" s="17">
        <v>172.8</v>
      </c>
      <c r="D232" s="17">
        <v>6.2</v>
      </c>
      <c r="E232" s="17">
        <v>4.1320000000000003E-3</v>
      </c>
      <c r="F232" s="17">
        <v>0.2</v>
      </c>
      <c r="G232" s="17">
        <v>2.8129999999999999E-2</v>
      </c>
      <c r="H232" s="17">
        <v>6.2150999999999998E-2</v>
      </c>
      <c r="I232" s="17">
        <v>7.0441000000000004E-2</v>
      </c>
      <c r="J232" s="17">
        <v>8.2900000000000005E-3</v>
      </c>
      <c r="K232" s="17">
        <v>0.11769300000000001</v>
      </c>
      <c r="L232" s="17">
        <v>711.1</v>
      </c>
      <c r="M232" s="17">
        <v>1.0000000000000001E-5</v>
      </c>
      <c r="N232" s="17">
        <v>2244</v>
      </c>
      <c r="O232" s="17">
        <v>0</v>
      </c>
      <c r="P232" s="17">
        <v>0</v>
      </c>
      <c r="Q232" s="17">
        <v>0.16241900000000001</v>
      </c>
      <c r="R232" s="17">
        <v>4.5644999999999998E-2</v>
      </c>
      <c r="S232" s="17">
        <v>5.8215000000000003E-2</v>
      </c>
      <c r="T232" s="17">
        <v>1.2569E-2</v>
      </c>
      <c r="U232" s="17">
        <v>0.215916</v>
      </c>
      <c r="V232" s="17">
        <v>900</v>
      </c>
      <c r="W232" s="17">
        <v>0.37081999999999998</v>
      </c>
      <c r="X232" s="17">
        <v>5663</v>
      </c>
      <c r="Y232" s="17">
        <v>0</v>
      </c>
      <c r="Z232" s="17">
        <v>0</v>
      </c>
      <c r="AA232" s="17">
        <v>0.33217799999999997</v>
      </c>
      <c r="AB232" s="17">
        <v>5.5819800000000003E-2</v>
      </c>
      <c r="AC232" s="17">
        <v>4.63468E-2</v>
      </c>
      <c r="AD232" s="17">
        <v>0.25</v>
      </c>
      <c r="AE232" s="17">
        <v>1168</v>
      </c>
    </row>
    <row r="233" spans="1:31">
      <c r="A233" s="17">
        <v>220</v>
      </c>
      <c r="B233" s="19">
        <v>0.4924884259259259</v>
      </c>
      <c r="C233" s="17">
        <v>173.6</v>
      </c>
      <c r="D233" s="17">
        <v>6.2</v>
      </c>
      <c r="E233" s="17">
        <v>1.6429999999999999E-3</v>
      </c>
      <c r="F233" s="17">
        <v>7.9000000000000001E-2</v>
      </c>
      <c r="G233" s="17">
        <v>6.0650000000000001E-3</v>
      </c>
      <c r="H233" s="17">
        <v>5.96E-2</v>
      </c>
      <c r="I233" s="17">
        <v>6.8018999999999996E-2</v>
      </c>
      <c r="J233" s="17">
        <v>8.4189999999999994E-3</v>
      </c>
      <c r="K233" s="17">
        <v>0.123775</v>
      </c>
      <c r="L233" s="17">
        <v>549.20000000000005</v>
      </c>
      <c r="M233" s="17">
        <v>0.59999899999999995</v>
      </c>
      <c r="N233" s="17">
        <v>3606</v>
      </c>
      <c r="O233" s="17">
        <v>0</v>
      </c>
      <c r="P233" s="17">
        <v>0</v>
      </c>
      <c r="Q233" s="17">
        <v>3.2946000000000003E-2</v>
      </c>
      <c r="R233" s="17">
        <v>5.0928000000000001E-2</v>
      </c>
      <c r="S233" s="17">
        <v>5.7394000000000001E-2</v>
      </c>
      <c r="T233" s="17">
        <v>6.4660000000000004E-3</v>
      </c>
      <c r="U233" s="17">
        <v>0.112661</v>
      </c>
      <c r="V233" s="17">
        <v>746.4</v>
      </c>
      <c r="W233" s="17">
        <v>0.6</v>
      </c>
      <c r="X233" s="17">
        <v>1104</v>
      </c>
      <c r="Y233" s="17">
        <v>0</v>
      </c>
      <c r="Z233" s="17">
        <v>0</v>
      </c>
      <c r="AA233" s="17">
        <v>0.17332500000000001</v>
      </c>
      <c r="AB233" s="17">
        <v>6.8354600000000001E-2</v>
      </c>
      <c r="AC233" s="17">
        <v>5.1369499999999998E-2</v>
      </c>
      <c r="AD233" s="17">
        <v>0.25</v>
      </c>
      <c r="AE233" s="17">
        <v>1512.3</v>
      </c>
    </row>
    <row r="234" spans="1:31">
      <c r="A234" s="17">
        <v>221</v>
      </c>
      <c r="B234" s="19">
        <v>0.49254629629629632</v>
      </c>
      <c r="C234" s="17">
        <v>175.4</v>
      </c>
      <c r="D234" s="17">
        <v>6.2</v>
      </c>
      <c r="E234" s="17">
        <v>1.9449999999999999E-3</v>
      </c>
      <c r="F234" s="17">
        <v>9.4E-2</v>
      </c>
      <c r="G234" s="17">
        <v>0.12743099999999999</v>
      </c>
      <c r="H234" s="17">
        <v>5.5378999999999998E-2</v>
      </c>
      <c r="I234" s="17">
        <v>6.9182999999999995E-2</v>
      </c>
      <c r="J234" s="17">
        <v>1.3804E-2</v>
      </c>
      <c r="K234" s="17">
        <v>0.199522</v>
      </c>
      <c r="L234" s="17">
        <v>521.20000000000005</v>
      </c>
      <c r="M234" s="17">
        <v>2.6999999999999999E-5</v>
      </c>
      <c r="N234" s="17">
        <v>1128</v>
      </c>
      <c r="O234" s="17">
        <v>0</v>
      </c>
      <c r="P234" s="17">
        <v>0</v>
      </c>
      <c r="Q234" s="17">
        <v>1.0174000000000001E-2</v>
      </c>
      <c r="R234" s="17">
        <v>5.0782000000000001E-2</v>
      </c>
      <c r="S234" s="17">
        <v>5.8625999999999998E-2</v>
      </c>
      <c r="T234" s="17">
        <v>7.8449999999999995E-3</v>
      </c>
      <c r="U234" s="17">
        <v>0.13380700000000001</v>
      </c>
      <c r="V234" s="17">
        <v>618.70000000000005</v>
      </c>
      <c r="W234" s="17">
        <v>0.6</v>
      </c>
      <c r="X234" s="17">
        <v>1514</v>
      </c>
      <c r="Y234" s="17">
        <v>0</v>
      </c>
      <c r="Z234" s="17">
        <v>0</v>
      </c>
      <c r="AA234" s="17">
        <v>0.20585700000000001</v>
      </c>
      <c r="AB234" s="17">
        <v>2.13197E-2</v>
      </c>
      <c r="AC234" s="17">
        <v>5.0949000000000001E-2</v>
      </c>
      <c r="AD234" s="17">
        <v>0.25</v>
      </c>
      <c r="AE234" s="17">
        <v>1593.6</v>
      </c>
    </row>
    <row r="235" spans="1:31">
      <c r="A235" s="17">
        <v>222</v>
      </c>
      <c r="B235" s="19">
        <v>0.49260416666666668</v>
      </c>
      <c r="C235" s="17">
        <v>175.4</v>
      </c>
      <c r="D235" s="17">
        <v>6.2</v>
      </c>
      <c r="E235" s="17">
        <v>3.97E-4</v>
      </c>
      <c r="F235" s="17">
        <v>1.9E-2</v>
      </c>
      <c r="G235" s="17">
        <v>4.19E-2</v>
      </c>
      <c r="H235" s="17">
        <v>5.8396999999999998E-2</v>
      </c>
      <c r="I235" s="17">
        <v>7.3707999999999996E-2</v>
      </c>
      <c r="J235" s="17">
        <v>1.5311E-2</v>
      </c>
      <c r="K235" s="17">
        <v>0.20773</v>
      </c>
      <c r="L235" s="17">
        <v>100</v>
      </c>
      <c r="M235" s="17">
        <v>7.7889999999999999E-3</v>
      </c>
      <c r="N235" s="17">
        <v>1296</v>
      </c>
      <c r="O235" s="17">
        <v>0</v>
      </c>
      <c r="P235" s="17">
        <v>0</v>
      </c>
      <c r="Q235" s="17">
        <v>1.1861E-2</v>
      </c>
      <c r="R235" s="17">
        <v>5.1360999999999997E-2</v>
      </c>
      <c r="S235" s="17">
        <v>5.9722999999999998E-2</v>
      </c>
      <c r="T235" s="17">
        <v>8.3619999999999996E-3</v>
      </c>
      <c r="U235" s="17">
        <v>0.14000799999999999</v>
      </c>
      <c r="V235" s="17">
        <v>294.2</v>
      </c>
      <c r="W235" s="17">
        <v>0.6</v>
      </c>
      <c r="X235" s="17">
        <v>1366</v>
      </c>
      <c r="Y235" s="17">
        <v>0</v>
      </c>
      <c r="Z235" s="17">
        <v>0</v>
      </c>
      <c r="AA235" s="17">
        <v>0.21539700000000001</v>
      </c>
      <c r="AB235" s="17">
        <v>4.7780799999999997E-3</v>
      </c>
      <c r="AC235" s="17">
        <v>5.1401299999999997E-2</v>
      </c>
      <c r="AD235" s="17">
        <v>0.25</v>
      </c>
      <c r="AE235" s="17">
        <v>8305.4</v>
      </c>
    </row>
    <row r="236" spans="1:31">
      <c r="A236" s="17">
        <v>223</v>
      </c>
      <c r="B236" s="19">
        <v>0.49265046296296294</v>
      </c>
      <c r="C236" s="17">
        <v>176.3</v>
      </c>
      <c r="D236" s="17">
        <v>16.7</v>
      </c>
      <c r="E236" s="17">
        <v>3.82E-3</v>
      </c>
      <c r="F236" s="17">
        <v>0.185</v>
      </c>
      <c r="G236" s="17">
        <v>7.8778000000000001E-2</v>
      </c>
      <c r="H236" s="17">
        <v>5.7460999999999998E-2</v>
      </c>
      <c r="I236" s="17">
        <v>7.1589E-2</v>
      </c>
      <c r="J236" s="17">
        <v>1.4128E-2</v>
      </c>
      <c r="K236" s="17">
        <v>0.19734299999999999</v>
      </c>
      <c r="L236" s="17">
        <v>251.4</v>
      </c>
      <c r="M236" s="17">
        <v>1.9000000000000001E-5</v>
      </c>
      <c r="N236" s="17">
        <v>1419</v>
      </c>
      <c r="O236" s="17">
        <v>0</v>
      </c>
      <c r="P236" s="17">
        <v>0</v>
      </c>
      <c r="Q236" s="17">
        <v>7.2076000000000001E-2</v>
      </c>
      <c r="R236" s="17">
        <v>4.8863999999999998E-2</v>
      </c>
      <c r="S236" s="17">
        <v>6.1344000000000003E-2</v>
      </c>
      <c r="T236" s="17">
        <v>1.248E-2</v>
      </c>
      <c r="U236" s="17">
        <v>0.20344999999999999</v>
      </c>
      <c r="V236" s="17">
        <v>100</v>
      </c>
      <c r="W236" s="17">
        <v>0.45840199999999998</v>
      </c>
      <c r="X236" s="17">
        <v>1105</v>
      </c>
      <c r="Y236" s="17">
        <v>0</v>
      </c>
      <c r="Z236" s="17">
        <v>0</v>
      </c>
      <c r="AA236" s="17">
        <v>0.31299900000000003</v>
      </c>
      <c r="AB236" s="17">
        <v>3.4629600000000003E-2</v>
      </c>
      <c r="AC236" s="17">
        <v>4.9296100000000002E-2</v>
      </c>
      <c r="AD236" s="17">
        <v>0.25</v>
      </c>
      <c r="AE236" s="17">
        <v>3303.6</v>
      </c>
    </row>
    <row r="237" spans="1:31">
      <c r="A237" s="17">
        <v>224</v>
      </c>
      <c r="B237" s="19">
        <v>0.4927083333333333</v>
      </c>
      <c r="C237" s="17">
        <v>177.4</v>
      </c>
      <c r="D237" s="17">
        <v>15.8</v>
      </c>
      <c r="E237" s="17">
        <v>8.8249999999999995E-3</v>
      </c>
      <c r="F237" s="17">
        <v>0.42699999999999999</v>
      </c>
      <c r="G237" s="17">
        <v>1.3008E-2</v>
      </c>
      <c r="H237" s="17">
        <v>5.8403999999999998E-2</v>
      </c>
      <c r="I237" s="17">
        <v>6.8489999999999995E-2</v>
      </c>
      <c r="J237" s="17">
        <v>1.0085999999999999E-2</v>
      </c>
      <c r="K237" s="17">
        <v>0.14726600000000001</v>
      </c>
      <c r="L237" s="17">
        <v>900</v>
      </c>
      <c r="M237" s="17">
        <v>0.37081999999999998</v>
      </c>
      <c r="N237" s="17">
        <v>1930</v>
      </c>
      <c r="O237" s="17">
        <v>0</v>
      </c>
      <c r="P237" s="17">
        <v>0</v>
      </c>
      <c r="Q237" s="17">
        <v>0.14316499999999999</v>
      </c>
      <c r="R237" s="17">
        <v>5.1271999999999998E-2</v>
      </c>
      <c r="S237" s="17">
        <v>6.0745E-2</v>
      </c>
      <c r="T237" s="17">
        <v>9.4730000000000005E-3</v>
      </c>
      <c r="U237" s="17">
        <v>0.155946</v>
      </c>
      <c r="V237" s="17">
        <v>352.4</v>
      </c>
      <c r="W237" s="17">
        <v>6.0000000000000002E-6</v>
      </c>
      <c r="X237" s="17">
        <v>929</v>
      </c>
      <c r="Y237" s="17">
        <v>0</v>
      </c>
      <c r="Z237" s="17">
        <v>0</v>
      </c>
      <c r="AA237" s="17">
        <v>0.23991799999999999</v>
      </c>
      <c r="AB237" s="17">
        <v>0.14197799999999999</v>
      </c>
      <c r="AC237" s="17">
        <v>5.2617299999999999E-2</v>
      </c>
      <c r="AD237" s="17">
        <v>0.25</v>
      </c>
      <c r="AE237" s="17">
        <v>922.9</v>
      </c>
    </row>
    <row r="238" spans="1:31">
      <c r="A238" s="17">
        <v>225</v>
      </c>
      <c r="B238" s="19">
        <v>0.49276620370370372</v>
      </c>
      <c r="C238" s="17">
        <v>177.9</v>
      </c>
      <c r="D238" s="17">
        <v>16.7</v>
      </c>
      <c r="E238" s="17">
        <v>8.2419999999999993E-3</v>
      </c>
      <c r="F238" s="17">
        <v>0.39900000000000002</v>
      </c>
      <c r="G238" s="17">
        <v>0.111398</v>
      </c>
      <c r="H238" s="17">
        <v>5.8103000000000002E-2</v>
      </c>
      <c r="I238" s="17">
        <v>6.8115999999999996E-2</v>
      </c>
      <c r="J238" s="17">
        <v>1.0012999999999999E-2</v>
      </c>
      <c r="K238" s="17">
        <v>0.14699599999999999</v>
      </c>
      <c r="L238" s="17">
        <v>792.5</v>
      </c>
      <c r="M238" s="17">
        <v>0.6</v>
      </c>
      <c r="N238" s="17">
        <v>958</v>
      </c>
      <c r="O238" s="17">
        <v>0</v>
      </c>
      <c r="P238" s="17">
        <v>0</v>
      </c>
      <c r="Q238" s="17">
        <v>6.2867000000000006E-2</v>
      </c>
      <c r="R238" s="17">
        <v>5.0827999999999998E-2</v>
      </c>
      <c r="S238" s="17">
        <v>5.9428000000000002E-2</v>
      </c>
      <c r="T238" s="17">
        <v>8.6009999999999993E-3</v>
      </c>
      <c r="U238" s="17">
        <v>0.14472399999999999</v>
      </c>
      <c r="V238" s="17">
        <v>774.1</v>
      </c>
      <c r="W238" s="17">
        <v>0.6</v>
      </c>
      <c r="X238" s="17">
        <v>2146</v>
      </c>
      <c r="Y238" s="17">
        <v>0</v>
      </c>
      <c r="Z238" s="17">
        <v>0</v>
      </c>
      <c r="AA238" s="17">
        <v>0.22265199999999999</v>
      </c>
      <c r="AB238" s="17">
        <v>7.0961099999999999E-2</v>
      </c>
      <c r="AC238" s="17">
        <v>5.1437900000000002E-2</v>
      </c>
      <c r="AD238" s="17">
        <v>0.25</v>
      </c>
      <c r="AE238" s="17">
        <v>1048</v>
      </c>
    </row>
    <row r="239" spans="1:31">
      <c r="A239" s="17">
        <v>226</v>
      </c>
      <c r="B239" s="19">
        <v>0.49282407407407408</v>
      </c>
      <c r="C239" s="17">
        <v>178.8</v>
      </c>
      <c r="D239" s="17">
        <v>16.7</v>
      </c>
      <c r="E239" s="17">
        <v>1.3489999999999999E-3</v>
      </c>
      <c r="F239" s="17">
        <v>6.5000000000000002E-2</v>
      </c>
      <c r="G239" s="17">
        <v>9.5460000000000003E-2</v>
      </c>
      <c r="H239" s="17">
        <v>6.4893999999999993E-2</v>
      </c>
      <c r="I239" s="17">
        <v>7.8019000000000005E-2</v>
      </c>
      <c r="J239" s="17">
        <v>1.3125E-2</v>
      </c>
      <c r="K239" s="17">
        <v>0.16823099999999999</v>
      </c>
      <c r="L239" s="17">
        <v>100</v>
      </c>
      <c r="M239" s="17">
        <v>0.22917899999999999</v>
      </c>
      <c r="N239" s="17">
        <v>1124</v>
      </c>
      <c r="O239" s="17">
        <v>0</v>
      </c>
      <c r="P239" s="17">
        <v>0</v>
      </c>
      <c r="Q239" s="17">
        <v>0.163634</v>
      </c>
      <c r="R239" s="17">
        <v>4.6998999999999999E-2</v>
      </c>
      <c r="S239" s="17">
        <v>5.7064999999999998E-2</v>
      </c>
      <c r="T239" s="17">
        <v>1.0067E-2</v>
      </c>
      <c r="U239" s="17">
        <v>0.17640800000000001</v>
      </c>
      <c r="V239" s="17">
        <v>900</v>
      </c>
      <c r="W239" s="17">
        <v>6.9999999999999999E-6</v>
      </c>
      <c r="X239" s="17">
        <v>1392</v>
      </c>
      <c r="Y239" s="17">
        <v>0</v>
      </c>
      <c r="Z239" s="17">
        <v>0</v>
      </c>
      <c r="AA239" s="17">
        <v>0.271397</v>
      </c>
      <c r="AB239" s="17">
        <v>1.1176E-2</v>
      </c>
      <c r="AC239" s="17">
        <v>4.7111199999999999E-2</v>
      </c>
      <c r="AD239" s="17">
        <v>0.25</v>
      </c>
      <c r="AE239" s="17">
        <v>8305.6</v>
      </c>
    </row>
    <row r="240" spans="1:31">
      <c r="A240" s="17">
        <v>227</v>
      </c>
      <c r="B240" s="19">
        <v>0.4928819444444445</v>
      </c>
      <c r="C240" s="17">
        <v>180.3</v>
      </c>
      <c r="D240" s="17">
        <v>16.7</v>
      </c>
      <c r="E240" s="17">
        <v>9.9139999999999992E-3</v>
      </c>
      <c r="F240" s="17">
        <v>0.48</v>
      </c>
      <c r="G240" s="17">
        <v>0.110538</v>
      </c>
      <c r="H240" s="17">
        <v>5.7318000000000001E-2</v>
      </c>
      <c r="I240" s="17">
        <v>6.8891999999999995E-2</v>
      </c>
      <c r="J240" s="17">
        <v>1.1573999999999999E-2</v>
      </c>
      <c r="K240" s="17">
        <v>0.16800300000000001</v>
      </c>
      <c r="L240" s="17">
        <v>789.9</v>
      </c>
      <c r="M240" s="17">
        <v>0.17366200000000001</v>
      </c>
      <c r="N240" s="17">
        <v>992</v>
      </c>
      <c r="O240" s="17">
        <v>0</v>
      </c>
      <c r="P240" s="17">
        <v>0</v>
      </c>
      <c r="Q240" s="17">
        <v>0.121296</v>
      </c>
      <c r="R240" s="17">
        <v>4.8104000000000001E-2</v>
      </c>
      <c r="S240" s="17">
        <v>5.8310000000000001E-2</v>
      </c>
      <c r="T240" s="17">
        <v>1.0206E-2</v>
      </c>
      <c r="U240" s="17">
        <v>0.17502999999999999</v>
      </c>
      <c r="V240" s="17">
        <v>355</v>
      </c>
      <c r="W240" s="17">
        <v>0.59999899999999995</v>
      </c>
      <c r="X240" s="17">
        <v>1172</v>
      </c>
      <c r="Y240" s="17">
        <v>0</v>
      </c>
      <c r="Z240" s="17">
        <v>0</v>
      </c>
      <c r="AA240" s="17">
        <v>0.26927600000000002</v>
      </c>
      <c r="AB240" s="17">
        <v>7.3015200000000002E-2</v>
      </c>
      <c r="AC240" s="17">
        <v>4.8848900000000001E-2</v>
      </c>
      <c r="AD240" s="17">
        <v>0.25</v>
      </c>
      <c r="AE240" s="17">
        <v>1051.5</v>
      </c>
    </row>
    <row r="241" spans="1:31">
      <c r="A241" s="17">
        <v>228</v>
      </c>
      <c r="B241" s="19">
        <v>0.49292824074074071</v>
      </c>
      <c r="C241" s="17">
        <v>180.3</v>
      </c>
      <c r="D241" s="17">
        <v>16.7</v>
      </c>
      <c r="E241" s="17">
        <v>6.6410000000000002E-3</v>
      </c>
      <c r="F241" s="17">
        <v>0.32100000000000001</v>
      </c>
      <c r="G241" s="17">
        <v>4.8363999999999997E-2</v>
      </c>
      <c r="H241" s="17">
        <v>6.0794000000000001E-2</v>
      </c>
      <c r="I241" s="17">
        <v>6.8442000000000003E-2</v>
      </c>
      <c r="J241" s="17">
        <v>7.6490000000000004E-3</v>
      </c>
      <c r="K241" s="17">
        <v>0.11175499999999999</v>
      </c>
      <c r="L241" s="17">
        <v>521.4</v>
      </c>
      <c r="M241" s="17">
        <v>0.6</v>
      </c>
      <c r="N241" s="17">
        <v>927</v>
      </c>
      <c r="O241" s="17">
        <v>0</v>
      </c>
      <c r="P241" s="17">
        <v>0</v>
      </c>
      <c r="Q241" s="17">
        <v>4.0882000000000002E-2</v>
      </c>
      <c r="R241" s="17">
        <v>4.7927999999999998E-2</v>
      </c>
      <c r="S241" s="17">
        <v>5.7930000000000002E-2</v>
      </c>
      <c r="T241" s="17">
        <v>1.0002E-2</v>
      </c>
      <c r="U241" s="17">
        <v>0.17266300000000001</v>
      </c>
      <c r="V241" s="17">
        <v>209.9</v>
      </c>
      <c r="W241" s="17">
        <v>1.7699999999999999E-4</v>
      </c>
      <c r="X241" s="17">
        <v>1062</v>
      </c>
      <c r="Y241" s="17">
        <v>0</v>
      </c>
      <c r="Z241" s="17">
        <v>0</v>
      </c>
      <c r="AA241" s="17">
        <v>0.26563599999999998</v>
      </c>
      <c r="AB241" s="17">
        <v>4.6358000000000003E-2</v>
      </c>
      <c r="AC241" s="17">
        <v>4.8391499999999997E-2</v>
      </c>
      <c r="AD241" s="17">
        <v>0.25</v>
      </c>
      <c r="AE241" s="17">
        <v>1592.9</v>
      </c>
    </row>
    <row r="242" spans="1:31">
      <c r="A242" s="17">
        <v>229</v>
      </c>
      <c r="B242" s="19">
        <v>0.49298611111111112</v>
      </c>
      <c r="C242" s="17">
        <v>181.9</v>
      </c>
      <c r="D242" s="17">
        <v>17.600000000000001</v>
      </c>
      <c r="E242" s="17">
        <v>5.2009999999999999E-3</v>
      </c>
      <c r="F242" s="17">
        <v>0.252</v>
      </c>
      <c r="G242" s="17">
        <v>5.9422999999999997E-2</v>
      </c>
      <c r="H242" s="17">
        <v>7.2196999999999997E-2</v>
      </c>
      <c r="I242" s="17">
        <v>7.7757000000000007E-2</v>
      </c>
      <c r="J242" s="17">
        <v>5.5599999999999998E-3</v>
      </c>
      <c r="K242" s="17">
        <v>7.1507000000000001E-2</v>
      </c>
      <c r="L242" s="17">
        <v>744.2</v>
      </c>
      <c r="M242" s="17">
        <v>0.229184</v>
      </c>
      <c r="N242" s="17">
        <v>2172</v>
      </c>
      <c r="O242" s="17">
        <v>0</v>
      </c>
      <c r="P242" s="17">
        <v>0</v>
      </c>
      <c r="Q242" s="17">
        <v>1.2024E-2</v>
      </c>
      <c r="R242" s="17">
        <v>5.1624999999999997E-2</v>
      </c>
      <c r="S242" s="17">
        <v>5.7395000000000002E-2</v>
      </c>
      <c r="T242" s="17">
        <v>5.77E-3</v>
      </c>
      <c r="U242" s="17">
        <v>0.10052800000000001</v>
      </c>
      <c r="V242" s="17">
        <v>900</v>
      </c>
      <c r="W242" s="17">
        <v>3.0000000000000001E-6</v>
      </c>
      <c r="X242" s="17">
        <v>2537</v>
      </c>
      <c r="Y242" s="17">
        <v>0</v>
      </c>
      <c r="Z242" s="17">
        <v>0</v>
      </c>
      <c r="AA242" s="17">
        <v>0.15465799999999999</v>
      </c>
      <c r="AB242" s="17">
        <v>0.14608499999999999</v>
      </c>
      <c r="AC242" s="17">
        <v>5.2468399999999998E-2</v>
      </c>
      <c r="AD242" s="17">
        <v>0.25</v>
      </c>
      <c r="AE242" s="17">
        <v>1116.0999999999999</v>
      </c>
    </row>
    <row r="243" spans="1:31">
      <c r="A243" s="17">
        <v>230</v>
      </c>
      <c r="B243" s="19">
        <v>0.49304398148148149</v>
      </c>
      <c r="C243" s="17">
        <v>182.1</v>
      </c>
      <c r="D243" s="17">
        <v>17.600000000000001</v>
      </c>
      <c r="E243" s="17">
        <v>7.2319999999999997E-3</v>
      </c>
      <c r="F243" s="17">
        <v>0.35</v>
      </c>
      <c r="G243" s="17">
        <v>1.7444000000000001E-2</v>
      </c>
      <c r="H243" s="17">
        <v>5.6510999999999999E-2</v>
      </c>
      <c r="I243" s="17">
        <v>6.7749000000000004E-2</v>
      </c>
      <c r="J243" s="17">
        <v>1.1238E-2</v>
      </c>
      <c r="K243" s="17">
        <v>0.16587199999999999</v>
      </c>
      <c r="L243" s="17">
        <v>711.1</v>
      </c>
      <c r="M243" s="17">
        <v>0.37081500000000001</v>
      </c>
      <c r="N243" s="17">
        <v>2142</v>
      </c>
      <c r="O243" s="17">
        <v>0</v>
      </c>
      <c r="P243" s="17">
        <v>0</v>
      </c>
      <c r="Q243" s="17">
        <v>1.6837000000000001E-2</v>
      </c>
      <c r="R243" s="17">
        <v>4.7344999999999998E-2</v>
      </c>
      <c r="S243" s="17">
        <v>5.5377000000000003E-2</v>
      </c>
      <c r="T243" s="17">
        <v>8.0319999999999992E-3</v>
      </c>
      <c r="U243" s="17">
        <v>0.14504700000000001</v>
      </c>
      <c r="V243" s="17">
        <v>166.3</v>
      </c>
      <c r="W243" s="17">
        <v>0.22917299999999999</v>
      </c>
      <c r="X243" s="17">
        <v>2934</v>
      </c>
      <c r="Y243" s="17">
        <v>0</v>
      </c>
      <c r="Z243" s="17">
        <v>0</v>
      </c>
      <c r="AA243" s="17">
        <v>0.22314899999999999</v>
      </c>
      <c r="AB243" s="17">
        <v>0.13882800000000001</v>
      </c>
      <c r="AC243" s="17">
        <v>4.8460099999999999E-2</v>
      </c>
      <c r="AD243" s="17">
        <v>0.25</v>
      </c>
      <c r="AE243" s="17">
        <v>1168</v>
      </c>
    </row>
    <row r="244" spans="1:31">
      <c r="A244" s="17">
        <v>231</v>
      </c>
      <c r="B244" s="19">
        <v>0.4931018518518519</v>
      </c>
      <c r="C244" s="17">
        <v>183.2</v>
      </c>
      <c r="D244" s="17">
        <v>17.600000000000001</v>
      </c>
      <c r="E244" s="17">
        <v>3.0799999999999998E-3</v>
      </c>
      <c r="F244" s="17">
        <v>0.14899999999999999</v>
      </c>
      <c r="G244" s="17">
        <v>8.3830000000000002E-2</v>
      </c>
      <c r="H244" s="17">
        <v>5.7245999999999998E-2</v>
      </c>
      <c r="I244" s="17">
        <v>6.8291000000000004E-2</v>
      </c>
      <c r="J244" s="17">
        <v>1.1046E-2</v>
      </c>
      <c r="K244" s="17">
        <v>0.161743</v>
      </c>
      <c r="L244" s="17">
        <v>238.8</v>
      </c>
      <c r="M244" s="17">
        <v>0.59999599999999997</v>
      </c>
      <c r="N244" s="17">
        <v>1519</v>
      </c>
      <c r="O244" s="17">
        <v>0</v>
      </c>
      <c r="P244" s="17">
        <v>0</v>
      </c>
      <c r="Q244" s="17">
        <v>9.4245999999999996E-2</v>
      </c>
      <c r="R244" s="17">
        <v>4.8239999999999998E-2</v>
      </c>
      <c r="S244" s="17">
        <v>5.7735000000000002E-2</v>
      </c>
      <c r="T244" s="17">
        <v>9.495E-3</v>
      </c>
      <c r="U244" s="17">
        <v>0.16445499999999999</v>
      </c>
      <c r="V244" s="17">
        <v>900</v>
      </c>
      <c r="W244" s="17">
        <v>1.9999999999999999E-6</v>
      </c>
      <c r="X244" s="17">
        <v>845</v>
      </c>
      <c r="Y244" s="17">
        <v>0</v>
      </c>
      <c r="Z244" s="17">
        <v>0</v>
      </c>
      <c r="AA244" s="17">
        <v>0.25300800000000001</v>
      </c>
      <c r="AB244" s="17">
        <v>3.6980699999999998E-2</v>
      </c>
      <c r="AC244" s="17">
        <v>4.8591500000000003E-2</v>
      </c>
      <c r="AD244" s="17">
        <v>0.25</v>
      </c>
      <c r="AE244" s="17">
        <v>3477.6</v>
      </c>
    </row>
    <row r="245" spans="1:31">
      <c r="A245" s="17">
        <v>232</v>
      </c>
      <c r="B245" s="19">
        <v>0.49315972222222221</v>
      </c>
      <c r="C245" s="17">
        <v>184.3</v>
      </c>
      <c r="D245" s="17">
        <v>16.7</v>
      </c>
      <c r="E245" s="17">
        <v>1.7520000000000001E-3</v>
      </c>
      <c r="F245" s="17">
        <v>8.5000000000000006E-2</v>
      </c>
      <c r="G245" s="17">
        <v>4.4365000000000002E-2</v>
      </c>
      <c r="H245" s="17">
        <v>5.6707E-2</v>
      </c>
      <c r="I245" s="17">
        <v>6.8916000000000005E-2</v>
      </c>
      <c r="J245" s="17">
        <v>1.2208999999999999E-2</v>
      </c>
      <c r="K245" s="17">
        <v>0.177152</v>
      </c>
      <c r="L245" s="17">
        <v>164.2</v>
      </c>
      <c r="M245" s="17">
        <v>0.37081700000000001</v>
      </c>
      <c r="N245" s="17">
        <v>796</v>
      </c>
      <c r="O245" s="17">
        <v>0</v>
      </c>
      <c r="P245" s="17">
        <v>0</v>
      </c>
      <c r="Q245" s="17">
        <v>3.0620999999999999E-2</v>
      </c>
      <c r="R245" s="17">
        <v>4.7484999999999999E-2</v>
      </c>
      <c r="S245" s="17">
        <v>5.5199999999999999E-2</v>
      </c>
      <c r="T245" s="17">
        <v>7.7149999999999996E-3</v>
      </c>
      <c r="U245" s="17">
        <v>0.139768</v>
      </c>
      <c r="V245" s="17">
        <v>738.9</v>
      </c>
      <c r="W245" s="17">
        <v>0.59999800000000003</v>
      </c>
      <c r="X245" s="17">
        <v>1363</v>
      </c>
      <c r="Y245" s="17">
        <v>0</v>
      </c>
      <c r="Z245" s="17">
        <v>0</v>
      </c>
      <c r="AA245" s="17">
        <v>0.215027</v>
      </c>
      <c r="AB245" s="17">
        <v>1.29795E-2</v>
      </c>
      <c r="AC245" s="17">
        <v>4.7585299999999997E-2</v>
      </c>
      <c r="AD245" s="17">
        <v>0.25</v>
      </c>
      <c r="AE245" s="17">
        <v>5058.5</v>
      </c>
    </row>
    <row r="246" spans="1:31">
      <c r="A246" s="17">
        <v>233</v>
      </c>
      <c r="B246" s="19">
        <v>0.49321759259259257</v>
      </c>
      <c r="C246" s="17">
        <v>184.7</v>
      </c>
      <c r="D246" s="17">
        <v>7.9</v>
      </c>
      <c r="E246" s="17">
        <v>5.4270000000000004E-3</v>
      </c>
      <c r="F246" s="17">
        <v>0.26300000000000001</v>
      </c>
      <c r="G246" s="17">
        <v>5.7540000000000004E-3</v>
      </c>
      <c r="H246" s="17">
        <v>6.1234999999999998E-2</v>
      </c>
      <c r="I246" s="17">
        <v>6.7977999999999997E-2</v>
      </c>
      <c r="J246" s="17">
        <v>6.7429999999999999E-3</v>
      </c>
      <c r="K246" s="17">
        <v>9.9193000000000003E-2</v>
      </c>
      <c r="L246" s="17">
        <v>900</v>
      </c>
      <c r="M246" s="17">
        <v>1.9999999999999999E-6</v>
      </c>
      <c r="N246" s="17">
        <v>1780</v>
      </c>
      <c r="O246" s="17">
        <v>0</v>
      </c>
      <c r="P246" s="17">
        <v>0</v>
      </c>
      <c r="Q246" s="17">
        <v>2.5943000000000001E-2</v>
      </c>
      <c r="R246" s="17">
        <v>4.6730000000000001E-2</v>
      </c>
      <c r="S246" s="17">
        <v>5.679E-2</v>
      </c>
      <c r="T246" s="17">
        <v>1.0059999999999999E-2</v>
      </c>
      <c r="U246" s="17">
        <v>0.17713799999999999</v>
      </c>
      <c r="V246" s="17">
        <v>100</v>
      </c>
      <c r="W246" s="17">
        <v>0.22917699999999999</v>
      </c>
      <c r="X246" s="17">
        <v>2814</v>
      </c>
      <c r="Y246" s="17">
        <v>0</v>
      </c>
      <c r="Z246" s="17">
        <v>0</v>
      </c>
      <c r="AA246" s="17">
        <v>0.27251999999999998</v>
      </c>
      <c r="AB246" s="17">
        <v>7.0883799999999997E-2</v>
      </c>
      <c r="AC246" s="17">
        <v>4.7443199999999998E-2</v>
      </c>
      <c r="AD246" s="17">
        <v>0.25</v>
      </c>
      <c r="AE246" s="17">
        <v>922.9</v>
      </c>
    </row>
    <row r="247" spans="1:31">
      <c r="A247" s="17">
        <v>234</v>
      </c>
      <c r="B247" s="19">
        <v>0.49326388888888889</v>
      </c>
      <c r="C247" s="17">
        <v>185.8</v>
      </c>
      <c r="D247" s="17">
        <v>6.2</v>
      </c>
      <c r="E247" s="17">
        <v>6.3599999999999996E-4</v>
      </c>
      <c r="F247" s="17">
        <v>3.1E-2</v>
      </c>
      <c r="G247" s="17">
        <v>4.9465000000000002E-2</v>
      </c>
      <c r="H247" s="17">
        <v>5.5768999999999999E-2</v>
      </c>
      <c r="I247" s="17">
        <v>7.0164000000000004E-2</v>
      </c>
      <c r="J247" s="17">
        <v>1.4395E-2</v>
      </c>
      <c r="K247" s="17">
        <v>0.20516499999999999</v>
      </c>
      <c r="L247" s="17">
        <v>122</v>
      </c>
      <c r="M247" s="17">
        <v>0.59999800000000003</v>
      </c>
      <c r="N247" s="17">
        <v>833</v>
      </c>
      <c r="O247" s="17">
        <v>0</v>
      </c>
      <c r="P247" s="17">
        <v>0</v>
      </c>
      <c r="Q247" s="17">
        <v>0.100409</v>
      </c>
      <c r="R247" s="17">
        <v>4.8590000000000001E-2</v>
      </c>
      <c r="S247" s="17">
        <v>5.9521999999999999E-2</v>
      </c>
      <c r="T247" s="17">
        <v>1.0932000000000001E-2</v>
      </c>
      <c r="U247" s="17">
        <v>0.18366299999999999</v>
      </c>
      <c r="V247" s="17">
        <v>100</v>
      </c>
      <c r="W247" s="17">
        <v>0.14163899999999999</v>
      </c>
      <c r="X247" s="17">
        <v>1858</v>
      </c>
      <c r="Y247" s="17">
        <v>0</v>
      </c>
      <c r="Z247" s="17">
        <v>0</v>
      </c>
      <c r="AA247" s="17">
        <v>0.28255799999999998</v>
      </c>
      <c r="AB247" s="17">
        <v>3.7507299999999999E-3</v>
      </c>
      <c r="AC247" s="17">
        <v>4.8630899999999998E-2</v>
      </c>
      <c r="AD247" s="17">
        <v>0.25</v>
      </c>
      <c r="AE247" s="17">
        <v>6806.5</v>
      </c>
    </row>
    <row r="248" spans="1:31">
      <c r="A248" s="17">
        <v>235</v>
      </c>
      <c r="B248" s="19">
        <v>0.49332175925925931</v>
      </c>
      <c r="C248" s="17">
        <v>185.2</v>
      </c>
      <c r="D248" s="17">
        <v>6.2</v>
      </c>
      <c r="E248" s="17">
        <v>8.6200000000000003E-4</v>
      </c>
      <c r="F248" s="17">
        <v>4.2000000000000003E-2</v>
      </c>
      <c r="G248" s="17">
        <v>2.5634000000000001E-2</v>
      </c>
      <c r="H248" s="17">
        <v>5.7126000000000003E-2</v>
      </c>
      <c r="I248" s="17">
        <v>6.9608000000000003E-2</v>
      </c>
      <c r="J248" s="17">
        <v>1.2482E-2</v>
      </c>
      <c r="K248" s="17">
        <v>0.17932300000000001</v>
      </c>
      <c r="L248" s="17">
        <v>194.1</v>
      </c>
      <c r="M248" s="17">
        <v>0.229189</v>
      </c>
      <c r="N248" s="17">
        <v>818</v>
      </c>
      <c r="O248" s="17">
        <v>0</v>
      </c>
      <c r="P248" s="17">
        <v>0</v>
      </c>
      <c r="Q248" s="17">
        <v>2.1926999999999999E-2</v>
      </c>
      <c r="R248" s="17">
        <v>4.6511999999999998E-2</v>
      </c>
      <c r="S248" s="17">
        <v>5.5153000000000001E-2</v>
      </c>
      <c r="T248" s="17">
        <v>8.6409999999999994E-3</v>
      </c>
      <c r="U248" s="17">
        <v>0.15667600000000001</v>
      </c>
      <c r="V248" s="17">
        <v>550</v>
      </c>
      <c r="W248" s="17">
        <v>0.59999899999999995</v>
      </c>
      <c r="X248" s="17">
        <v>2537</v>
      </c>
      <c r="Y248" s="17">
        <v>0</v>
      </c>
      <c r="Z248" s="17">
        <v>0</v>
      </c>
      <c r="AA248" s="17">
        <v>0.24104</v>
      </c>
      <c r="AB248" s="17">
        <v>5.8503799999999996E-3</v>
      </c>
      <c r="AC248" s="17">
        <v>4.6562399999999997E-2</v>
      </c>
      <c r="AD248" s="17">
        <v>0.25</v>
      </c>
      <c r="AE248" s="17">
        <v>4278.8</v>
      </c>
    </row>
    <row r="249" spans="1:31">
      <c r="A249" s="17">
        <v>236</v>
      </c>
      <c r="B249" s="19">
        <v>0.49337962962962961</v>
      </c>
      <c r="C249" s="17">
        <v>184.5</v>
      </c>
      <c r="D249" s="17">
        <v>6.2</v>
      </c>
      <c r="E249" s="17">
        <v>3.5799999999999997E-4</v>
      </c>
      <c r="F249" s="17">
        <v>1.7000000000000001E-2</v>
      </c>
      <c r="G249" s="17">
        <v>0.11798599999999999</v>
      </c>
      <c r="H249" s="17">
        <v>5.6779000000000003E-2</v>
      </c>
      <c r="I249" s="17">
        <v>7.2343000000000005E-2</v>
      </c>
      <c r="J249" s="17">
        <v>1.5564E-2</v>
      </c>
      <c r="K249" s="17">
        <v>0.21513599999999999</v>
      </c>
      <c r="L249" s="17">
        <v>101.7</v>
      </c>
      <c r="M249" s="17">
        <v>0.370811</v>
      </c>
      <c r="N249" s="17">
        <v>1703</v>
      </c>
      <c r="O249" s="17">
        <v>0</v>
      </c>
      <c r="P249" s="17">
        <v>0</v>
      </c>
      <c r="Q249" s="17">
        <v>5.8283000000000001E-2</v>
      </c>
      <c r="R249" s="17">
        <v>4.9055000000000001E-2</v>
      </c>
      <c r="S249" s="17">
        <v>5.6016000000000003E-2</v>
      </c>
      <c r="T249" s="17">
        <v>6.9610000000000002E-3</v>
      </c>
      <c r="U249" s="17">
        <v>0.12427000000000001</v>
      </c>
      <c r="V249" s="17">
        <v>900</v>
      </c>
      <c r="W249" s="17">
        <v>9.9999999999999995E-7</v>
      </c>
      <c r="X249" s="17">
        <v>1745</v>
      </c>
      <c r="Y249" s="17">
        <v>0</v>
      </c>
      <c r="Z249" s="17">
        <v>0</v>
      </c>
      <c r="AA249" s="17">
        <v>0.19118399999999999</v>
      </c>
      <c r="AB249" s="17">
        <v>6.3741199999999996E-3</v>
      </c>
      <c r="AC249" s="17">
        <v>4.9099499999999997E-2</v>
      </c>
      <c r="AD249" s="17">
        <v>0.25</v>
      </c>
      <c r="AE249" s="17">
        <v>8166.7</v>
      </c>
    </row>
    <row r="250" spans="1:31">
      <c r="A250" s="17">
        <v>237</v>
      </c>
      <c r="B250" s="19">
        <v>0.49343749999999997</v>
      </c>
      <c r="C250" s="17">
        <v>183.8</v>
      </c>
      <c r="D250" s="17">
        <v>6.2</v>
      </c>
      <c r="E250" s="17">
        <v>3.2520000000000001E-3</v>
      </c>
      <c r="F250" s="17">
        <v>0.157</v>
      </c>
      <c r="G250" s="17">
        <v>4.6515000000000001E-2</v>
      </c>
      <c r="H250" s="17">
        <v>5.2644000000000003E-2</v>
      </c>
      <c r="I250" s="17">
        <v>6.7065E-2</v>
      </c>
      <c r="J250" s="17">
        <v>1.4421E-2</v>
      </c>
      <c r="K250" s="17">
        <v>0.215033</v>
      </c>
      <c r="L250" s="17">
        <v>900</v>
      </c>
      <c r="M250" s="17">
        <v>0.37081999999999998</v>
      </c>
      <c r="N250" s="17">
        <v>2965</v>
      </c>
      <c r="O250" s="17">
        <v>0</v>
      </c>
      <c r="P250" s="17">
        <v>0</v>
      </c>
      <c r="Q250" s="17">
        <v>0.124898</v>
      </c>
      <c r="R250" s="17">
        <v>4.8426999999999998E-2</v>
      </c>
      <c r="S250" s="17">
        <v>5.6266999999999998E-2</v>
      </c>
      <c r="T250" s="17">
        <v>7.8399999999999997E-3</v>
      </c>
      <c r="U250" s="17">
        <v>0.13932900000000001</v>
      </c>
      <c r="V250" s="17">
        <v>482.8</v>
      </c>
      <c r="W250" s="17">
        <v>0.37080800000000003</v>
      </c>
      <c r="X250" s="17">
        <v>1078</v>
      </c>
      <c r="Y250" s="17">
        <v>0</v>
      </c>
      <c r="Z250" s="17">
        <v>0</v>
      </c>
      <c r="AA250" s="17">
        <v>0.21435199999999999</v>
      </c>
      <c r="AB250" s="17">
        <v>8.9960300000000007E-2</v>
      </c>
      <c r="AC250" s="17">
        <v>4.91324E-2</v>
      </c>
      <c r="AD250" s="17">
        <v>0.25</v>
      </c>
      <c r="AE250" s="17">
        <v>922.9</v>
      </c>
    </row>
    <row r="251" spans="1:31">
      <c r="A251" s="17">
        <v>238</v>
      </c>
      <c r="B251" s="19">
        <v>0.49349537037037039</v>
      </c>
      <c r="C251" s="17">
        <v>182.9</v>
      </c>
      <c r="D251" s="17">
        <v>6.2</v>
      </c>
      <c r="E251" s="17">
        <v>4.7600000000000002E-4</v>
      </c>
      <c r="F251" s="17">
        <v>2.3E-2</v>
      </c>
      <c r="G251" s="17">
        <v>9.1699999999999993E-3</v>
      </c>
      <c r="H251" s="17">
        <v>6.0555999999999999E-2</v>
      </c>
      <c r="I251" s="17">
        <v>6.7759E-2</v>
      </c>
      <c r="J251" s="17">
        <v>7.2030000000000002E-3</v>
      </c>
      <c r="K251" s="17">
        <v>0.106309</v>
      </c>
      <c r="L251" s="17">
        <v>100</v>
      </c>
      <c r="M251" s="17">
        <v>8.7520000000000001E-2</v>
      </c>
      <c r="N251" s="17">
        <v>2435</v>
      </c>
      <c r="O251" s="17">
        <v>0</v>
      </c>
      <c r="P251" s="17">
        <v>0</v>
      </c>
      <c r="Q251" s="17">
        <v>9.5773999999999998E-2</v>
      </c>
      <c r="R251" s="17">
        <v>4.6640000000000001E-2</v>
      </c>
      <c r="S251" s="17">
        <v>5.6103E-2</v>
      </c>
      <c r="T251" s="17">
        <v>9.4640000000000002E-3</v>
      </c>
      <c r="U251" s="17">
        <v>0.168681</v>
      </c>
      <c r="V251" s="17">
        <v>900</v>
      </c>
      <c r="W251" s="17">
        <v>8.7529999999999997E-2</v>
      </c>
      <c r="X251" s="17">
        <v>3484</v>
      </c>
      <c r="Y251" s="17">
        <v>0</v>
      </c>
      <c r="Z251" s="17">
        <v>0</v>
      </c>
      <c r="AA251" s="17">
        <v>0.25950899999999999</v>
      </c>
      <c r="AB251" s="17">
        <v>8.9399100000000006E-3</v>
      </c>
      <c r="AC251" s="17">
        <v>4.6724300000000003E-2</v>
      </c>
      <c r="AD251" s="17">
        <v>0.25</v>
      </c>
      <c r="AE251" s="17">
        <v>8305.4</v>
      </c>
    </row>
    <row r="252" spans="1:31">
      <c r="A252" s="17">
        <v>239</v>
      </c>
      <c r="B252" s="19">
        <v>0.49355324074074075</v>
      </c>
      <c r="C252" s="17">
        <v>181.2</v>
      </c>
      <c r="D252" s="17">
        <v>6.2</v>
      </c>
      <c r="E252" s="17">
        <v>1.537E-3</v>
      </c>
      <c r="F252" s="17">
        <v>7.3999999999999996E-2</v>
      </c>
      <c r="G252" s="17">
        <v>5.9007999999999998E-2</v>
      </c>
      <c r="H252" s="17">
        <v>5.1839000000000003E-2</v>
      </c>
      <c r="I252" s="17">
        <v>6.6817000000000001E-2</v>
      </c>
      <c r="J252" s="17">
        <v>1.4978E-2</v>
      </c>
      <c r="K252" s="17">
        <v>0.22416</v>
      </c>
      <c r="L252" s="17">
        <v>368.4</v>
      </c>
      <c r="M252" s="17">
        <v>0.51245600000000002</v>
      </c>
      <c r="N252" s="17">
        <v>1436</v>
      </c>
      <c r="O252" s="17">
        <v>0</v>
      </c>
      <c r="P252" s="17">
        <v>0</v>
      </c>
      <c r="Q252" s="17">
        <v>6.8321000000000007E-2</v>
      </c>
      <c r="R252" s="17">
        <v>5.1201999999999998E-2</v>
      </c>
      <c r="S252" s="17">
        <v>6.0183E-2</v>
      </c>
      <c r="T252" s="17">
        <v>8.9809999999999994E-3</v>
      </c>
      <c r="U252" s="17">
        <v>0.149233</v>
      </c>
      <c r="V252" s="17">
        <v>114.1</v>
      </c>
      <c r="W252" s="17">
        <v>0.22917000000000001</v>
      </c>
      <c r="X252" s="17">
        <v>3774</v>
      </c>
      <c r="Y252" s="17">
        <v>0</v>
      </c>
      <c r="Z252" s="17">
        <v>0</v>
      </c>
      <c r="AA252" s="17">
        <v>0.22958899999999999</v>
      </c>
      <c r="AB252" s="17">
        <v>1.92243E-2</v>
      </c>
      <c r="AC252" s="17">
        <v>5.1374799999999998E-2</v>
      </c>
      <c r="AD252" s="17">
        <v>0.25</v>
      </c>
      <c r="AE252" s="17">
        <v>2254.1999999999998</v>
      </c>
    </row>
    <row r="253" spans="1:31">
      <c r="A253" s="17">
        <v>240</v>
      </c>
      <c r="B253" s="19">
        <v>0.49359953703703702</v>
      </c>
      <c r="C253" s="17">
        <v>181.2</v>
      </c>
      <c r="D253" s="17">
        <v>6.2</v>
      </c>
      <c r="E253" s="17">
        <v>2.6899999999999998E-4</v>
      </c>
      <c r="F253" s="17">
        <v>1.2999999999999999E-2</v>
      </c>
      <c r="G253" s="17">
        <v>4.2845000000000001E-2</v>
      </c>
      <c r="H253" s="17">
        <v>5.4891000000000002E-2</v>
      </c>
      <c r="I253" s="17">
        <v>6.9836999999999996E-2</v>
      </c>
      <c r="J253" s="17">
        <v>1.4945E-2</v>
      </c>
      <c r="K253" s="17">
        <v>0.214003</v>
      </c>
      <c r="L253" s="17">
        <v>100</v>
      </c>
      <c r="M253" s="17">
        <v>0.38357000000000002</v>
      </c>
      <c r="N253" s="17">
        <v>2007</v>
      </c>
      <c r="O253" s="17">
        <v>0</v>
      </c>
      <c r="P253" s="17">
        <v>0</v>
      </c>
      <c r="Q253" s="17">
        <v>3.9538999999999998E-2</v>
      </c>
      <c r="R253" s="17">
        <v>5.0457000000000002E-2</v>
      </c>
      <c r="S253" s="17">
        <v>5.5752999999999997E-2</v>
      </c>
      <c r="T253" s="17">
        <v>5.2960000000000004E-3</v>
      </c>
      <c r="U253" s="17">
        <v>9.4988000000000003E-2</v>
      </c>
      <c r="V253" s="17">
        <v>458.2</v>
      </c>
      <c r="W253" s="17">
        <v>0.6</v>
      </c>
      <c r="X253" s="17">
        <v>4951</v>
      </c>
      <c r="Y253" s="17">
        <v>0</v>
      </c>
      <c r="Z253" s="17">
        <v>0</v>
      </c>
      <c r="AA253" s="17">
        <v>0.14613599999999999</v>
      </c>
      <c r="AB253" s="17">
        <v>7.3817400000000003E-3</v>
      </c>
      <c r="AC253" s="17">
        <v>5.04965E-2</v>
      </c>
      <c r="AD253" s="17">
        <v>0.25</v>
      </c>
      <c r="AE253" s="17">
        <v>8305.5</v>
      </c>
    </row>
    <row r="254" spans="1:31">
      <c r="A254" s="17">
        <v>241</v>
      </c>
      <c r="B254" s="19">
        <v>0.49365740740740738</v>
      </c>
      <c r="C254" s="17">
        <v>179.6</v>
      </c>
      <c r="D254" s="17">
        <v>6.2</v>
      </c>
      <c r="E254" s="17">
        <v>1.6329999999999999E-3</v>
      </c>
      <c r="F254" s="17">
        <v>7.9000000000000001E-2</v>
      </c>
      <c r="G254" s="17">
        <v>0.128051</v>
      </c>
      <c r="H254" s="17">
        <v>5.9353999999999997E-2</v>
      </c>
      <c r="I254" s="17">
        <v>7.0444999999999994E-2</v>
      </c>
      <c r="J254" s="17">
        <v>1.1089999999999999E-2</v>
      </c>
      <c r="K254" s="17">
        <v>0.15743499999999999</v>
      </c>
      <c r="L254" s="17">
        <v>330.8</v>
      </c>
      <c r="M254" s="17">
        <v>4.7932000000000002E-2</v>
      </c>
      <c r="N254" s="17">
        <v>1734</v>
      </c>
      <c r="O254" s="17">
        <v>0</v>
      </c>
      <c r="P254" s="17">
        <v>0</v>
      </c>
      <c r="Q254" s="17">
        <v>6.0193999999999998E-2</v>
      </c>
      <c r="R254" s="17">
        <v>4.8365999999999999E-2</v>
      </c>
      <c r="S254" s="17">
        <v>5.8756999999999997E-2</v>
      </c>
      <c r="T254" s="17">
        <v>1.0390999999999999E-2</v>
      </c>
      <c r="U254" s="17">
        <v>0.17685400000000001</v>
      </c>
      <c r="V254" s="17">
        <v>412.6</v>
      </c>
      <c r="W254" s="17">
        <v>0.6</v>
      </c>
      <c r="X254" s="17">
        <v>1324</v>
      </c>
      <c r="Y254" s="17">
        <v>0</v>
      </c>
      <c r="Z254" s="17">
        <v>0</v>
      </c>
      <c r="AA254" s="17">
        <v>0.27208300000000002</v>
      </c>
      <c r="AB254" s="17">
        <v>2.0811199999999998E-2</v>
      </c>
      <c r="AC254" s="17">
        <v>4.8582100000000003E-2</v>
      </c>
      <c r="AD254" s="17">
        <v>0.25</v>
      </c>
      <c r="AE254" s="17">
        <v>2510.6</v>
      </c>
    </row>
    <row r="255" spans="1:31">
      <c r="A255" s="17">
        <v>242</v>
      </c>
      <c r="B255" s="19">
        <v>0.49371527777777779</v>
      </c>
      <c r="C255" s="17">
        <v>179.2</v>
      </c>
      <c r="D255" s="17">
        <v>6.2</v>
      </c>
      <c r="E255" s="17">
        <v>5.3400000000000001E-3</v>
      </c>
      <c r="F255" s="17">
        <v>0.25800000000000001</v>
      </c>
      <c r="G255" s="17">
        <v>5.2791999999999999E-2</v>
      </c>
      <c r="H255" s="17">
        <v>5.3827E-2</v>
      </c>
      <c r="I255" s="17">
        <v>6.7047999999999996E-2</v>
      </c>
      <c r="J255" s="17">
        <v>1.3221E-2</v>
      </c>
      <c r="K255" s="17">
        <v>0.19719400000000001</v>
      </c>
      <c r="L255" s="17">
        <v>900</v>
      </c>
      <c r="M255" s="17">
        <v>7.9999999999999996E-6</v>
      </c>
      <c r="N255" s="17">
        <v>1629</v>
      </c>
      <c r="O255" s="17">
        <v>0</v>
      </c>
      <c r="P255" s="17">
        <v>0</v>
      </c>
      <c r="Q255" s="17">
        <v>2.0723999999999999E-2</v>
      </c>
      <c r="R255" s="17">
        <v>4.8735000000000001E-2</v>
      </c>
      <c r="S255" s="17">
        <v>6.2441000000000003E-2</v>
      </c>
      <c r="T255" s="17">
        <v>1.3705999999999999E-2</v>
      </c>
      <c r="U255" s="17">
        <v>0.21950800000000001</v>
      </c>
      <c r="V255" s="17">
        <v>101.7</v>
      </c>
      <c r="W255" s="17">
        <v>0.14163000000000001</v>
      </c>
      <c r="X255" s="17">
        <v>1170</v>
      </c>
      <c r="Y255" s="17">
        <v>0</v>
      </c>
      <c r="Z255" s="17">
        <v>0</v>
      </c>
      <c r="AA255" s="17">
        <v>0.33770499999999998</v>
      </c>
      <c r="AB255" s="17">
        <v>5.15129E-2</v>
      </c>
      <c r="AC255" s="17">
        <v>4.9440699999999997E-2</v>
      </c>
      <c r="AD255" s="17">
        <v>0.25</v>
      </c>
      <c r="AE255" s="17">
        <v>922.8</v>
      </c>
    </row>
    <row r="256" spans="1:31">
      <c r="A256" s="17">
        <v>243</v>
      </c>
      <c r="B256" s="19">
        <v>0.49377314814814816</v>
      </c>
      <c r="C256" s="17">
        <v>178.1</v>
      </c>
      <c r="D256" s="17">
        <v>6.2</v>
      </c>
      <c r="E256" s="17">
        <v>1.2290000000000001E-3</v>
      </c>
      <c r="F256" s="17">
        <v>5.8999999999999997E-2</v>
      </c>
      <c r="G256" s="17">
        <v>6.8729999999999998E-3</v>
      </c>
      <c r="H256" s="17">
        <v>6.1677000000000003E-2</v>
      </c>
      <c r="I256" s="17">
        <v>6.9324999999999998E-2</v>
      </c>
      <c r="J256" s="17">
        <v>7.6480000000000003E-3</v>
      </c>
      <c r="K256" s="17">
        <v>0.110321</v>
      </c>
      <c r="L256" s="17">
        <v>197.6</v>
      </c>
      <c r="M256" s="17">
        <v>0.59999899999999995</v>
      </c>
      <c r="N256" s="17">
        <v>2691</v>
      </c>
      <c r="O256" s="17">
        <v>0</v>
      </c>
      <c r="P256" s="17">
        <v>0</v>
      </c>
      <c r="Q256" s="17">
        <v>1.8027000000000001E-2</v>
      </c>
      <c r="R256" s="17">
        <v>4.7254999999999998E-2</v>
      </c>
      <c r="S256" s="17">
        <v>6.0777999999999999E-2</v>
      </c>
      <c r="T256" s="17">
        <v>1.3523E-2</v>
      </c>
      <c r="U256" s="17">
        <v>0.222499</v>
      </c>
      <c r="V256" s="17">
        <v>143.9</v>
      </c>
      <c r="W256" s="17">
        <v>1.5999999999999999E-5</v>
      </c>
      <c r="X256" s="17">
        <v>1656</v>
      </c>
      <c r="Y256" s="17">
        <v>0</v>
      </c>
      <c r="Z256" s="17">
        <v>0</v>
      </c>
      <c r="AA256" s="17">
        <v>0.342306</v>
      </c>
      <c r="AB256" s="17">
        <v>1.93254E-2</v>
      </c>
      <c r="AC256" s="17">
        <v>4.7516299999999997E-2</v>
      </c>
      <c r="AD256" s="17">
        <v>0.25</v>
      </c>
      <c r="AE256" s="17">
        <v>4202.2</v>
      </c>
    </row>
    <row r="257" spans="1:31">
      <c r="A257" s="17">
        <v>244</v>
      </c>
      <c r="B257" s="19">
        <v>0.49383101851851857</v>
      </c>
      <c r="C257" s="17">
        <v>176.7</v>
      </c>
      <c r="D257" s="17">
        <v>6.2</v>
      </c>
      <c r="E257" s="17">
        <v>9.4899999999999997E-4</v>
      </c>
      <c r="F257" s="17">
        <v>4.5999999999999999E-2</v>
      </c>
      <c r="G257" s="17">
        <v>7.0305999999999993E-2</v>
      </c>
      <c r="H257" s="17">
        <v>5.5980000000000002E-2</v>
      </c>
      <c r="I257" s="17">
        <v>7.0890999999999996E-2</v>
      </c>
      <c r="J257" s="17">
        <v>1.4912E-2</v>
      </c>
      <c r="K257" s="17">
        <v>0.210345</v>
      </c>
      <c r="L257" s="17">
        <v>205.6</v>
      </c>
      <c r="M257" s="17">
        <v>0.37081700000000001</v>
      </c>
      <c r="N257" s="17">
        <v>782</v>
      </c>
      <c r="O257" s="17">
        <v>0</v>
      </c>
      <c r="P257" s="17">
        <v>0</v>
      </c>
      <c r="Q257" s="17">
        <v>4.3657000000000001E-2</v>
      </c>
      <c r="R257" s="17">
        <v>4.897E-2</v>
      </c>
      <c r="S257" s="17">
        <v>5.8501999999999998E-2</v>
      </c>
      <c r="T257" s="17">
        <v>9.5329999999999998E-3</v>
      </c>
      <c r="U257" s="17">
        <v>0.16294600000000001</v>
      </c>
      <c r="V257" s="17">
        <v>900</v>
      </c>
      <c r="W257" s="17">
        <v>3.0000000000000001E-6</v>
      </c>
      <c r="X257" s="17">
        <v>2471</v>
      </c>
      <c r="Y257" s="17">
        <v>0</v>
      </c>
      <c r="Z257" s="17">
        <v>0</v>
      </c>
      <c r="AA257" s="17">
        <v>0.25068600000000002</v>
      </c>
      <c r="AB257" s="17">
        <v>5.9222399999999996E-3</v>
      </c>
      <c r="AC257" s="17">
        <v>4.9026199999999999E-2</v>
      </c>
      <c r="AD257" s="17">
        <v>0.25</v>
      </c>
      <c r="AE257" s="17">
        <v>4040.4</v>
      </c>
    </row>
    <row r="258" spans="1:31">
      <c r="A258" s="17">
        <v>245</v>
      </c>
      <c r="B258" s="19">
        <v>0.49388888888888888</v>
      </c>
      <c r="C258" s="17">
        <v>177</v>
      </c>
      <c r="D258" s="17">
        <v>6.2</v>
      </c>
      <c r="E258" s="17">
        <v>5.7700000000000004E-4</v>
      </c>
      <c r="F258" s="17">
        <v>2.8000000000000001E-2</v>
      </c>
      <c r="G258" s="17">
        <v>8.9013999999999996E-2</v>
      </c>
      <c r="H258" s="17">
        <v>5.7002999999999998E-2</v>
      </c>
      <c r="I258" s="17">
        <v>7.4109999999999995E-2</v>
      </c>
      <c r="J258" s="17">
        <v>1.7106E-2</v>
      </c>
      <c r="K258" s="17">
        <v>0.230826</v>
      </c>
      <c r="L258" s="17">
        <v>100</v>
      </c>
      <c r="M258" s="17">
        <v>4.6E-5</v>
      </c>
      <c r="N258" s="17">
        <v>786</v>
      </c>
      <c r="O258" s="17">
        <v>0</v>
      </c>
      <c r="P258" s="17">
        <v>0</v>
      </c>
      <c r="Q258" s="17">
        <v>0.110642</v>
      </c>
      <c r="R258" s="17">
        <v>4.5533999999999998E-2</v>
      </c>
      <c r="S258" s="17">
        <v>5.7140000000000003E-2</v>
      </c>
      <c r="T258" s="17">
        <v>1.1606E-2</v>
      </c>
      <c r="U258" s="17">
        <v>0.20311399999999999</v>
      </c>
      <c r="V258" s="17">
        <v>900</v>
      </c>
      <c r="W258" s="17">
        <v>0.37081799999999998</v>
      </c>
      <c r="X258" s="17">
        <v>2386</v>
      </c>
      <c r="Y258" s="17">
        <v>0</v>
      </c>
      <c r="Z258" s="17">
        <v>0</v>
      </c>
      <c r="AA258" s="17">
        <v>0.31248300000000001</v>
      </c>
      <c r="AB258" s="17">
        <v>2.9033499999999999E-3</v>
      </c>
      <c r="AC258" s="17">
        <v>4.5567799999999999E-2</v>
      </c>
      <c r="AD258" s="17">
        <v>0.25</v>
      </c>
      <c r="AE258" s="17">
        <v>8305.2999999999993</v>
      </c>
    </row>
    <row r="259" spans="1:31">
      <c r="A259" s="17">
        <v>246</v>
      </c>
      <c r="B259" s="19">
        <v>0.4939351851851852</v>
      </c>
      <c r="C259" s="17">
        <v>174.7</v>
      </c>
      <c r="D259" s="17">
        <v>6.2</v>
      </c>
      <c r="E259" s="17">
        <v>9.5699999999999995E-4</v>
      </c>
      <c r="F259" s="17">
        <v>4.5999999999999999E-2</v>
      </c>
      <c r="G259" s="17">
        <v>7.182E-3</v>
      </c>
      <c r="H259" s="17">
        <v>6.0942999999999997E-2</v>
      </c>
      <c r="I259" s="17">
        <v>7.0610000000000006E-2</v>
      </c>
      <c r="J259" s="17">
        <v>9.6670000000000002E-3</v>
      </c>
      <c r="K259" s="17">
        <v>0.136909</v>
      </c>
      <c r="L259" s="17">
        <v>190.4</v>
      </c>
      <c r="M259" s="17">
        <v>0.59998899999999999</v>
      </c>
      <c r="N259" s="17">
        <v>1295</v>
      </c>
      <c r="O259" s="17">
        <v>0</v>
      </c>
      <c r="P259" s="17">
        <v>0</v>
      </c>
      <c r="Q259" s="17">
        <v>0.147788</v>
      </c>
      <c r="R259" s="17">
        <v>4.8049000000000001E-2</v>
      </c>
      <c r="S259" s="17">
        <v>5.8450000000000002E-2</v>
      </c>
      <c r="T259" s="17">
        <v>1.0401000000000001E-2</v>
      </c>
      <c r="U259" s="17">
        <v>0.17794199999999999</v>
      </c>
      <c r="V259" s="17">
        <v>688.4</v>
      </c>
      <c r="W259" s="17">
        <v>0.6</v>
      </c>
      <c r="X259" s="17">
        <v>1906</v>
      </c>
      <c r="Y259" s="17">
        <v>0</v>
      </c>
      <c r="Z259" s="17">
        <v>0</v>
      </c>
      <c r="AA259" s="17">
        <v>0.27375699999999997</v>
      </c>
      <c r="AB259" s="17">
        <v>9.05013E-3</v>
      </c>
      <c r="AC259" s="17">
        <v>4.8143199999999997E-2</v>
      </c>
      <c r="AD259" s="17">
        <v>0.25</v>
      </c>
      <c r="AE259" s="17">
        <v>4363</v>
      </c>
    </row>
    <row r="260" spans="1:31">
      <c r="A260" s="17">
        <v>247</v>
      </c>
      <c r="B260" s="19">
        <v>0.49399305555555556</v>
      </c>
      <c r="C260" s="17">
        <v>175.2</v>
      </c>
      <c r="D260" s="17">
        <v>6.2</v>
      </c>
      <c r="E260" s="17">
        <v>4.6750000000000003E-3</v>
      </c>
      <c r="F260" s="17">
        <v>0.22600000000000001</v>
      </c>
      <c r="G260" s="17">
        <v>8.1601000000000007E-2</v>
      </c>
      <c r="H260" s="17">
        <v>6.0916999999999999E-2</v>
      </c>
      <c r="I260" s="17">
        <v>6.9144999999999998E-2</v>
      </c>
      <c r="J260" s="17">
        <v>8.2279999999999992E-3</v>
      </c>
      <c r="K260" s="17">
        <v>0.118991</v>
      </c>
      <c r="L260" s="17">
        <v>815.2</v>
      </c>
      <c r="M260" s="17">
        <v>0.6</v>
      </c>
      <c r="N260" s="17">
        <v>2757</v>
      </c>
      <c r="O260" s="17">
        <v>0</v>
      </c>
      <c r="P260" s="17">
        <v>0</v>
      </c>
      <c r="Q260" s="17">
        <v>5.4070000000000003E-3</v>
      </c>
      <c r="R260" s="17">
        <v>4.7173E-2</v>
      </c>
      <c r="S260" s="17">
        <v>6.0319999999999999E-2</v>
      </c>
      <c r="T260" s="17">
        <v>1.3147000000000001E-2</v>
      </c>
      <c r="U260" s="17">
        <v>0.21795999999999999</v>
      </c>
      <c r="V260" s="17">
        <v>100</v>
      </c>
      <c r="W260" s="17">
        <v>0.22917299999999999</v>
      </c>
      <c r="X260" s="17">
        <v>73654</v>
      </c>
      <c r="Y260" s="17">
        <v>0</v>
      </c>
      <c r="Z260" s="17">
        <v>0</v>
      </c>
      <c r="AA260" s="17">
        <v>0.33532299999999998</v>
      </c>
      <c r="AB260" s="17">
        <v>7.6867599999999994E-2</v>
      </c>
      <c r="AC260" s="17">
        <v>4.8183400000000001E-2</v>
      </c>
      <c r="AD260" s="17">
        <v>0.25</v>
      </c>
      <c r="AE260" s="17">
        <v>1018.8</v>
      </c>
    </row>
    <row r="261" spans="1:31">
      <c r="A261" s="17">
        <v>248</v>
      </c>
      <c r="B261" s="19">
        <v>0.49405092592592598</v>
      </c>
      <c r="C261" s="17">
        <v>173.7</v>
      </c>
      <c r="D261" s="17">
        <v>6.2</v>
      </c>
      <c r="E261" s="17">
        <v>4.7800000000000002E-4</v>
      </c>
      <c r="F261" s="17">
        <v>2.3E-2</v>
      </c>
      <c r="G261" s="17">
        <v>4.9098999999999997E-2</v>
      </c>
      <c r="H261" s="17">
        <v>5.9145999999999997E-2</v>
      </c>
      <c r="I261" s="17">
        <v>7.1731000000000003E-2</v>
      </c>
      <c r="J261" s="17">
        <v>1.2585000000000001E-2</v>
      </c>
      <c r="K261" s="17">
        <v>0.17544199999999999</v>
      </c>
      <c r="L261" s="17">
        <v>100</v>
      </c>
      <c r="M261" s="17">
        <v>0.22917699999999999</v>
      </c>
      <c r="N261" s="17">
        <v>1905</v>
      </c>
      <c r="O261" s="17">
        <v>0</v>
      </c>
      <c r="P261" s="17">
        <v>0</v>
      </c>
      <c r="Q261" s="17">
        <v>8.0871999999999999E-2</v>
      </c>
      <c r="R261" s="17">
        <v>5.0560000000000001E-2</v>
      </c>
      <c r="S261" s="17">
        <v>6.0849E-2</v>
      </c>
      <c r="T261" s="17">
        <v>1.0289E-2</v>
      </c>
      <c r="U261" s="17">
        <v>0.16908400000000001</v>
      </c>
      <c r="V261" s="17">
        <v>414.5</v>
      </c>
      <c r="W261" s="17">
        <v>0.599935</v>
      </c>
      <c r="X261" s="17">
        <v>2349</v>
      </c>
      <c r="Y261" s="17">
        <v>0</v>
      </c>
      <c r="Z261" s="17">
        <v>0</v>
      </c>
      <c r="AA261" s="17">
        <v>0.26012999999999997</v>
      </c>
      <c r="AB261" s="17">
        <v>7.0071899999999999E-3</v>
      </c>
      <c r="AC261" s="17">
        <v>5.0632400000000001E-2</v>
      </c>
      <c r="AD261" s="17">
        <v>0.25</v>
      </c>
      <c r="AE261" s="17">
        <v>8305.6</v>
      </c>
    </row>
    <row r="262" spans="1:31">
      <c r="A262" s="17">
        <v>249</v>
      </c>
      <c r="B262" s="19">
        <v>0.49410879629629628</v>
      </c>
      <c r="C262" s="17">
        <v>172.7</v>
      </c>
      <c r="D262" s="17">
        <v>6.2</v>
      </c>
      <c r="E262" s="17">
        <v>1.42E-3</v>
      </c>
      <c r="F262" s="17">
        <v>6.9000000000000006E-2</v>
      </c>
      <c r="G262" s="17">
        <v>9.1641E-2</v>
      </c>
      <c r="H262" s="17">
        <v>5.5210000000000002E-2</v>
      </c>
      <c r="I262" s="17">
        <v>6.8318000000000004E-2</v>
      </c>
      <c r="J262" s="17">
        <v>1.3108E-2</v>
      </c>
      <c r="K262" s="17">
        <v>0.19186500000000001</v>
      </c>
      <c r="L262" s="17">
        <v>250.7</v>
      </c>
      <c r="M262" s="17">
        <v>0.37081900000000001</v>
      </c>
      <c r="N262" s="17">
        <v>1708</v>
      </c>
      <c r="O262" s="17">
        <v>0</v>
      </c>
      <c r="P262" s="17">
        <v>0</v>
      </c>
      <c r="Q262" s="17">
        <v>1.5013E-2</v>
      </c>
      <c r="R262" s="17">
        <v>4.7292000000000001E-2</v>
      </c>
      <c r="S262" s="17">
        <v>5.9256000000000003E-2</v>
      </c>
      <c r="T262" s="17">
        <v>1.1963E-2</v>
      </c>
      <c r="U262" s="17">
        <v>0.20189399999999999</v>
      </c>
      <c r="V262" s="17">
        <v>900</v>
      </c>
      <c r="W262" s="17">
        <v>0.6</v>
      </c>
      <c r="X262" s="17">
        <v>2386</v>
      </c>
      <c r="Y262" s="17">
        <v>0</v>
      </c>
      <c r="Z262" s="17">
        <v>0</v>
      </c>
      <c r="AA262" s="17">
        <v>0.31060599999999999</v>
      </c>
      <c r="AB262" s="17">
        <v>1.5618E-2</v>
      </c>
      <c r="AC262" s="17">
        <v>4.7479100000000003E-2</v>
      </c>
      <c r="AD262" s="17">
        <v>0.25</v>
      </c>
      <c r="AE262" s="17">
        <v>3312.9</v>
      </c>
    </row>
    <row r="263" spans="1:31">
      <c r="A263" s="17">
        <v>250</v>
      </c>
      <c r="B263" s="19">
        <v>0.49416666666666664</v>
      </c>
      <c r="C263" s="17">
        <v>171.9</v>
      </c>
      <c r="D263" s="17">
        <v>6.2</v>
      </c>
      <c r="E263" s="17">
        <v>2.5730000000000002E-3</v>
      </c>
      <c r="F263" s="17">
        <v>0.124</v>
      </c>
      <c r="G263" s="17">
        <v>4.7645E-2</v>
      </c>
      <c r="H263" s="17">
        <v>6.6866999999999996E-2</v>
      </c>
      <c r="I263" s="17">
        <v>7.6539999999999997E-2</v>
      </c>
      <c r="J263" s="17">
        <v>9.6729999999999993E-3</v>
      </c>
      <c r="K263" s="17">
        <v>0.12637499999999999</v>
      </c>
      <c r="L263" s="17">
        <v>450.1</v>
      </c>
      <c r="M263" s="17">
        <v>9.9999999999999995E-7</v>
      </c>
      <c r="N263" s="17">
        <v>2430</v>
      </c>
      <c r="O263" s="17">
        <v>0</v>
      </c>
      <c r="P263" s="17">
        <v>0</v>
      </c>
      <c r="Q263" s="17">
        <v>4.8167000000000001E-2</v>
      </c>
      <c r="R263" s="17">
        <v>4.7754999999999999E-2</v>
      </c>
      <c r="S263" s="17">
        <v>6.0349E-2</v>
      </c>
      <c r="T263" s="17">
        <v>1.2593999999999999E-2</v>
      </c>
      <c r="U263" s="17">
        <v>0.20869299999999999</v>
      </c>
      <c r="V263" s="17">
        <v>242.6</v>
      </c>
      <c r="W263" s="17">
        <v>0.6</v>
      </c>
      <c r="X263" s="17">
        <v>632</v>
      </c>
      <c r="Y263" s="17">
        <v>0</v>
      </c>
      <c r="Z263" s="17">
        <v>0</v>
      </c>
      <c r="AA263" s="17">
        <v>0.32106600000000002</v>
      </c>
      <c r="AB263" s="17">
        <v>3.89433E-2</v>
      </c>
      <c r="AC263" s="17">
        <v>4.8245400000000001E-2</v>
      </c>
      <c r="AD263" s="17">
        <v>0.25</v>
      </c>
      <c r="AE263" s="17">
        <v>1845.3</v>
      </c>
    </row>
    <row r="264" spans="1:31">
      <c r="A264" s="17">
        <v>251</v>
      </c>
      <c r="B264" s="19">
        <v>0.49422453703703706</v>
      </c>
      <c r="C264" s="17">
        <v>170.8</v>
      </c>
      <c r="D264" s="17">
        <v>6.2</v>
      </c>
      <c r="E264" s="17">
        <v>1.1460000000000001E-3</v>
      </c>
      <c r="F264" s="17">
        <v>5.5E-2</v>
      </c>
      <c r="G264" s="17">
        <v>0.116926</v>
      </c>
      <c r="H264" s="17">
        <v>5.7239999999999999E-2</v>
      </c>
      <c r="I264" s="17">
        <v>7.1126999999999996E-2</v>
      </c>
      <c r="J264" s="17">
        <v>1.3887E-2</v>
      </c>
      <c r="K264" s="17">
        <v>0.19524</v>
      </c>
      <c r="L264" s="17">
        <v>272.3</v>
      </c>
      <c r="M264" s="17">
        <v>0.6</v>
      </c>
      <c r="N264" s="17">
        <v>1062</v>
      </c>
      <c r="O264" s="17">
        <v>0</v>
      </c>
      <c r="P264" s="17">
        <v>0</v>
      </c>
      <c r="Q264" s="17">
        <v>1.6774000000000001E-2</v>
      </c>
      <c r="R264" s="17">
        <v>5.0900000000000001E-2</v>
      </c>
      <c r="S264" s="17">
        <v>5.9827999999999999E-2</v>
      </c>
      <c r="T264" s="17">
        <v>8.9280000000000002E-3</v>
      </c>
      <c r="U264" s="17">
        <v>0.149227</v>
      </c>
      <c r="V264" s="17">
        <v>368.6</v>
      </c>
      <c r="W264" s="17">
        <v>0.59999899999999995</v>
      </c>
      <c r="X264" s="17">
        <v>1684</v>
      </c>
      <c r="Y264" s="17">
        <v>0</v>
      </c>
      <c r="Z264" s="17">
        <v>0</v>
      </c>
      <c r="AA264" s="17">
        <v>0.22957900000000001</v>
      </c>
      <c r="AB264" s="17">
        <v>1.0603899999999999E-2</v>
      </c>
      <c r="AC264" s="17">
        <v>5.0994699999999997E-2</v>
      </c>
      <c r="AD264" s="17">
        <v>0.25</v>
      </c>
      <c r="AE264" s="17">
        <v>3050</v>
      </c>
    </row>
    <row r="265" spans="1:31">
      <c r="A265" s="17">
        <v>252</v>
      </c>
      <c r="B265" s="19">
        <v>0.49427083333333338</v>
      </c>
      <c r="C265" s="17">
        <v>170.1</v>
      </c>
      <c r="D265" s="17">
        <v>6.2</v>
      </c>
      <c r="E265" s="17">
        <v>3.0439999999999998E-3</v>
      </c>
      <c r="F265" s="17">
        <v>0.14699999999999999</v>
      </c>
      <c r="G265" s="17">
        <v>3.2538999999999998E-2</v>
      </c>
      <c r="H265" s="17">
        <v>6.0871000000000001E-2</v>
      </c>
      <c r="I265" s="17">
        <v>7.059E-2</v>
      </c>
      <c r="J265" s="17">
        <v>9.7190000000000002E-3</v>
      </c>
      <c r="K265" s="17">
        <v>0.137681</v>
      </c>
      <c r="L265" s="17">
        <v>710.5</v>
      </c>
      <c r="M265" s="17">
        <v>0.19572999999999999</v>
      </c>
      <c r="N265" s="17">
        <v>2820</v>
      </c>
      <c r="O265" s="17">
        <v>0</v>
      </c>
      <c r="P265" s="17">
        <v>0</v>
      </c>
      <c r="Q265" s="17">
        <v>0.11890199999999999</v>
      </c>
      <c r="R265" s="17">
        <v>5.1525000000000001E-2</v>
      </c>
      <c r="S265" s="17">
        <v>6.1448000000000003E-2</v>
      </c>
      <c r="T265" s="17">
        <v>9.9229999999999995E-3</v>
      </c>
      <c r="U265" s="17">
        <v>0.16148699999999999</v>
      </c>
      <c r="V265" s="17">
        <v>900</v>
      </c>
      <c r="W265" s="17">
        <v>0.17516100000000001</v>
      </c>
      <c r="X265" s="17">
        <v>1209</v>
      </c>
      <c r="Y265" s="17">
        <v>0</v>
      </c>
      <c r="Z265" s="17">
        <v>0</v>
      </c>
      <c r="AA265" s="17">
        <v>0.248441</v>
      </c>
      <c r="AB265" s="17">
        <v>6.9111800000000001E-2</v>
      </c>
      <c r="AC265" s="17">
        <v>5.2211100000000003E-2</v>
      </c>
      <c r="AD265" s="17">
        <v>0.25</v>
      </c>
      <c r="AE265" s="17">
        <v>1169</v>
      </c>
    </row>
    <row r="266" spans="1:31">
      <c r="A266" s="17">
        <v>253</v>
      </c>
      <c r="B266" s="19">
        <v>0.49432870370370369</v>
      </c>
      <c r="C266" s="17">
        <v>169.2</v>
      </c>
      <c r="D266" s="17">
        <v>6.2</v>
      </c>
      <c r="E266" s="17">
        <v>1.9740000000000001E-3</v>
      </c>
      <c r="F266" s="17">
        <v>9.6000000000000002E-2</v>
      </c>
      <c r="G266" s="17">
        <v>9.7944000000000003E-2</v>
      </c>
      <c r="H266" s="17">
        <v>6.2909999999999994E-2</v>
      </c>
      <c r="I266" s="17">
        <v>7.2233000000000006E-2</v>
      </c>
      <c r="J266" s="17">
        <v>9.3229999999999997E-3</v>
      </c>
      <c r="K266" s="17">
        <v>0.12906799999999999</v>
      </c>
      <c r="L266" s="17">
        <v>591.5</v>
      </c>
      <c r="M266" s="17">
        <v>0.6</v>
      </c>
      <c r="N266" s="17">
        <v>2210</v>
      </c>
      <c r="O266" s="17">
        <v>0</v>
      </c>
      <c r="P266" s="17">
        <v>0</v>
      </c>
      <c r="Q266" s="17">
        <v>0.116476</v>
      </c>
      <c r="R266" s="17">
        <v>5.5007E-2</v>
      </c>
      <c r="S266" s="17">
        <v>6.2706999999999999E-2</v>
      </c>
      <c r="T266" s="17">
        <v>7.7000000000000002E-3</v>
      </c>
      <c r="U266" s="17">
        <v>0.122794</v>
      </c>
      <c r="V266" s="17">
        <v>748.3</v>
      </c>
      <c r="W266" s="17">
        <v>3.1999999999999999E-5</v>
      </c>
      <c r="X266" s="17">
        <v>1583</v>
      </c>
      <c r="Y266" s="17">
        <v>0</v>
      </c>
      <c r="Z266" s="17">
        <v>0</v>
      </c>
      <c r="AA266" s="17">
        <v>0.188914</v>
      </c>
      <c r="AB266" s="17">
        <v>4.6187600000000002E-2</v>
      </c>
      <c r="AC266" s="17">
        <v>5.5362300000000003E-2</v>
      </c>
      <c r="AD266" s="17">
        <v>0.25</v>
      </c>
      <c r="AE266" s="17">
        <v>1404.3</v>
      </c>
    </row>
    <row r="267" spans="1:31">
      <c r="A267" s="17">
        <v>254</v>
      </c>
      <c r="B267" s="19">
        <v>0.49438657407407405</v>
      </c>
      <c r="C267" s="17">
        <v>168.1</v>
      </c>
      <c r="D267" s="17">
        <v>6.2</v>
      </c>
      <c r="E267" s="17">
        <v>2.9580000000000001E-3</v>
      </c>
      <c r="F267" s="17">
        <v>0.14299999999999999</v>
      </c>
      <c r="G267" s="17">
        <v>5.4267000000000003E-2</v>
      </c>
      <c r="H267" s="17">
        <v>6.4793000000000003E-2</v>
      </c>
      <c r="I267" s="17">
        <v>7.4833999999999998E-2</v>
      </c>
      <c r="J267" s="17">
        <v>1.0041E-2</v>
      </c>
      <c r="K267" s="17">
        <v>0.13417999999999999</v>
      </c>
      <c r="L267" s="17">
        <v>900</v>
      </c>
      <c r="M267" s="17">
        <v>1.7E-5</v>
      </c>
      <c r="N267" s="17">
        <v>4273</v>
      </c>
      <c r="O267" s="17">
        <v>0</v>
      </c>
      <c r="P267" s="17">
        <v>0</v>
      </c>
      <c r="Q267" s="17">
        <v>3.1720999999999999E-2</v>
      </c>
      <c r="R267" s="17">
        <v>5.5549000000000001E-2</v>
      </c>
      <c r="S267" s="17">
        <v>6.3978999999999994E-2</v>
      </c>
      <c r="T267" s="17">
        <v>8.43E-3</v>
      </c>
      <c r="U267" s="17">
        <v>0.13175999999999999</v>
      </c>
      <c r="V267" s="17">
        <v>900</v>
      </c>
      <c r="W267" s="17">
        <v>2.6999999999999999E-5</v>
      </c>
      <c r="X267" s="17">
        <v>2114</v>
      </c>
      <c r="Y267" s="17">
        <v>0</v>
      </c>
      <c r="Z267" s="17">
        <v>0</v>
      </c>
      <c r="AA267" s="17">
        <v>0.202707</v>
      </c>
      <c r="AB267" s="17">
        <v>0.124706</v>
      </c>
      <c r="AC267" s="17">
        <v>5.6600499999999998E-2</v>
      </c>
      <c r="AD267" s="17">
        <v>0.25</v>
      </c>
      <c r="AE267" s="17">
        <v>922.9</v>
      </c>
    </row>
    <row r="268" spans="1:31">
      <c r="A268" s="17">
        <v>255</v>
      </c>
      <c r="B268" s="19">
        <v>0.49444444444444446</v>
      </c>
      <c r="C268" s="17">
        <v>167.6</v>
      </c>
      <c r="D268" s="17">
        <v>6.2</v>
      </c>
      <c r="E268" s="17">
        <v>3.3170000000000001E-3</v>
      </c>
      <c r="F268" s="17">
        <v>0.161</v>
      </c>
      <c r="G268" s="17">
        <v>0.20991399999999999</v>
      </c>
      <c r="H268" s="17">
        <v>6.1968000000000002E-2</v>
      </c>
      <c r="I268" s="17">
        <v>7.6269000000000003E-2</v>
      </c>
      <c r="J268" s="17">
        <v>1.43E-2</v>
      </c>
      <c r="K268" s="17">
        <v>0.187502</v>
      </c>
      <c r="L268" s="17">
        <v>900</v>
      </c>
      <c r="M268" s="17">
        <v>9.9999999999999995E-7</v>
      </c>
      <c r="N268" s="17">
        <v>1338</v>
      </c>
      <c r="O268" s="17">
        <v>0</v>
      </c>
      <c r="P268" s="17">
        <v>0</v>
      </c>
      <c r="Q268" s="17">
        <v>0.16150999999999999</v>
      </c>
      <c r="R268" s="17">
        <v>5.6058999999999998E-2</v>
      </c>
      <c r="S268" s="17">
        <v>6.4814999999999998E-2</v>
      </c>
      <c r="T268" s="17">
        <v>8.7559999999999999E-3</v>
      </c>
      <c r="U268" s="17">
        <v>0.13508600000000001</v>
      </c>
      <c r="V268" s="17">
        <v>900</v>
      </c>
      <c r="W268" s="17">
        <v>0.45833800000000002</v>
      </c>
      <c r="X268" s="17">
        <v>1100</v>
      </c>
      <c r="Y268" s="17">
        <v>0</v>
      </c>
      <c r="Z268" s="17">
        <v>0</v>
      </c>
      <c r="AA268" s="17">
        <v>0.20782500000000001</v>
      </c>
      <c r="AB268" s="17">
        <v>4.2693599999999998E-2</v>
      </c>
      <c r="AC268" s="17">
        <v>5.6432999999999997E-2</v>
      </c>
      <c r="AD268" s="17">
        <v>0.25</v>
      </c>
      <c r="AE268" s="17">
        <v>922.8</v>
      </c>
    </row>
    <row r="269" spans="1:31">
      <c r="A269" s="17">
        <v>256</v>
      </c>
      <c r="B269" s="19">
        <v>0.49450231481481483</v>
      </c>
      <c r="C269" s="17">
        <v>166.5</v>
      </c>
      <c r="D269" s="17">
        <v>6.2</v>
      </c>
      <c r="E269" s="17">
        <v>2.4659999999999999E-3</v>
      </c>
      <c r="F269" s="17">
        <v>0.11899999999999999</v>
      </c>
      <c r="G269" s="17">
        <v>0.109043</v>
      </c>
      <c r="H269" s="17">
        <v>6.6929000000000002E-2</v>
      </c>
      <c r="I269" s="17">
        <v>7.6336000000000001E-2</v>
      </c>
      <c r="J269" s="17">
        <v>9.4070000000000004E-3</v>
      </c>
      <c r="K269" s="17">
        <v>0.123235</v>
      </c>
      <c r="L269" s="17">
        <v>463.2</v>
      </c>
      <c r="M269" s="17">
        <v>0.6</v>
      </c>
      <c r="N269" s="17">
        <v>1966</v>
      </c>
      <c r="O269" s="17">
        <v>0</v>
      </c>
      <c r="P269" s="17">
        <v>0</v>
      </c>
      <c r="Q269" s="17">
        <v>0.15896099999999999</v>
      </c>
      <c r="R269" s="17">
        <v>5.2762999999999997E-2</v>
      </c>
      <c r="S269" s="17">
        <v>6.5394999999999995E-2</v>
      </c>
      <c r="T269" s="17">
        <v>1.2631E-2</v>
      </c>
      <c r="U269" s="17">
        <v>0.193157</v>
      </c>
      <c r="V269" s="17">
        <v>646.9</v>
      </c>
      <c r="W269" s="17">
        <v>0.50429599999999997</v>
      </c>
      <c r="X269" s="17">
        <v>2441</v>
      </c>
      <c r="Y269" s="17">
        <v>0</v>
      </c>
      <c r="Z269" s="17">
        <v>0</v>
      </c>
      <c r="AA269" s="17">
        <v>0.29716500000000001</v>
      </c>
      <c r="AB269" s="17">
        <v>3.2641499999999997E-2</v>
      </c>
      <c r="AC269" s="17">
        <v>5.3175699999999999E-2</v>
      </c>
      <c r="AD269" s="17">
        <v>0.25</v>
      </c>
      <c r="AE269" s="17">
        <v>1793.3</v>
      </c>
    </row>
    <row r="270" spans="1:31">
      <c r="A270" s="17">
        <v>257</v>
      </c>
      <c r="B270" s="19">
        <v>0.49456018518518513</v>
      </c>
      <c r="C270" s="17">
        <v>165.2</v>
      </c>
      <c r="D270" s="17">
        <v>6.2</v>
      </c>
      <c r="E270" s="17">
        <v>4.5700000000000003E-3</v>
      </c>
      <c r="F270" s="17">
        <v>0.221</v>
      </c>
      <c r="G270" s="17">
        <v>0.251278</v>
      </c>
      <c r="H270" s="17">
        <v>6.2584000000000001E-2</v>
      </c>
      <c r="I270" s="17">
        <v>7.6762999999999998E-2</v>
      </c>
      <c r="J270" s="17">
        <v>1.4179000000000001E-2</v>
      </c>
      <c r="K270" s="17">
        <v>0.18471199999999999</v>
      </c>
      <c r="L270" s="17">
        <v>757.1</v>
      </c>
      <c r="M270" s="17">
        <v>0.370811</v>
      </c>
      <c r="N270" s="17">
        <v>1212</v>
      </c>
      <c r="O270" s="17">
        <v>0</v>
      </c>
      <c r="P270" s="17">
        <v>0</v>
      </c>
      <c r="Q270" s="17">
        <v>0.24333299999999999</v>
      </c>
      <c r="R270" s="17">
        <v>5.3851999999999997E-2</v>
      </c>
      <c r="S270" s="17">
        <v>6.8951999999999999E-2</v>
      </c>
      <c r="T270" s="17">
        <v>1.5100000000000001E-2</v>
      </c>
      <c r="U270" s="17">
        <v>0.218995</v>
      </c>
      <c r="V270" s="17">
        <v>409.2</v>
      </c>
      <c r="W270" s="17">
        <v>1.1E-5</v>
      </c>
      <c r="X270" s="17">
        <v>823</v>
      </c>
      <c r="Y270" s="17">
        <v>0</v>
      </c>
      <c r="Z270" s="17">
        <v>0</v>
      </c>
      <c r="AA270" s="17">
        <v>0.33691599999999999</v>
      </c>
      <c r="AB270" s="17">
        <v>3.2887699999999999E-2</v>
      </c>
      <c r="AC270" s="17">
        <v>5.4348500000000001E-2</v>
      </c>
      <c r="AD270" s="17">
        <v>0.25</v>
      </c>
      <c r="AE270" s="17">
        <v>1097</v>
      </c>
    </row>
    <row r="271" spans="1:31">
      <c r="A271" s="17">
        <v>258</v>
      </c>
      <c r="B271" s="19">
        <v>0.49460648148148145</v>
      </c>
      <c r="C271" s="17">
        <v>164.5</v>
      </c>
      <c r="D271" s="17">
        <v>6.2</v>
      </c>
      <c r="E271" s="17">
        <v>1.5770000000000001E-3</v>
      </c>
      <c r="F271" s="17">
        <v>7.5999999999999998E-2</v>
      </c>
      <c r="G271" s="17">
        <v>8.7860999999999995E-2</v>
      </c>
      <c r="H271" s="17">
        <v>6.694E-2</v>
      </c>
      <c r="I271" s="17">
        <v>7.7399999999999997E-2</v>
      </c>
      <c r="J271" s="17">
        <v>1.0460000000000001E-2</v>
      </c>
      <c r="K271" s="17">
        <v>0.13513600000000001</v>
      </c>
      <c r="L271" s="17">
        <v>510.3</v>
      </c>
      <c r="M271" s="17">
        <v>0.45835599999999999</v>
      </c>
      <c r="N271" s="17">
        <v>3343</v>
      </c>
      <c r="O271" s="17">
        <v>0</v>
      </c>
      <c r="P271" s="17">
        <v>0</v>
      </c>
      <c r="Q271" s="17">
        <v>0.16635</v>
      </c>
      <c r="R271" s="17">
        <v>6.3816999999999999E-2</v>
      </c>
      <c r="S271" s="17">
        <v>7.2132000000000002E-2</v>
      </c>
      <c r="T271" s="17">
        <v>8.3149999999999995E-3</v>
      </c>
      <c r="U271" s="17">
        <v>0.115275</v>
      </c>
      <c r="V271" s="17">
        <v>214.7</v>
      </c>
      <c r="W271" s="17">
        <v>0.370813</v>
      </c>
      <c r="X271" s="17">
        <v>703</v>
      </c>
      <c r="Y271" s="17">
        <v>0</v>
      </c>
      <c r="Z271" s="17">
        <v>0</v>
      </c>
      <c r="AA271" s="17">
        <v>0.177346</v>
      </c>
      <c r="AB271" s="17">
        <v>5.9441399999999998E-2</v>
      </c>
      <c r="AC271" s="17">
        <v>6.4311199999999999E-2</v>
      </c>
      <c r="AD271" s="17">
        <v>0.25</v>
      </c>
      <c r="AE271" s="17">
        <v>1627.5</v>
      </c>
    </row>
    <row r="272" spans="1:31">
      <c r="A272" s="17">
        <v>259</v>
      </c>
      <c r="B272" s="19">
        <v>0.49466435185185187</v>
      </c>
      <c r="C272" s="17">
        <v>164.1</v>
      </c>
      <c r="D272" s="17">
        <v>6.2</v>
      </c>
      <c r="E272" s="17">
        <v>1.8489999999999999E-3</v>
      </c>
      <c r="F272" s="17">
        <v>8.8999999999999996E-2</v>
      </c>
      <c r="G272" s="17">
        <v>2.8337000000000001E-2</v>
      </c>
      <c r="H272" s="17">
        <v>5.8985999999999997E-2</v>
      </c>
      <c r="I272" s="17">
        <v>7.9236000000000001E-2</v>
      </c>
      <c r="J272" s="17">
        <v>2.0250000000000001E-2</v>
      </c>
      <c r="K272" s="17">
        <v>0.25556200000000001</v>
      </c>
      <c r="L272" s="17">
        <v>343.3</v>
      </c>
      <c r="M272" s="17">
        <v>0.6</v>
      </c>
      <c r="N272" s="17">
        <v>1182</v>
      </c>
      <c r="O272" s="17">
        <v>0</v>
      </c>
      <c r="P272" s="17">
        <v>0</v>
      </c>
      <c r="Q272" s="17">
        <v>0.260098</v>
      </c>
      <c r="R272" s="17">
        <v>5.5666E-2</v>
      </c>
      <c r="S272" s="17">
        <v>6.8876000000000007E-2</v>
      </c>
      <c r="T272" s="17">
        <v>1.321E-2</v>
      </c>
      <c r="U272" s="17">
        <v>0.19179299999999999</v>
      </c>
      <c r="V272" s="17">
        <v>783.3</v>
      </c>
      <c r="W272" s="17">
        <v>0.6</v>
      </c>
      <c r="X272" s="17">
        <v>1814</v>
      </c>
      <c r="Y272" s="17">
        <v>0</v>
      </c>
      <c r="Z272" s="17">
        <v>0</v>
      </c>
      <c r="AA272" s="17">
        <v>0.29506599999999999</v>
      </c>
      <c r="AB272" s="17">
        <v>1.48085E-2</v>
      </c>
      <c r="AC272" s="17">
        <v>5.5861599999999997E-2</v>
      </c>
      <c r="AD272" s="17">
        <v>0.25</v>
      </c>
      <c r="AE272" s="17">
        <v>2419</v>
      </c>
    </row>
    <row r="273" spans="1:31">
      <c r="A273" s="17">
        <v>260</v>
      </c>
      <c r="B273" s="19">
        <v>0.49472222222222223</v>
      </c>
      <c r="C273" s="17">
        <v>162.80000000000001</v>
      </c>
      <c r="D273" s="17">
        <v>6.2</v>
      </c>
      <c r="E273" s="17">
        <v>2.5690000000000001E-3</v>
      </c>
      <c r="F273" s="17">
        <v>0.124</v>
      </c>
      <c r="G273" s="17">
        <v>0.238263</v>
      </c>
      <c r="H273" s="17">
        <v>6.1092E-2</v>
      </c>
      <c r="I273" s="17">
        <v>7.6772999999999994E-2</v>
      </c>
      <c r="J273" s="17">
        <v>1.5681E-2</v>
      </c>
      <c r="K273" s="17">
        <v>0.20424999999999999</v>
      </c>
      <c r="L273" s="17">
        <v>587.29999999999995</v>
      </c>
      <c r="M273" s="17">
        <v>0.59999599999999997</v>
      </c>
      <c r="N273" s="17">
        <v>992</v>
      </c>
      <c r="O273" s="17">
        <v>0</v>
      </c>
      <c r="P273" s="17">
        <v>0</v>
      </c>
      <c r="Q273" s="17">
        <v>0.168797</v>
      </c>
      <c r="R273" s="17">
        <v>5.5516999999999997E-2</v>
      </c>
      <c r="S273" s="17">
        <v>6.5842999999999999E-2</v>
      </c>
      <c r="T273" s="17">
        <v>1.0326E-2</v>
      </c>
      <c r="U273" s="17">
        <v>0.156828</v>
      </c>
      <c r="V273" s="17">
        <v>885.9</v>
      </c>
      <c r="W273" s="17">
        <v>3.3236000000000002E-2</v>
      </c>
      <c r="X273" s="17">
        <v>1083</v>
      </c>
      <c r="Y273" s="17">
        <v>0</v>
      </c>
      <c r="Z273" s="17">
        <v>0</v>
      </c>
      <c r="AA273" s="17">
        <v>0.24127499999999999</v>
      </c>
      <c r="AB273" s="17">
        <v>2.1125700000000001E-2</v>
      </c>
      <c r="AC273" s="17">
        <v>5.5734800000000001E-2</v>
      </c>
      <c r="AD273" s="17">
        <v>0.25</v>
      </c>
      <c r="AE273" s="17">
        <v>1414.3</v>
      </c>
    </row>
    <row r="274" spans="1:31">
      <c r="A274" s="17">
        <v>261</v>
      </c>
      <c r="B274" s="19">
        <v>0.49478009259259265</v>
      </c>
      <c r="C274" s="17">
        <v>161.9</v>
      </c>
      <c r="D274" s="17">
        <v>6.2</v>
      </c>
      <c r="E274" s="17">
        <v>2.8019999999999998E-3</v>
      </c>
      <c r="F274" s="17">
        <v>0.13600000000000001</v>
      </c>
      <c r="G274" s="17">
        <v>9.2443999999999998E-2</v>
      </c>
      <c r="H274" s="17">
        <v>6.4766000000000004E-2</v>
      </c>
      <c r="I274" s="17">
        <v>7.4910000000000004E-2</v>
      </c>
      <c r="J274" s="17">
        <v>1.0144E-2</v>
      </c>
      <c r="K274" s="17">
        <v>0.13541500000000001</v>
      </c>
      <c r="L274" s="17">
        <v>900</v>
      </c>
      <c r="M274" s="17">
        <v>6.9999999999999999E-6</v>
      </c>
      <c r="N274" s="17">
        <v>6653</v>
      </c>
      <c r="O274" s="17">
        <v>0</v>
      </c>
      <c r="P274" s="17">
        <v>0</v>
      </c>
      <c r="Q274" s="17">
        <v>0.13505600000000001</v>
      </c>
      <c r="R274" s="17">
        <v>6.1022E-2</v>
      </c>
      <c r="S274" s="17">
        <v>7.0421999999999998E-2</v>
      </c>
      <c r="T274" s="17">
        <v>9.4009999999999996E-3</v>
      </c>
      <c r="U274" s="17">
        <v>0.133491</v>
      </c>
      <c r="V274" s="17">
        <v>528.79999999999995</v>
      </c>
      <c r="W274" s="17">
        <v>0.59999899999999995</v>
      </c>
      <c r="X274" s="17">
        <v>1151</v>
      </c>
      <c r="Y274" s="17">
        <v>0</v>
      </c>
      <c r="Z274" s="17">
        <v>0</v>
      </c>
      <c r="AA274" s="17">
        <v>0.205371</v>
      </c>
      <c r="AB274" s="17">
        <v>0.18154799999999999</v>
      </c>
      <c r="AC274" s="17">
        <v>6.2728300000000001E-2</v>
      </c>
      <c r="AD274" s="17">
        <v>0.25</v>
      </c>
      <c r="AE274" s="17">
        <v>922.9</v>
      </c>
    </row>
    <row r="275" spans="1:31">
      <c r="A275" s="17">
        <v>262</v>
      </c>
      <c r="B275" s="19">
        <v>0.49483796296296295</v>
      </c>
      <c r="C275" s="17">
        <v>161.5</v>
      </c>
      <c r="D275" s="17">
        <v>6.2</v>
      </c>
      <c r="E275" s="17">
        <v>4.5059999999999996E-3</v>
      </c>
      <c r="F275" s="17">
        <v>0.218</v>
      </c>
      <c r="G275" s="17">
        <v>0.18615599999999999</v>
      </c>
      <c r="H275" s="17">
        <v>6.3249E-2</v>
      </c>
      <c r="I275" s="17">
        <v>7.8005000000000005E-2</v>
      </c>
      <c r="J275" s="17">
        <v>1.4755000000000001E-2</v>
      </c>
      <c r="K275" s="17">
        <v>0.18915999999999999</v>
      </c>
      <c r="L275" s="17">
        <v>900</v>
      </c>
      <c r="M275" s="17">
        <v>1.9999999999999999E-6</v>
      </c>
      <c r="N275" s="17">
        <v>1604</v>
      </c>
      <c r="O275" s="17">
        <v>0</v>
      </c>
      <c r="P275" s="17">
        <v>0</v>
      </c>
      <c r="Q275" s="17">
        <v>9.0494000000000005E-2</v>
      </c>
      <c r="R275" s="17">
        <v>5.4420999999999997E-2</v>
      </c>
      <c r="S275" s="17">
        <v>6.6780000000000006E-2</v>
      </c>
      <c r="T275" s="17">
        <v>1.2359E-2</v>
      </c>
      <c r="U275" s="17">
        <v>0.18507299999999999</v>
      </c>
      <c r="V275" s="17">
        <v>900</v>
      </c>
      <c r="W275" s="17">
        <v>9.9999999999999995E-7</v>
      </c>
      <c r="X275" s="17">
        <v>1237</v>
      </c>
      <c r="Y275" s="17">
        <v>0</v>
      </c>
      <c r="Z275" s="17">
        <v>0</v>
      </c>
      <c r="AA275" s="17">
        <v>0.28472700000000001</v>
      </c>
      <c r="AB275" s="17">
        <v>5.0774600000000003E-2</v>
      </c>
      <c r="AC275" s="17">
        <v>5.5048100000000003E-2</v>
      </c>
      <c r="AD275" s="17">
        <v>0.25</v>
      </c>
      <c r="AE275" s="17">
        <v>922.9</v>
      </c>
    </row>
    <row r="276" spans="1:31">
      <c r="A276" s="17">
        <v>263</v>
      </c>
      <c r="B276" s="19">
        <v>0.49489583333333331</v>
      </c>
      <c r="C276" s="17">
        <v>159.9</v>
      </c>
      <c r="D276" s="17">
        <v>6.2</v>
      </c>
      <c r="E276" s="17">
        <v>5.3819999999999996E-3</v>
      </c>
      <c r="F276" s="17">
        <v>0.26</v>
      </c>
      <c r="G276" s="17">
        <v>0.170603</v>
      </c>
      <c r="H276" s="17">
        <v>6.6208000000000003E-2</v>
      </c>
      <c r="I276" s="17">
        <v>7.9474000000000003E-2</v>
      </c>
      <c r="J276" s="17">
        <v>1.3266E-2</v>
      </c>
      <c r="K276" s="17">
        <v>0.16691900000000001</v>
      </c>
      <c r="L276" s="17">
        <v>843.5</v>
      </c>
      <c r="M276" s="17">
        <v>6.0000000000000002E-6</v>
      </c>
      <c r="N276" s="17">
        <v>1125</v>
      </c>
      <c r="O276" s="17">
        <v>0</v>
      </c>
      <c r="P276" s="17">
        <v>0</v>
      </c>
      <c r="Q276" s="17">
        <v>0.37575799999999998</v>
      </c>
      <c r="R276" s="17">
        <v>5.5095999999999999E-2</v>
      </c>
      <c r="S276" s="17">
        <v>7.1717000000000003E-2</v>
      </c>
      <c r="T276" s="17">
        <v>1.6622000000000001E-2</v>
      </c>
      <c r="U276" s="17">
        <v>0.231767</v>
      </c>
      <c r="V276" s="17">
        <v>900</v>
      </c>
      <c r="W276" s="17">
        <v>5.4052999999999997E-2</v>
      </c>
      <c r="X276" s="17">
        <v>2280</v>
      </c>
      <c r="Y276" s="17">
        <v>0</v>
      </c>
      <c r="Z276" s="17">
        <v>0</v>
      </c>
      <c r="AA276" s="17">
        <v>0.35656399999999999</v>
      </c>
      <c r="AB276" s="17">
        <v>3.3946900000000002E-2</v>
      </c>
      <c r="AC276" s="17">
        <v>5.5660000000000001E-2</v>
      </c>
      <c r="AD276" s="17">
        <v>0.25</v>
      </c>
      <c r="AE276" s="17">
        <v>984.7</v>
      </c>
    </row>
    <row r="277" spans="1:31">
      <c r="A277" s="17">
        <v>264</v>
      </c>
      <c r="B277" s="19">
        <v>0.49494212962962963</v>
      </c>
      <c r="C277" s="17">
        <v>159.5</v>
      </c>
      <c r="D277" s="17">
        <v>6.2</v>
      </c>
      <c r="E277" s="17">
        <v>3.307E-3</v>
      </c>
      <c r="F277" s="17">
        <v>0.16</v>
      </c>
      <c r="G277" s="17">
        <v>0.16462499999999999</v>
      </c>
      <c r="H277" s="17">
        <v>6.5624000000000002E-2</v>
      </c>
      <c r="I277" s="17">
        <v>7.9394000000000006E-2</v>
      </c>
      <c r="J277" s="17">
        <v>1.3769999999999999E-2</v>
      </c>
      <c r="K277" s="17">
        <v>0.17343900000000001</v>
      </c>
      <c r="L277" s="17">
        <v>862.9</v>
      </c>
      <c r="M277" s="17">
        <v>0.22917699999999999</v>
      </c>
      <c r="N277" s="17">
        <v>2067</v>
      </c>
      <c r="O277" s="17">
        <v>0</v>
      </c>
      <c r="P277" s="17">
        <v>0</v>
      </c>
      <c r="Q277" s="17">
        <v>0.10743800000000001</v>
      </c>
      <c r="R277" s="17">
        <v>5.9496E-2</v>
      </c>
      <c r="S277" s="17">
        <v>6.9454000000000002E-2</v>
      </c>
      <c r="T277" s="17">
        <v>9.9570000000000006E-3</v>
      </c>
      <c r="U277" s="17">
        <v>0.14336599999999999</v>
      </c>
      <c r="V277" s="17">
        <v>900</v>
      </c>
      <c r="W277" s="17">
        <v>3.0000000000000001E-6</v>
      </c>
      <c r="X277" s="17">
        <v>3853</v>
      </c>
      <c r="Y277" s="17">
        <v>0</v>
      </c>
      <c r="Z277" s="17">
        <v>0</v>
      </c>
      <c r="AA277" s="17">
        <v>0.22056300000000001</v>
      </c>
      <c r="AB277" s="17">
        <v>6.1995399999999999E-2</v>
      </c>
      <c r="AC277" s="17">
        <v>6.0113600000000003E-2</v>
      </c>
      <c r="AD277" s="17">
        <v>0.25</v>
      </c>
      <c r="AE277" s="17">
        <v>962.6</v>
      </c>
    </row>
    <row r="278" spans="1:31">
      <c r="A278" s="17">
        <v>265</v>
      </c>
      <c r="B278" s="19">
        <v>0.49500000000000005</v>
      </c>
      <c r="C278" s="17">
        <v>158.6</v>
      </c>
      <c r="D278" s="17">
        <v>6.2</v>
      </c>
      <c r="E278" s="17">
        <v>4.8269999999999997E-3</v>
      </c>
      <c r="F278" s="17">
        <v>0.23400000000000001</v>
      </c>
      <c r="G278" s="17">
        <v>0.26955800000000002</v>
      </c>
      <c r="H278" s="17">
        <v>6.3081999999999999E-2</v>
      </c>
      <c r="I278" s="17">
        <v>8.2113000000000005E-2</v>
      </c>
      <c r="J278" s="17">
        <v>1.9030999999999999E-2</v>
      </c>
      <c r="K278" s="17">
        <v>0.231765</v>
      </c>
      <c r="L278" s="17">
        <v>784.7</v>
      </c>
      <c r="M278" s="17">
        <v>0.37081999999999998</v>
      </c>
      <c r="N278" s="17">
        <v>1053</v>
      </c>
      <c r="O278" s="17">
        <v>0</v>
      </c>
      <c r="P278" s="17">
        <v>0</v>
      </c>
      <c r="Q278" s="17">
        <v>0.348686</v>
      </c>
      <c r="R278" s="17">
        <v>5.4130999999999999E-2</v>
      </c>
      <c r="S278" s="17">
        <v>6.9616999999999998E-2</v>
      </c>
      <c r="T278" s="17">
        <v>1.5486E-2</v>
      </c>
      <c r="U278" s="17">
        <v>0.222443</v>
      </c>
      <c r="V278" s="17">
        <v>799.7</v>
      </c>
      <c r="W278" s="17">
        <v>0.6</v>
      </c>
      <c r="X278" s="17">
        <v>907</v>
      </c>
      <c r="Y278" s="17">
        <v>0</v>
      </c>
      <c r="Z278" s="17">
        <v>0</v>
      </c>
      <c r="AA278" s="17">
        <v>0.342221</v>
      </c>
      <c r="AB278" s="17">
        <v>2.9703299999999998E-2</v>
      </c>
      <c r="AC278" s="17">
        <v>5.4590899999999998E-2</v>
      </c>
      <c r="AD278" s="17">
        <v>0.25</v>
      </c>
      <c r="AE278" s="17">
        <v>1058.4000000000001</v>
      </c>
    </row>
    <row r="279" spans="1:31">
      <c r="A279" s="17">
        <v>266</v>
      </c>
      <c r="B279" s="19">
        <v>0.49505787037037036</v>
      </c>
      <c r="C279" s="17">
        <v>157.5</v>
      </c>
      <c r="D279" s="17">
        <v>6.2</v>
      </c>
      <c r="E279" s="17">
        <v>3.1779999999999998E-3</v>
      </c>
      <c r="F279" s="17">
        <v>0.154</v>
      </c>
      <c r="G279" s="17">
        <v>0.25583400000000001</v>
      </c>
      <c r="H279" s="17">
        <v>6.7066000000000001E-2</v>
      </c>
      <c r="I279" s="17">
        <v>8.0008999999999997E-2</v>
      </c>
      <c r="J279" s="17">
        <v>1.2942E-2</v>
      </c>
      <c r="K279" s="17">
        <v>0.16176199999999999</v>
      </c>
      <c r="L279" s="17">
        <v>774.8</v>
      </c>
      <c r="M279" s="17">
        <v>0.37080600000000002</v>
      </c>
      <c r="N279" s="17">
        <v>1761</v>
      </c>
      <c r="O279" s="17">
        <v>0</v>
      </c>
      <c r="P279" s="17">
        <v>0</v>
      </c>
      <c r="Q279" s="17">
        <v>9.4797999999999993E-2</v>
      </c>
      <c r="R279" s="17">
        <v>6.0502E-2</v>
      </c>
      <c r="S279" s="17">
        <v>7.1277999999999994E-2</v>
      </c>
      <c r="T279" s="17">
        <v>1.0777E-2</v>
      </c>
      <c r="U279" s="17">
        <v>0.15119299999999999</v>
      </c>
      <c r="V279" s="17">
        <v>900</v>
      </c>
      <c r="W279" s="17">
        <v>0</v>
      </c>
      <c r="X279" s="17">
        <v>681</v>
      </c>
      <c r="Y279" s="17">
        <v>0</v>
      </c>
      <c r="Z279" s="17">
        <v>0</v>
      </c>
      <c r="AA279" s="17">
        <v>0.23260400000000001</v>
      </c>
      <c r="AB279" s="17">
        <v>4.81211E-2</v>
      </c>
      <c r="AC279" s="17">
        <v>6.1020199999999997E-2</v>
      </c>
      <c r="AD279" s="17">
        <v>0.25</v>
      </c>
      <c r="AE279" s="17">
        <v>1072</v>
      </c>
    </row>
    <row r="280" spans="1:31">
      <c r="A280" s="17">
        <v>267</v>
      </c>
      <c r="B280" s="19">
        <v>0.49511574074074072</v>
      </c>
      <c r="C280" s="17">
        <v>157.19999999999999</v>
      </c>
      <c r="D280" s="17">
        <v>6.2</v>
      </c>
      <c r="E280" s="17">
        <v>5.2139999999999999E-3</v>
      </c>
      <c r="F280" s="17">
        <v>0.252</v>
      </c>
      <c r="G280" s="17">
        <v>0.171766</v>
      </c>
      <c r="H280" s="17">
        <v>6.4853999999999995E-2</v>
      </c>
      <c r="I280" s="17">
        <v>7.9327999999999996E-2</v>
      </c>
      <c r="J280" s="17">
        <v>1.4474000000000001E-2</v>
      </c>
      <c r="K280" s="17">
        <v>0.18245400000000001</v>
      </c>
      <c r="L280" s="17">
        <v>900</v>
      </c>
      <c r="M280" s="17">
        <v>0.22917899999999999</v>
      </c>
      <c r="N280" s="17">
        <v>1605</v>
      </c>
      <c r="O280" s="17">
        <v>0</v>
      </c>
      <c r="P280" s="17">
        <v>0</v>
      </c>
      <c r="Q280" s="17">
        <v>6.0965999999999999E-2</v>
      </c>
      <c r="R280" s="17">
        <v>5.5198999999999998E-2</v>
      </c>
      <c r="S280" s="17">
        <v>7.0241999999999999E-2</v>
      </c>
      <c r="T280" s="17">
        <v>1.5043000000000001E-2</v>
      </c>
      <c r="U280" s="17">
        <v>0.21415899999999999</v>
      </c>
      <c r="V280" s="17">
        <v>710</v>
      </c>
      <c r="W280" s="17">
        <v>0.6</v>
      </c>
      <c r="X280" s="17">
        <v>1286</v>
      </c>
      <c r="Y280" s="17">
        <v>0</v>
      </c>
      <c r="Z280" s="17">
        <v>0</v>
      </c>
      <c r="AA280" s="17">
        <v>0.32947599999999999</v>
      </c>
      <c r="AB280" s="17">
        <v>5.0785499999999997E-2</v>
      </c>
      <c r="AC280" s="17">
        <v>5.5963300000000001E-2</v>
      </c>
      <c r="AD280" s="17">
        <v>0.25</v>
      </c>
      <c r="AE280" s="17">
        <v>922.8</v>
      </c>
    </row>
    <row r="281" spans="1:31">
      <c r="A281" s="17">
        <v>268</v>
      </c>
      <c r="B281" s="19">
        <v>0.49517361111111113</v>
      </c>
      <c r="C281" s="17">
        <v>156.1</v>
      </c>
      <c r="D281" s="17">
        <v>6.2</v>
      </c>
      <c r="E281" s="17">
        <v>3.0999999999999999E-3</v>
      </c>
      <c r="F281" s="17">
        <v>0.15</v>
      </c>
      <c r="G281" s="17">
        <v>0.18959400000000001</v>
      </c>
      <c r="H281" s="17">
        <v>6.7527000000000004E-2</v>
      </c>
      <c r="I281" s="17">
        <v>8.0776000000000001E-2</v>
      </c>
      <c r="J281" s="17">
        <v>1.3249E-2</v>
      </c>
      <c r="K281" s="17">
        <v>0.164025</v>
      </c>
      <c r="L281" s="17">
        <v>900</v>
      </c>
      <c r="M281" s="17">
        <v>3.0000000000000001E-6</v>
      </c>
      <c r="N281" s="17">
        <v>2235</v>
      </c>
      <c r="O281" s="17">
        <v>0</v>
      </c>
      <c r="P281" s="17">
        <v>0</v>
      </c>
      <c r="Q281" s="17">
        <v>0.116729</v>
      </c>
      <c r="R281" s="17">
        <v>6.3392000000000004E-2</v>
      </c>
      <c r="S281" s="17">
        <v>7.2852E-2</v>
      </c>
      <c r="T281" s="17">
        <v>9.4599999999999997E-3</v>
      </c>
      <c r="U281" s="17">
        <v>0.129857</v>
      </c>
      <c r="V281" s="17">
        <v>431.7</v>
      </c>
      <c r="W281" s="17">
        <v>0.599993</v>
      </c>
      <c r="X281" s="17">
        <v>2488</v>
      </c>
      <c r="Y281" s="17">
        <v>0</v>
      </c>
      <c r="Z281" s="17">
        <v>0</v>
      </c>
      <c r="AA281" s="17">
        <v>0.19978000000000001</v>
      </c>
      <c r="AB281" s="17">
        <v>6.9359500000000004E-2</v>
      </c>
      <c r="AC281" s="17">
        <v>6.4048099999999997E-2</v>
      </c>
      <c r="AD281" s="17">
        <v>0.25</v>
      </c>
      <c r="AE281" s="17">
        <v>922.9</v>
      </c>
    </row>
    <row r="282" spans="1:31">
      <c r="A282" s="17">
        <v>269</v>
      </c>
      <c r="B282" s="19">
        <v>0.49523148148148149</v>
      </c>
      <c r="C282" s="17">
        <v>155.5</v>
      </c>
      <c r="D282" s="17">
        <v>6.2</v>
      </c>
      <c r="E282" s="17">
        <v>2.7299999999999998E-3</v>
      </c>
      <c r="F282" s="17">
        <v>0.13200000000000001</v>
      </c>
      <c r="G282" s="17">
        <v>7.5393000000000002E-2</v>
      </c>
      <c r="H282" s="17">
        <v>6.6487000000000004E-2</v>
      </c>
      <c r="I282" s="17">
        <v>8.0156000000000005E-2</v>
      </c>
      <c r="J282" s="17">
        <v>1.3669000000000001E-2</v>
      </c>
      <c r="K282" s="17">
        <v>0.17053099999999999</v>
      </c>
      <c r="L282" s="17">
        <v>546.5</v>
      </c>
      <c r="M282" s="17">
        <v>0.59999899999999995</v>
      </c>
      <c r="N282" s="17">
        <v>1652</v>
      </c>
      <c r="O282" s="17">
        <v>0</v>
      </c>
      <c r="P282" s="17">
        <v>0</v>
      </c>
      <c r="Q282" s="17">
        <v>0.17043</v>
      </c>
      <c r="R282" s="17">
        <v>5.9799999999999999E-2</v>
      </c>
      <c r="S282" s="17">
        <v>7.3028999999999997E-2</v>
      </c>
      <c r="T282" s="17">
        <v>1.3228999999999999E-2</v>
      </c>
      <c r="U282" s="17">
        <v>0.181145</v>
      </c>
      <c r="V282" s="17">
        <v>900</v>
      </c>
      <c r="W282" s="17">
        <v>0.59999899999999995</v>
      </c>
      <c r="X282" s="17">
        <v>860</v>
      </c>
      <c r="Y282" s="17">
        <v>0</v>
      </c>
      <c r="Z282" s="17">
        <v>0</v>
      </c>
      <c r="AA282" s="17">
        <v>0.27868399999999999</v>
      </c>
      <c r="AB282" s="17">
        <v>3.2368000000000001E-2</v>
      </c>
      <c r="AC282" s="17">
        <v>6.0227999999999997E-2</v>
      </c>
      <c r="AD282" s="17">
        <v>0.25</v>
      </c>
      <c r="AE282" s="17">
        <v>1519.9</v>
      </c>
    </row>
    <row r="283" spans="1:31">
      <c r="A283" s="17">
        <v>270</v>
      </c>
      <c r="B283" s="19">
        <v>0.4952893518518518</v>
      </c>
      <c r="C283" s="17">
        <v>153.69999999999999</v>
      </c>
      <c r="D283" s="17">
        <v>6.2</v>
      </c>
      <c r="E283" s="17">
        <v>4.2319999999999997E-3</v>
      </c>
      <c r="F283" s="17">
        <v>0.20499999999999999</v>
      </c>
      <c r="G283" s="17">
        <v>0.25803599999999999</v>
      </c>
      <c r="H283" s="17">
        <v>6.7239999999999994E-2</v>
      </c>
      <c r="I283" s="17">
        <v>8.5186999999999999E-2</v>
      </c>
      <c r="J283" s="17">
        <v>1.7946E-2</v>
      </c>
      <c r="K283" s="17">
        <v>0.21066799999999999</v>
      </c>
      <c r="L283" s="17">
        <v>900</v>
      </c>
      <c r="M283" s="17">
        <v>2.1999999999999999E-5</v>
      </c>
      <c r="N283" s="17">
        <v>1116</v>
      </c>
      <c r="O283" s="17">
        <v>0</v>
      </c>
      <c r="P283" s="17">
        <v>0</v>
      </c>
      <c r="Q283" s="17">
        <v>0.26754699999999998</v>
      </c>
      <c r="R283" s="17">
        <v>6.1482000000000002E-2</v>
      </c>
      <c r="S283" s="17">
        <v>7.4175000000000005E-2</v>
      </c>
      <c r="T283" s="17">
        <v>1.2692999999999999E-2</v>
      </c>
      <c r="U283" s="17">
        <v>0.171125</v>
      </c>
      <c r="V283" s="17">
        <v>374</v>
      </c>
      <c r="W283" s="17">
        <v>3.0000000000000001E-6</v>
      </c>
      <c r="X283" s="17">
        <v>1204</v>
      </c>
      <c r="Y283" s="17">
        <v>0</v>
      </c>
      <c r="Z283" s="17">
        <v>0</v>
      </c>
      <c r="AA283" s="17">
        <v>0.26327</v>
      </c>
      <c r="AB283" s="17">
        <v>3.5889200000000003E-2</v>
      </c>
      <c r="AC283" s="17">
        <v>6.1937100000000002E-2</v>
      </c>
      <c r="AD283" s="17">
        <v>0.25</v>
      </c>
      <c r="AE283" s="17">
        <v>922.9</v>
      </c>
    </row>
    <row r="284" spans="1:31">
      <c r="A284" s="17">
        <v>271</v>
      </c>
      <c r="B284" s="19">
        <v>0.49533564814814812</v>
      </c>
      <c r="C284" s="17">
        <v>154.1</v>
      </c>
      <c r="D284" s="17">
        <v>6.2</v>
      </c>
      <c r="E284" s="17">
        <v>2.346E-3</v>
      </c>
      <c r="F284" s="17">
        <v>0.114</v>
      </c>
      <c r="G284" s="17">
        <v>0.24934700000000001</v>
      </c>
      <c r="H284" s="17">
        <v>7.1557999999999997E-2</v>
      </c>
      <c r="I284" s="17">
        <v>8.3996000000000001E-2</v>
      </c>
      <c r="J284" s="17">
        <v>1.2437999999999999E-2</v>
      </c>
      <c r="K284" s="17">
        <v>0.14807600000000001</v>
      </c>
      <c r="L284" s="17">
        <v>509.7</v>
      </c>
      <c r="M284" s="17">
        <v>0.6</v>
      </c>
      <c r="N284" s="17">
        <v>1165</v>
      </c>
      <c r="O284" s="17">
        <v>0</v>
      </c>
      <c r="P284" s="17">
        <v>0</v>
      </c>
      <c r="Q284" s="17">
        <v>0.21449099999999999</v>
      </c>
      <c r="R284" s="17">
        <v>5.9991000000000003E-2</v>
      </c>
      <c r="S284" s="17">
        <v>7.1850999999999998E-2</v>
      </c>
      <c r="T284" s="17">
        <v>1.1859E-2</v>
      </c>
      <c r="U284" s="17">
        <v>0.16505300000000001</v>
      </c>
      <c r="V284" s="17">
        <v>802.1</v>
      </c>
      <c r="W284" s="17">
        <v>0.37081799999999998</v>
      </c>
      <c r="X284" s="17">
        <v>814</v>
      </c>
      <c r="Y284" s="17">
        <v>0</v>
      </c>
      <c r="Z284" s="17">
        <v>0</v>
      </c>
      <c r="AA284" s="17">
        <v>0.25392700000000001</v>
      </c>
      <c r="AB284" s="17">
        <v>2.1527899999999999E-2</v>
      </c>
      <c r="AC284" s="17">
        <v>6.02467E-2</v>
      </c>
      <c r="AD284" s="17">
        <v>0.25</v>
      </c>
      <c r="AE284" s="17">
        <v>1629.5</v>
      </c>
    </row>
    <row r="285" spans="1:31">
      <c r="A285" s="17">
        <v>272</v>
      </c>
      <c r="B285" s="19">
        <v>0.49539351851851854</v>
      </c>
      <c r="C285" s="17">
        <v>152.6</v>
      </c>
      <c r="D285" s="17">
        <v>6.2</v>
      </c>
      <c r="E285" s="17">
        <v>1.2110000000000001E-3</v>
      </c>
      <c r="F285" s="17">
        <v>5.8999999999999997E-2</v>
      </c>
      <c r="G285" s="17">
        <v>0.13366500000000001</v>
      </c>
      <c r="H285" s="17">
        <v>7.0928000000000005E-2</v>
      </c>
      <c r="I285" s="17">
        <v>8.6329000000000003E-2</v>
      </c>
      <c r="J285" s="17">
        <v>1.5401E-2</v>
      </c>
      <c r="K285" s="17">
        <v>0.178398</v>
      </c>
      <c r="L285" s="17">
        <v>237.8</v>
      </c>
      <c r="M285" s="17">
        <v>0.37081999999999998</v>
      </c>
      <c r="N285" s="17">
        <v>797</v>
      </c>
      <c r="O285" s="17">
        <v>0</v>
      </c>
      <c r="P285" s="17">
        <v>0</v>
      </c>
      <c r="Q285" s="17">
        <v>0.228797</v>
      </c>
      <c r="R285" s="17">
        <v>6.1164000000000003E-2</v>
      </c>
      <c r="S285" s="17">
        <v>7.4591000000000005E-2</v>
      </c>
      <c r="T285" s="17">
        <v>1.3427E-2</v>
      </c>
      <c r="U285" s="17">
        <v>0.180008</v>
      </c>
      <c r="V285" s="17">
        <v>496.3</v>
      </c>
      <c r="W285" s="17">
        <v>3.0000000000000001E-6</v>
      </c>
      <c r="X285" s="17">
        <v>2611</v>
      </c>
      <c r="Y285" s="17">
        <v>0</v>
      </c>
      <c r="Z285" s="17">
        <v>0</v>
      </c>
      <c r="AA285" s="17">
        <v>0.27693499999999999</v>
      </c>
      <c r="AB285" s="17">
        <v>6.9712699999999999E-3</v>
      </c>
      <c r="AC285" s="17">
        <v>6.1257699999999998E-2</v>
      </c>
      <c r="AD285" s="17">
        <v>0.25</v>
      </c>
      <c r="AE285" s="17">
        <v>3492.9</v>
      </c>
    </row>
    <row r="286" spans="1:31">
      <c r="A286" s="17">
        <v>273</v>
      </c>
      <c r="B286" s="19">
        <v>0.4954513888888889</v>
      </c>
      <c r="C286" s="17">
        <v>151.5</v>
      </c>
      <c r="D286" s="17">
        <v>6.2</v>
      </c>
      <c r="E286" s="17">
        <v>3.3570000000000002E-3</v>
      </c>
      <c r="F286" s="17">
        <v>0.16200000000000001</v>
      </c>
      <c r="G286" s="17">
        <v>0.25209399999999998</v>
      </c>
      <c r="H286" s="17">
        <v>7.1776000000000006E-2</v>
      </c>
      <c r="I286" s="17">
        <v>8.2777000000000003E-2</v>
      </c>
      <c r="J286" s="17">
        <v>1.1001E-2</v>
      </c>
      <c r="K286" s="17">
        <v>0.13290399999999999</v>
      </c>
      <c r="L286" s="17">
        <v>504.9</v>
      </c>
      <c r="M286" s="17">
        <v>0.45835900000000002</v>
      </c>
      <c r="N286" s="17">
        <v>1190</v>
      </c>
      <c r="O286" s="17">
        <v>0</v>
      </c>
      <c r="P286" s="17">
        <v>0</v>
      </c>
      <c r="Q286" s="17">
        <v>0.4103</v>
      </c>
      <c r="R286" s="17">
        <v>5.7292999999999997E-2</v>
      </c>
      <c r="S286" s="17">
        <v>7.5234999999999996E-2</v>
      </c>
      <c r="T286" s="17">
        <v>1.7942E-2</v>
      </c>
      <c r="U286" s="17">
        <v>0.238478</v>
      </c>
      <c r="V286" s="17">
        <v>758.3</v>
      </c>
      <c r="W286" s="17">
        <v>0.54588700000000001</v>
      </c>
      <c r="X286" s="17">
        <v>3738</v>
      </c>
      <c r="Y286" s="17">
        <v>0</v>
      </c>
      <c r="Z286" s="17">
        <v>0</v>
      </c>
      <c r="AA286" s="17">
        <v>0.36688900000000002</v>
      </c>
      <c r="AB286" s="17">
        <v>2.1779099999999999E-2</v>
      </c>
      <c r="AC286" s="17">
        <v>5.7683900000000003E-2</v>
      </c>
      <c r="AD286" s="17">
        <v>0.25</v>
      </c>
      <c r="AE286" s="17">
        <v>1645</v>
      </c>
    </row>
    <row r="287" spans="1:31">
      <c r="A287" s="17">
        <v>274</v>
      </c>
      <c r="B287" s="19">
        <v>0.4955092592592592</v>
      </c>
      <c r="C287" s="17">
        <v>151.5</v>
      </c>
      <c r="D287" s="17">
        <v>6.2</v>
      </c>
      <c r="E287" s="17">
        <v>4.8500000000000003E-4</v>
      </c>
      <c r="F287" s="17">
        <v>2.3E-2</v>
      </c>
      <c r="G287" s="17">
        <v>0.13874800000000001</v>
      </c>
      <c r="H287" s="17">
        <v>7.1584999999999996E-2</v>
      </c>
      <c r="I287" s="17">
        <v>9.2742000000000005E-2</v>
      </c>
      <c r="J287" s="17">
        <v>2.1156999999999999E-2</v>
      </c>
      <c r="K287" s="17">
        <v>0.228126</v>
      </c>
      <c r="L287" s="17">
        <v>100</v>
      </c>
      <c r="M287" s="17">
        <v>1.1E-5</v>
      </c>
      <c r="N287" s="17">
        <v>1444</v>
      </c>
      <c r="O287" s="17">
        <v>0</v>
      </c>
      <c r="P287" s="17">
        <v>0</v>
      </c>
      <c r="Q287" s="17">
        <v>0.28128700000000001</v>
      </c>
      <c r="R287" s="17">
        <v>6.2580999999999998E-2</v>
      </c>
      <c r="S287" s="17">
        <v>7.5506000000000004E-2</v>
      </c>
      <c r="T287" s="17">
        <v>1.2925000000000001E-2</v>
      </c>
      <c r="U287" s="17">
        <v>0.171184</v>
      </c>
      <c r="V287" s="17">
        <v>900</v>
      </c>
      <c r="W287" s="17">
        <v>0.56656899999999999</v>
      </c>
      <c r="X287" s="17">
        <v>1726</v>
      </c>
      <c r="Y287" s="17">
        <v>0</v>
      </c>
      <c r="Z287" s="17">
        <v>0</v>
      </c>
      <c r="AA287" s="17">
        <v>0.26335999999999998</v>
      </c>
      <c r="AB287" s="17">
        <v>5.3209900000000003E-3</v>
      </c>
      <c r="AC287" s="17">
        <v>6.2649399999999994E-2</v>
      </c>
      <c r="AD287" s="17">
        <v>0.25</v>
      </c>
      <c r="AE287" s="17">
        <v>8305.6</v>
      </c>
    </row>
    <row r="288" spans="1:31">
      <c r="A288" s="17">
        <v>275</v>
      </c>
      <c r="B288" s="19">
        <v>0.49556712962962962</v>
      </c>
      <c r="C288" s="17">
        <v>149.5</v>
      </c>
      <c r="D288" s="17">
        <v>6.2</v>
      </c>
      <c r="E288" s="17">
        <v>4.5430000000000002E-3</v>
      </c>
      <c r="F288" s="17">
        <v>0.22</v>
      </c>
      <c r="G288" s="17">
        <v>0.27023900000000001</v>
      </c>
      <c r="H288" s="17">
        <v>7.2427000000000005E-2</v>
      </c>
      <c r="I288" s="17">
        <v>8.9535000000000003E-2</v>
      </c>
      <c r="J288" s="17">
        <v>1.7108999999999999E-2</v>
      </c>
      <c r="K288" s="17">
        <v>0.191082</v>
      </c>
      <c r="L288" s="17">
        <v>778.1</v>
      </c>
      <c r="M288" s="17">
        <v>3.0000000000000001E-6</v>
      </c>
      <c r="N288" s="17">
        <v>986</v>
      </c>
      <c r="O288" s="17">
        <v>0</v>
      </c>
      <c r="P288" s="17">
        <v>0</v>
      </c>
      <c r="Q288" s="17">
        <v>0.22244800000000001</v>
      </c>
      <c r="R288" s="17">
        <v>6.1349000000000001E-2</v>
      </c>
      <c r="S288" s="17">
        <v>7.7727000000000004E-2</v>
      </c>
      <c r="T288" s="17">
        <v>1.6376999999999999E-2</v>
      </c>
      <c r="U288" s="17">
        <v>0.210705</v>
      </c>
      <c r="V288" s="17">
        <v>800.1</v>
      </c>
      <c r="W288" s="17">
        <v>0.19573599999999999</v>
      </c>
      <c r="X288" s="17">
        <v>5226</v>
      </c>
      <c r="Y288" s="17">
        <v>0</v>
      </c>
      <c r="Z288" s="17">
        <v>0</v>
      </c>
      <c r="AA288" s="17">
        <v>0.32416200000000001</v>
      </c>
      <c r="AB288" s="17">
        <v>2.76244E-2</v>
      </c>
      <c r="AC288" s="17">
        <v>6.1801799999999997E-2</v>
      </c>
      <c r="AD288" s="17">
        <v>0.25</v>
      </c>
      <c r="AE288" s="17">
        <v>1067.5</v>
      </c>
    </row>
    <row r="289" spans="1:31">
      <c r="A289" s="17">
        <v>276</v>
      </c>
      <c r="B289" s="19">
        <v>0.49562499999999998</v>
      </c>
      <c r="C289" s="17">
        <v>149.69999999999999</v>
      </c>
      <c r="D289" s="17">
        <v>6.2</v>
      </c>
      <c r="E289" s="17">
        <v>3.6979999999999999E-3</v>
      </c>
      <c r="F289" s="17">
        <v>0.17899999999999999</v>
      </c>
      <c r="G289" s="17">
        <v>0.21979199999999999</v>
      </c>
      <c r="H289" s="17">
        <v>7.3311000000000001E-2</v>
      </c>
      <c r="I289" s="17">
        <v>8.5848999999999995E-2</v>
      </c>
      <c r="J289" s="17">
        <v>1.2539E-2</v>
      </c>
      <c r="K289" s="17">
        <v>0.14605399999999999</v>
      </c>
      <c r="L289" s="17">
        <v>457.7</v>
      </c>
      <c r="M289" s="17">
        <v>0.6</v>
      </c>
      <c r="N289" s="17">
        <v>1043</v>
      </c>
      <c r="O289" s="17">
        <v>0</v>
      </c>
      <c r="P289" s="17">
        <v>0</v>
      </c>
      <c r="Q289" s="17">
        <v>0.38407400000000003</v>
      </c>
      <c r="R289" s="17">
        <v>5.5760999999999998E-2</v>
      </c>
      <c r="S289" s="17">
        <v>7.8370999999999996E-2</v>
      </c>
      <c r="T289" s="17">
        <v>2.2610000000000002E-2</v>
      </c>
      <c r="U289" s="17">
        <v>0.28849599999999997</v>
      </c>
      <c r="V289" s="17">
        <v>900</v>
      </c>
      <c r="W289" s="17">
        <v>0.22917699999999999</v>
      </c>
      <c r="X289" s="17">
        <v>1529</v>
      </c>
      <c r="Y289" s="17">
        <v>0</v>
      </c>
      <c r="Z289" s="17">
        <v>0</v>
      </c>
      <c r="AA289" s="17">
        <v>0.44383899999999998</v>
      </c>
      <c r="AB289" s="17">
        <v>1.7372100000000001E-2</v>
      </c>
      <c r="AC289" s="17">
        <v>5.6153799999999997E-2</v>
      </c>
      <c r="AD289" s="17">
        <v>0.25</v>
      </c>
      <c r="AE289" s="17">
        <v>1814.6</v>
      </c>
    </row>
    <row r="290" spans="1:31">
      <c r="A290" s="17">
        <v>277</v>
      </c>
      <c r="B290" s="19">
        <v>0.4956828703703704</v>
      </c>
      <c r="C290" s="17">
        <v>148.19999999999999</v>
      </c>
      <c r="D290" s="17">
        <v>6.2</v>
      </c>
      <c r="E290" s="17">
        <v>4.6610000000000002E-3</v>
      </c>
      <c r="F290" s="17">
        <v>0.22600000000000001</v>
      </c>
      <c r="G290" s="17">
        <v>0.26354</v>
      </c>
      <c r="H290" s="17">
        <v>7.2706000000000007E-2</v>
      </c>
      <c r="I290" s="17">
        <v>8.8999999999999996E-2</v>
      </c>
      <c r="J290" s="17">
        <v>1.6293999999999999E-2</v>
      </c>
      <c r="K290" s="17">
        <v>0.18307399999999999</v>
      </c>
      <c r="L290" s="17">
        <v>727.4</v>
      </c>
      <c r="M290" s="17">
        <v>0.37081900000000001</v>
      </c>
      <c r="N290" s="17">
        <v>914</v>
      </c>
      <c r="O290" s="17">
        <v>0</v>
      </c>
      <c r="P290" s="17">
        <v>0</v>
      </c>
      <c r="Q290" s="17">
        <v>0.29213299999999998</v>
      </c>
      <c r="R290" s="17">
        <v>6.3398999999999997E-2</v>
      </c>
      <c r="S290" s="17">
        <v>8.2376000000000005E-2</v>
      </c>
      <c r="T290" s="17">
        <v>1.8977000000000001E-2</v>
      </c>
      <c r="U290" s="17">
        <v>0.23037199999999999</v>
      </c>
      <c r="V290" s="17">
        <v>900</v>
      </c>
      <c r="W290" s="17">
        <v>7.9999999999999996E-6</v>
      </c>
      <c r="X290" s="17">
        <v>1133</v>
      </c>
      <c r="Y290" s="17">
        <v>0</v>
      </c>
      <c r="Z290" s="17">
        <v>0</v>
      </c>
      <c r="AA290" s="17">
        <v>0.35441800000000001</v>
      </c>
      <c r="AB290" s="17">
        <v>2.4036700000000001E-2</v>
      </c>
      <c r="AC290" s="17">
        <v>6.3854800000000003E-2</v>
      </c>
      <c r="AD290" s="17">
        <v>0.25</v>
      </c>
      <c r="AE290" s="17">
        <v>1141.8</v>
      </c>
    </row>
    <row r="291" spans="1:31">
      <c r="A291" s="17">
        <v>278</v>
      </c>
      <c r="B291" s="19">
        <v>0.49572916666666672</v>
      </c>
      <c r="C291" s="17">
        <v>147.30000000000001</v>
      </c>
      <c r="D291" s="17">
        <v>6.2</v>
      </c>
      <c r="E291" s="17">
        <v>7.2220000000000001E-3</v>
      </c>
      <c r="F291" s="17">
        <v>0.34899999999999998</v>
      </c>
      <c r="G291" s="17">
        <v>0.381745</v>
      </c>
      <c r="H291" s="17">
        <v>7.0786000000000002E-2</v>
      </c>
      <c r="I291" s="17">
        <v>9.2495999999999995E-2</v>
      </c>
      <c r="J291" s="17">
        <v>2.171E-2</v>
      </c>
      <c r="K291" s="17">
        <v>0.23471600000000001</v>
      </c>
      <c r="L291" s="17">
        <v>857.6</v>
      </c>
      <c r="M291" s="17">
        <v>0.37080400000000002</v>
      </c>
      <c r="N291" s="17">
        <v>964</v>
      </c>
      <c r="O291" s="17">
        <v>0</v>
      </c>
      <c r="P291" s="17">
        <v>0</v>
      </c>
      <c r="Q291" s="17">
        <v>0.48336800000000002</v>
      </c>
      <c r="R291" s="17">
        <v>5.8768000000000001E-2</v>
      </c>
      <c r="S291" s="17">
        <v>8.4503999999999996E-2</v>
      </c>
      <c r="T291" s="17">
        <v>2.5735999999999998E-2</v>
      </c>
      <c r="U291" s="17">
        <v>0.30455599999999999</v>
      </c>
      <c r="V291" s="17">
        <v>826.7</v>
      </c>
      <c r="W291" s="17">
        <v>6.0000000000000002E-6</v>
      </c>
      <c r="X291" s="17">
        <v>1610</v>
      </c>
      <c r="Y291" s="17">
        <v>0</v>
      </c>
      <c r="Z291" s="17">
        <v>0</v>
      </c>
      <c r="AA291" s="17">
        <v>0.46854699999999999</v>
      </c>
      <c r="AB291" s="17">
        <v>2.97246E-2</v>
      </c>
      <c r="AC291" s="17">
        <v>5.9532799999999997E-2</v>
      </c>
      <c r="AD291" s="17">
        <v>0.25</v>
      </c>
      <c r="AE291" s="17">
        <v>968.5</v>
      </c>
    </row>
    <row r="292" spans="1:31">
      <c r="A292" s="17">
        <v>279</v>
      </c>
      <c r="B292" s="19">
        <v>0.49578703703703703</v>
      </c>
      <c r="C292" s="17">
        <v>147.19999999999999</v>
      </c>
      <c r="D292" s="17">
        <v>6.2</v>
      </c>
      <c r="E292" s="17">
        <v>6.045E-3</v>
      </c>
      <c r="F292" s="17">
        <v>0.29299999999999998</v>
      </c>
      <c r="G292" s="17">
        <v>0.21682199999999999</v>
      </c>
      <c r="H292" s="17">
        <v>7.7065999999999996E-2</v>
      </c>
      <c r="I292" s="17">
        <v>9.1874999999999998E-2</v>
      </c>
      <c r="J292" s="17">
        <v>1.4808999999999999E-2</v>
      </c>
      <c r="K292" s="17">
        <v>0.161188</v>
      </c>
      <c r="L292" s="17">
        <v>900</v>
      </c>
      <c r="M292" s="17">
        <v>0.22914999999999999</v>
      </c>
      <c r="N292" s="17">
        <v>899</v>
      </c>
      <c r="O292" s="17">
        <v>0</v>
      </c>
      <c r="P292" s="17">
        <v>0</v>
      </c>
      <c r="Q292" s="17">
        <v>0.55657999999999996</v>
      </c>
      <c r="R292" s="17">
        <v>6.3450000000000006E-2</v>
      </c>
      <c r="S292" s="17">
        <v>8.3791000000000004E-2</v>
      </c>
      <c r="T292" s="17">
        <v>2.0341000000000001E-2</v>
      </c>
      <c r="U292" s="17">
        <v>0.24276300000000001</v>
      </c>
      <c r="V292" s="17">
        <v>900</v>
      </c>
      <c r="W292" s="17">
        <v>0.37081999999999998</v>
      </c>
      <c r="X292" s="17">
        <v>1145</v>
      </c>
      <c r="Y292" s="17">
        <v>0</v>
      </c>
      <c r="Z292" s="17">
        <v>0</v>
      </c>
      <c r="AA292" s="17">
        <v>0.37348100000000001</v>
      </c>
      <c r="AB292" s="17">
        <v>2.9108700000000001E-2</v>
      </c>
      <c r="AC292" s="17">
        <v>6.4042100000000005E-2</v>
      </c>
      <c r="AD292" s="17">
        <v>0.25</v>
      </c>
      <c r="AE292" s="17">
        <v>922.9</v>
      </c>
    </row>
    <row r="293" spans="1:31">
      <c r="A293" s="17">
        <v>280</v>
      </c>
      <c r="B293" s="19">
        <v>0.49584490740740739</v>
      </c>
      <c r="C293" s="17">
        <v>145.5</v>
      </c>
      <c r="D293" s="17">
        <v>7</v>
      </c>
      <c r="E293" s="17">
        <v>5.0210000000000003E-3</v>
      </c>
      <c r="F293" s="17">
        <v>0.24299999999999999</v>
      </c>
      <c r="G293" s="17">
        <v>0.30969200000000002</v>
      </c>
      <c r="H293" s="17">
        <v>7.5332999999999997E-2</v>
      </c>
      <c r="I293" s="17">
        <v>9.3133999999999995E-2</v>
      </c>
      <c r="J293" s="17">
        <v>1.7801999999999998E-2</v>
      </c>
      <c r="K293" s="17">
        <v>0.191139</v>
      </c>
      <c r="L293" s="17">
        <v>516.70000000000005</v>
      </c>
      <c r="M293" s="17">
        <v>1.1E-5</v>
      </c>
      <c r="N293" s="17">
        <v>2877</v>
      </c>
      <c r="O293" s="17">
        <v>0</v>
      </c>
      <c r="P293" s="17">
        <v>0</v>
      </c>
      <c r="Q293" s="17">
        <v>0.53005800000000003</v>
      </c>
      <c r="R293" s="17">
        <v>5.8310000000000001E-2</v>
      </c>
      <c r="S293" s="17">
        <v>8.5389999999999994E-2</v>
      </c>
      <c r="T293" s="17">
        <v>2.708E-2</v>
      </c>
      <c r="U293" s="17">
        <v>0.31712899999999999</v>
      </c>
      <c r="V293" s="17">
        <v>900</v>
      </c>
      <c r="W293" s="17">
        <v>1.5999999999999999E-5</v>
      </c>
      <c r="X293" s="17">
        <v>872</v>
      </c>
      <c r="Y293" s="17">
        <v>0</v>
      </c>
      <c r="Z293" s="17">
        <v>0</v>
      </c>
      <c r="AA293" s="17">
        <v>0.48789100000000002</v>
      </c>
      <c r="AB293" s="17">
        <v>5.92081E-2</v>
      </c>
      <c r="AC293" s="17">
        <v>5.9913800000000003E-2</v>
      </c>
      <c r="AD293" s="17">
        <v>0.25</v>
      </c>
      <c r="AE293" s="17">
        <v>1607.5</v>
      </c>
    </row>
    <row r="294" spans="1:31">
      <c r="A294" s="17">
        <v>281</v>
      </c>
      <c r="B294" s="19">
        <v>0.4959027777777778</v>
      </c>
      <c r="C294" s="17">
        <v>145.19999999999999</v>
      </c>
      <c r="D294" s="17">
        <v>6.2</v>
      </c>
      <c r="E294" s="17">
        <v>3.3730000000000001E-3</v>
      </c>
      <c r="F294" s="17">
        <v>0.16300000000000001</v>
      </c>
      <c r="G294" s="17">
        <v>0.36224200000000001</v>
      </c>
      <c r="H294" s="17">
        <v>8.0990000000000006E-2</v>
      </c>
      <c r="I294" s="17">
        <v>9.7134999999999999E-2</v>
      </c>
      <c r="J294" s="17">
        <v>1.6145E-2</v>
      </c>
      <c r="K294" s="17">
        <v>0.166214</v>
      </c>
      <c r="L294" s="17">
        <v>597.29999999999995</v>
      </c>
      <c r="M294" s="17">
        <v>0.56797799999999998</v>
      </c>
      <c r="N294" s="17">
        <v>841</v>
      </c>
      <c r="O294" s="17">
        <v>0</v>
      </c>
      <c r="P294" s="17">
        <v>0</v>
      </c>
      <c r="Q294" s="17">
        <v>0.25781900000000002</v>
      </c>
      <c r="R294" s="17">
        <v>6.9646E-2</v>
      </c>
      <c r="S294" s="17">
        <v>8.7262000000000006E-2</v>
      </c>
      <c r="T294" s="17">
        <v>1.7614999999999999E-2</v>
      </c>
      <c r="U294" s="17">
        <v>0.20186699999999999</v>
      </c>
      <c r="V294" s="17">
        <v>530.1</v>
      </c>
      <c r="W294" s="17">
        <v>0.16517599999999999</v>
      </c>
      <c r="X294" s="17">
        <v>951</v>
      </c>
      <c r="Y294" s="17">
        <v>0</v>
      </c>
      <c r="Z294" s="17">
        <v>0</v>
      </c>
      <c r="AA294" s="17">
        <v>0.31056499999999998</v>
      </c>
      <c r="AB294" s="17">
        <v>1.82791E-2</v>
      </c>
      <c r="AC294" s="17">
        <v>6.99684E-2</v>
      </c>
      <c r="AD294" s="17">
        <v>0.25</v>
      </c>
      <c r="AE294" s="17">
        <v>1390.5</v>
      </c>
    </row>
    <row r="295" spans="1:31">
      <c r="A295" s="17">
        <v>282</v>
      </c>
      <c r="B295" s="19">
        <v>0.49596064814814816</v>
      </c>
      <c r="C295" s="17">
        <v>143.9</v>
      </c>
      <c r="D295" s="17">
        <v>6.2</v>
      </c>
      <c r="E295" s="17">
        <v>3.826E-3</v>
      </c>
      <c r="F295" s="17">
        <v>0.185</v>
      </c>
      <c r="G295" s="17">
        <v>0.38735999999999998</v>
      </c>
      <c r="H295" s="17">
        <v>7.5037000000000006E-2</v>
      </c>
      <c r="I295" s="17">
        <v>9.7756999999999997E-2</v>
      </c>
      <c r="J295" s="17">
        <v>2.2720000000000001E-2</v>
      </c>
      <c r="K295" s="17">
        <v>0.23241000000000001</v>
      </c>
      <c r="L295" s="17">
        <v>661.4</v>
      </c>
      <c r="M295" s="17">
        <v>3.8999999999999999E-5</v>
      </c>
      <c r="N295" s="17">
        <v>1129</v>
      </c>
      <c r="O295" s="17">
        <v>0</v>
      </c>
      <c r="P295" s="17">
        <v>0</v>
      </c>
      <c r="Q295" s="17">
        <v>0.459198</v>
      </c>
      <c r="R295" s="17">
        <v>7.1231000000000003E-2</v>
      </c>
      <c r="S295" s="17">
        <v>9.0007000000000004E-2</v>
      </c>
      <c r="T295" s="17">
        <v>1.8776000000000001E-2</v>
      </c>
      <c r="U295" s="17">
        <v>0.20860400000000001</v>
      </c>
      <c r="V295" s="17">
        <v>661.6</v>
      </c>
      <c r="W295" s="17">
        <v>0.45833800000000002</v>
      </c>
      <c r="X295" s="17">
        <v>1838</v>
      </c>
      <c r="Y295" s="17">
        <v>0</v>
      </c>
      <c r="Z295" s="17">
        <v>0</v>
      </c>
      <c r="AA295" s="17">
        <v>0.32092999999999999</v>
      </c>
      <c r="AB295" s="17">
        <v>2.6907899999999998E-2</v>
      </c>
      <c r="AC295" s="17">
        <v>7.1736300000000003E-2</v>
      </c>
      <c r="AD295" s="17">
        <v>0.25</v>
      </c>
      <c r="AE295" s="17">
        <v>1255.8</v>
      </c>
    </row>
    <row r="296" spans="1:31">
      <c r="A296" s="17">
        <v>283</v>
      </c>
      <c r="B296" s="19">
        <v>0.49601851851851847</v>
      </c>
      <c r="C296" s="17">
        <v>143.9</v>
      </c>
      <c r="D296" s="17">
        <v>6.2</v>
      </c>
      <c r="E296" s="17">
        <v>5.365E-3</v>
      </c>
      <c r="F296" s="17">
        <v>0.26</v>
      </c>
      <c r="G296" s="17">
        <v>0.41228100000000001</v>
      </c>
      <c r="H296" s="17">
        <v>7.6965000000000006E-2</v>
      </c>
      <c r="I296" s="17">
        <v>9.6265000000000003E-2</v>
      </c>
      <c r="J296" s="17">
        <v>1.9300000000000001E-2</v>
      </c>
      <c r="K296" s="17">
        <v>0.200491</v>
      </c>
      <c r="L296" s="17">
        <v>742.2</v>
      </c>
      <c r="M296" s="17">
        <v>0.37081900000000001</v>
      </c>
      <c r="N296" s="17">
        <v>2155</v>
      </c>
      <c r="O296" s="17">
        <v>0</v>
      </c>
      <c r="P296" s="17">
        <v>0</v>
      </c>
      <c r="Q296" s="17">
        <v>0.56938200000000005</v>
      </c>
      <c r="R296" s="17">
        <v>6.5948000000000007E-2</v>
      </c>
      <c r="S296" s="17">
        <v>9.0179999999999996E-2</v>
      </c>
      <c r="T296" s="17">
        <v>2.4232E-2</v>
      </c>
      <c r="U296" s="17">
        <v>0.268702</v>
      </c>
      <c r="V296" s="17">
        <v>787.7</v>
      </c>
      <c r="W296" s="17">
        <v>3.9999999999999998E-6</v>
      </c>
      <c r="X296" s="17">
        <v>1030</v>
      </c>
      <c r="Y296" s="17">
        <v>0</v>
      </c>
      <c r="Z296" s="17">
        <v>0</v>
      </c>
      <c r="AA296" s="17">
        <v>0.41338799999999998</v>
      </c>
      <c r="AB296" s="17">
        <v>5.5945599999999998E-2</v>
      </c>
      <c r="AC296" s="17">
        <v>6.73039E-2</v>
      </c>
      <c r="AD296" s="17">
        <v>0.25</v>
      </c>
      <c r="AE296" s="17">
        <v>1119.0999999999999</v>
      </c>
    </row>
    <row r="297" spans="1:31">
      <c r="A297" s="17">
        <v>284</v>
      </c>
      <c r="B297" s="19">
        <v>0.49607638888888889</v>
      </c>
      <c r="C297" s="17">
        <v>141.30000000000001</v>
      </c>
      <c r="D297" s="17">
        <v>7</v>
      </c>
      <c r="E297" s="17">
        <v>4.8669999999999998E-3</v>
      </c>
      <c r="F297" s="17">
        <v>0.23499999999999999</v>
      </c>
      <c r="G297" s="17">
        <v>0.298321</v>
      </c>
      <c r="H297" s="17">
        <v>7.8401999999999999E-2</v>
      </c>
      <c r="I297" s="17">
        <v>9.7383999999999998E-2</v>
      </c>
      <c r="J297" s="17">
        <v>1.8981999999999999E-2</v>
      </c>
      <c r="K297" s="17">
        <v>0.19491600000000001</v>
      </c>
      <c r="L297" s="17">
        <v>544.1</v>
      </c>
      <c r="M297" s="17">
        <v>0.22914100000000001</v>
      </c>
      <c r="N297" s="17">
        <v>1757</v>
      </c>
      <c r="O297" s="17">
        <v>0</v>
      </c>
      <c r="P297" s="17">
        <v>0</v>
      </c>
      <c r="Q297" s="17">
        <v>0.50715500000000002</v>
      </c>
      <c r="R297" s="17">
        <v>6.4120999999999997E-2</v>
      </c>
      <c r="S297" s="17">
        <v>8.9773000000000006E-2</v>
      </c>
      <c r="T297" s="17">
        <v>2.5652000000000001E-2</v>
      </c>
      <c r="U297" s="17">
        <v>0.285744</v>
      </c>
      <c r="V297" s="17">
        <v>900</v>
      </c>
      <c r="W297" s="17">
        <v>9.9999999999999995E-7</v>
      </c>
      <c r="X297" s="17">
        <v>2649</v>
      </c>
      <c r="Y297" s="17">
        <v>0</v>
      </c>
      <c r="Z297" s="17">
        <v>0</v>
      </c>
      <c r="AA297" s="17">
        <v>0.439606</v>
      </c>
      <c r="AB297" s="17">
        <v>3.8899400000000001E-2</v>
      </c>
      <c r="AC297" s="17">
        <v>6.5119099999999999E-2</v>
      </c>
      <c r="AD297" s="17">
        <v>0.25</v>
      </c>
      <c r="AE297" s="17">
        <v>1526.5</v>
      </c>
    </row>
    <row r="298" spans="1:31">
      <c r="A298" s="17">
        <v>285</v>
      </c>
      <c r="B298" s="19">
        <v>0.49613425925925925</v>
      </c>
      <c r="C298" s="17">
        <v>141.69999999999999</v>
      </c>
      <c r="D298" s="17">
        <v>7</v>
      </c>
      <c r="E298" s="17">
        <v>5.1939999999999998E-3</v>
      </c>
      <c r="F298" s="17">
        <v>0.251</v>
      </c>
      <c r="G298" s="17">
        <v>0.49735200000000002</v>
      </c>
      <c r="H298" s="17">
        <v>7.5581999999999996E-2</v>
      </c>
      <c r="I298" s="17">
        <v>0.101261</v>
      </c>
      <c r="J298" s="17">
        <v>2.5679E-2</v>
      </c>
      <c r="K298" s="17">
        <v>0.25359300000000001</v>
      </c>
      <c r="L298" s="17">
        <v>624.29999999999995</v>
      </c>
      <c r="M298" s="17">
        <v>3.0000000000000001E-6</v>
      </c>
      <c r="N298" s="17">
        <v>963</v>
      </c>
      <c r="O298" s="17">
        <v>0</v>
      </c>
      <c r="P298" s="17">
        <v>0</v>
      </c>
      <c r="Q298" s="17">
        <v>0.49055599999999999</v>
      </c>
      <c r="R298" s="17">
        <v>6.8537000000000001E-2</v>
      </c>
      <c r="S298" s="17">
        <v>9.2862E-2</v>
      </c>
      <c r="T298" s="17">
        <v>2.4324999999999999E-2</v>
      </c>
      <c r="U298" s="17">
        <v>0.26194699999999999</v>
      </c>
      <c r="V298" s="17">
        <v>900</v>
      </c>
      <c r="W298" s="17">
        <v>1.9999999999999999E-6</v>
      </c>
      <c r="X298" s="17">
        <v>1137</v>
      </c>
      <c r="Y298" s="17">
        <v>0</v>
      </c>
      <c r="Z298" s="17">
        <v>0</v>
      </c>
      <c r="AA298" s="17">
        <v>0.40299600000000002</v>
      </c>
      <c r="AB298" s="17">
        <v>2.4820100000000001E-2</v>
      </c>
      <c r="AC298" s="17">
        <v>6.9140499999999994E-2</v>
      </c>
      <c r="AD298" s="17">
        <v>0.25</v>
      </c>
      <c r="AE298" s="17">
        <v>1330.3</v>
      </c>
    </row>
    <row r="299" spans="1:31">
      <c r="A299" s="17">
        <v>286</v>
      </c>
      <c r="B299" s="19">
        <v>0.49618055555555557</v>
      </c>
      <c r="C299" s="17">
        <v>140.19999999999999</v>
      </c>
      <c r="D299" s="17">
        <v>7</v>
      </c>
      <c r="E299" s="17">
        <v>5.5719999999999997E-3</v>
      </c>
      <c r="F299" s="17">
        <v>0.27</v>
      </c>
      <c r="G299" s="17">
        <v>0.29710900000000001</v>
      </c>
      <c r="H299" s="17">
        <v>8.3414000000000002E-2</v>
      </c>
      <c r="I299" s="17">
        <v>9.9250000000000005E-2</v>
      </c>
      <c r="J299" s="17">
        <v>1.5835999999999999E-2</v>
      </c>
      <c r="K299" s="17">
        <v>0.15955800000000001</v>
      </c>
      <c r="L299" s="17">
        <v>531.9</v>
      </c>
      <c r="M299" s="17">
        <v>0.27003199999999999</v>
      </c>
      <c r="N299" s="17">
        <v>1293</v>
      </c>
      <c r="O299" s="17">
        <v>0</v>
      </c>
      <c r="P299" s="17">
        <v>0</v>
      </c>
      <c r="Q299" s="17">
        <v>0.61945799999999995</v>
      </c>
      <c r="R299" s="17">
        <v>6.3646999999999995E-2</v>
      </c>
      <c r="S299" s="17">
        <v>9.5134999999999997E-2</v>
      </c>
      <c r="T299" s="17">
        <v>3.1488000000000002E-2</v>
      </c>
      <c r="U299" s="17">
        <v>0.33098100000000003</v>
      </c>
      <c r="V299" s="17">
        <v>725.8</v>
      </c>
      <c r="W299" s="17">
        <v>5.5999999999999999E-5</v>
      </c>
      <c r="X299" s="17">
        <v>992</v>
      </c>
      <c r="Y299" s="17">
        <v>0</v>
      </c>
      <c r="Z299" s="17">
        <v>0</v>
      </c>
      <c r="AA299" s="17">
        <v>0.50920200000000004</v>
      </c>
      <c r="AB299" s="17">
        <v>2.8286100000000002E-2</v>
      </c>
      <c r="AC299" s="17">
        <v>6.4537700000000003E-2</v>
      </c>
      <c r="AD299" s="17">
        <v>0.25</v>
      </c>
      <c r="AE299" s="17">
        <v>1561.6</v>
      </c>
    </row>
    <row r="300" spans="1:31">
      <c r="A300" s="17">
        <v>287</v>
      </c>
      <c r="B300" s="19">
        <v>0.49625000000000002</v>
      </c>
      <c r="C300" s="17">
        <v>139.9</v>
      </c>
      <c r="D300" s="17">
        <v>7</v>
      </c>
      <c r="E300" s="17">
        <v>4.5019999999999999E-3</v>
      </c>
      <c r="F300" s="17">
        <v>0.218</v>
      </c>
      <c r="G300" s="17">
        <v>0.447272</v>
      </c>
      <c r="H300" s="17">
        <v>8.3562999999999998E-2</v>
      </c>
      <c r="I300" s="17">
        <v>0.102311</v>
      </c>
      <c r="J300" s="17">
        <v>1.8748000000000001E-2</v>
      </c>
      <c r="K300" s="17">
        <v>0.18324599999999999</v>
      </c>
      <c r="L300" s="17">
        <v>633.9</v>
      </c>
      <c r="M300" s="17">
        <v>0.59999800000000003</v>
      </c>
      <c r="N300" s="17">
        <v>1070</v>
      </c>
      <c r="O300" s="17">
        <v>0</v>
      </c>
      <c r="P300" s="17">
        <v>0</v>
      </c>
      <c r="Q300" s="17">
        <v>0.50895599999999996</v>
      </c>
      <c r="R300" s="17">
        <v>7.1862999999999996E-2</v>
      </c>
      <c r="S300" s="17">
        <v>9.2648999999999995E-2</v>
      </c>
      <c r="T300" s="17">
        <v>2.0785000000000001E-2</v>
      </c>
      <c r="U300" s="17">
        <v>0.22434599999999999</v>
      </c>
      <c r="V300" s="17">
        <v>633</v>
      </c>
      <c r="W300" s="17">
        <v>0.33382499999999998</v>
      </c>
      <c r="X300" s="17">
        <v>1537</v>
      </c>
      <c r="Y300" s="17">
        <v>0</v>
      </c>
      <c r="Z300" s="17">
        <v>0</v>
      </c>
      <c r="AA300" s="17">
        <v>0.34514699999999998</v>
      </c>
      <c r="AB300" s="17">
        <v>2.79072E-2</v>
      </c>
      <c r="AC300" s="17">
        <v>7.2443400000000005E-2</v>
      </c>
      <c r="AD300" s="17">
        <v>0.25</v>
      </c>
      <c r="AE300" s="17">
        <v>1310.3</v>
      </c>
    </row>
    <row r="301" spans="1:31">
      <c r="A301" s="17">
        <v>288</v>
      </c>
      <c r="B301" s="19">
        <v>0.49629629629629629</v>
      </c>
      <c r="C301" s="17">
        <v>138.19999999999999</v>
      </c>
      <c r="D301" s="17">
        <v>7</v>
      </c>
      <c r="E301" s="17">
        <v>7.4700000000000001E-3</v>
      </c>
      <c r="F301" s="17">
        <v>0.36099999999999999</v>
      </c>
      <c r="G301" s="17">
        <v>0.49742700000000001</v>
      </c>
      <c r="H301" s="17">
        <v>7.2622000000000006E-2</v>
      </c>
      <c r="I301" s="17">
        <v>0.102067</v>
      </c>
      <c r="J301" s="17">
        <v>2.9444999999999999E-2</v>
      </c>
      <c r="K301" s="17">
        <v>0.288489</v>
      </c>
      <c r="L301" s="17">
        <v>899.6</v>
      </c>
      <c r="M301" s="17">
        <v>0.37081999999999998</v>
      </c>
      <c r="N301" s="17">
        <v>1204</v>
      </c>
      <c r="O301" s="17">
        <v>0</v>
      </c>
      <c r="P301" s="17">
        <v>0</v>
      </c>
      <c r="Q301" s="17">
        <v>0.48340100000000003</v>
      </c>
      <c r="R301" s="17">
        <v>6.7709000000000005E-2</v>
      </c>
      <c r="S301" s="17">
        <v>9.2329999999999995E-2</v>
      </c>
      <c r="T301" s="17">
        <v>2.4621000000000001E-2</v>
      </c>
      <c r="U301" s="17">
        <v>0.26666099999999998</v>
      </c>
      <c r="V301" s="17">
        <v>777.4</v>
      </c>
      <c r="W301" s="17">
        <v>0.22917399999999999</v>
      </c>
      <c r="X301" s="17">
        <v>1095</v>
      </c>
      <c r="Y301" s="17">
        <v>0</v>
      </c>
      <c r="Z301" s="17">
        <v>0</v>
      </c>
      <c r="AA301" s="17">
        <v>0.410248</v>
      </c>
      <c r="AB301" s="17">
        <v>4.3855400000000003E-2</v>
      </c>
      <c r="AC301" s="17">
        <v>6.8788799999999997E-2</v>
      </c>
      <c r="AD301" s="17">
        <v>0.25</v>
      </c>
      <c r="AE301" s="17">
        <v>923.3</v>
      </c>
    </row>
    <row r="302" spans="1:31">
      <c r="A302" s="17">
        <v>289</v>
      </c>
      <c r="B302" s="19">
        <v>0.49635416666666665</v>
      </c>
      <c r="C302" s="17">
        <v>137.9</v>
      </c>
      <c r="D302" s="17">
        <v>7</v>
      </c>
      <c r="E302" s="17">
        <v>3.4350000000000001E-3</v>
      </c>
      <c r="F302" s="17">
        <v>0.16600000000000001</v>
      </c>
      <c r="G302" s="17">
        <v>0.37277500000000002</v>
      </c>
      <c r="H302" s="17">
        <v>8.0869999999999997E-2</v>
      </c>
      <c r="I302" s="17">
        <v>0.106789</v>
      </c>
      <c r="J302" s="17">
        <v>2.5919000000000001E-2</v>
      </c>
      <c r="K302" s="17">
        <v>0.24271000000000001</v>
      </c>
      <c r="L302" s="17">
        <v>424.3</v>
      </c>
      <c r="M302" s="17">
        <v>6.0000000000000002E-6</v>
      </c>
      <c r="N302" s="17">
        <v>823</v>
      </c>
      <c r="O302" s="17">
        <v>0</v>
      </c>
      <c r="P302" s="17">
        <v>0</v>
      </c>
      <c r="Q302" s="17">
        <v>0.61118399999999995</v>
      </c>
      <c r="R302" s="17">
        <v>7.2664000000000006E-2</v>
      </c>
      <c r="S302" s="17">
        <v>9.7178E-2</v>
      </c>
      <c r="T302" s="17">
        <v>2.4514999999999999E-2</v>
      </c>
      <c r="U302" s="17">
        <v>0.25226500000000002</v>
      </c>
      <c r="V302" s="17">
        <v>685.7</v>
      </c>
      <c r="W302" s="17">
        <v>0.37081999999999998</v>
      </c>
      <c r="X302" s="17">
        <v>1424</v>
      </c>
      <c r="Y302" s="17">
        <v>0</v>
      </c>
      <c r="Z302" s="17">
        <v>0</v>
      </c>
      <c r="AA302" s="17">
        <v>0.3881</v>
      </c>
      <c r="AB302" s="17">
        <v>1.45706E-2</v>
      </c>
      <c r="AC302" s="17">
        <v>7.3020699999999994E-2</v>
      </c>
      <c r="AD302" s="17">
        <v>0.25</v>
      </c>
      <c r="AE302" s="17">
        <v>1957.4</v>
      </c>
    </row>
    <row r="303" spans="1:31">
      <c r="A303" s="17">
        <v>290</v>
      </c>
      <c r="B303" s="19">
        <v>0.49641203703703707</v>
      </c>
      <c r="C303" s="17">
        <v>137.1</v>
      </c>
      <c r="D303" s="17">
        <v>7</v>
      </c>
      <c r="E303" s="17">
        <v>7.0239999999999999E-3</v>
      </c>
      <c r="F303" s="17">
        <v>0.34</v>
      </c>
      <c r="G303" s="17">
        <v>0.65516300000000005</v>
      </c>
      <c r="H303" s="17">
        <v>8.0685999999999994E-2</v>
      </c>
      <c r="I303" s="17">
        <v>0.108629</v>
      </c>
      <c r="J303" s="17">
        <v>2.7942999999999999E-2</v>
      </c>
      <c r="K303" s="17">
        <v>0.25723400000000002</v>
      </c>
      <c r="L303" s="17">
        <v>622.1</v>
      </c>
      <c r="M303" s="17">
        <v>0.6</v>
      </c>
      <c r="N303" s="17">
        <v>751</v>
      </c>
      <c r="O303" s="17">
        <v>0</v>
      </c>
      <c r="P303" s="17">
        <v>0</v>
      </c>
      <c r="Q303" s="17">
        <v>0.69886199999999998</v>
      </c>
      <c r="R303" s="17">
        <v>6.3476000000000005E-2</v>
      </c>
      <c r="S303" s="17">
        <v>9.8183999999999994E-2</v>
      </c>
      <c r="T303" s="17">
        <v>3.4708000000000003E-2</v>
      </c>
      <c r="U303" s="17">
        <v>0.35350100000000001</v>
      </c>
      <c r="V303" s="17">
        <v>606.79999999999995</v>
      </c>
      <c r="W303" s="17">
        <v>1.9999999999999999E-6</v>
      </c>
      <c r="X303" s="17">
        <v>846</v>
      </c>
      <c r="Y303" s="17">
        <v>0</v>
      </c>
      <c r="Z303" s="17">
        <v>0</v>
      </c>
      <c r="AA303" s="17">
        <v>0.54384699999999997</v>
      </c>
      <c r="AB303" s="17">
        <v>1.9401000000000002E-2</v>
      </c>
      <c r="AC303" s="17">
        <v>6.4149399999999995E-2</v>
      </c>
      <c r="AD303" s="17">
        <v>0.25</v>
      </c>
      <c r="AE303" s="17">
        <v>1335.1</v>
      </c>
    </row>
    <row r="304" spans="1:31">
      <c r="A304" s="17">
        <v>291</v>
      </c>
      <c r="B304" s="19">
        <v>0.49646990740740743</v>
      </c>
      <c r="C304" s="17">
        <v>136.4</v>
      </c>
      <c r="D304" s="17">
        <v>7</v>
      </c>
      <c r="E304" s="17">
        <v>5.7580000000000001E-3</v>
      </c>
      <c r="F304" s="17">
        <v>0.27900000000000003</v>
      </c>
      <c r="G304" s="17">
        <v>0.53323500000000001</v>
      </c>
      <c r="H304" s="17">
        <v>8.7054000000000006E-2</v>
      </c>
      <c r="I304" s="17">
        <v>0.112124</v>
      </c>
      <c r="J304" s="17">
        <v>2.5069999999999999E-2</v>
      </c>
      <c r="K304" s="17">
        <v>0.22359499999999999</v>
      </c>
      <c r="L304" s="17">
        <v>492.3</v>
      </c>
      <c r="M304" s="17">
        <v>0.45835900000000002</v>
      </c>
      <c r="N304" s="17">
        <v>583</v>
      </c>
      <c r="O304" s="17">
        <v>0</v>
      </c>
      <c r="P304" s="17">
        <v>0</v>
      </c>
      <c r="Q304" s="17">
        <v>0.68526100000000001</v>
      </c>
      <c r="R304" s="17">
        <v>6.3293000000000002E-2</v>
      </c>
      <c r="S304" s="17">
        <v>9.9431000000000005E-2</v>
      </c>
      <c r="T304" s="17">
        <v>3.6138000000000003E-2</v>
      </c>
      <c r="U304" s="17">
        <v>0.36345300000000003</v>
      </c>
      <c r="V304" s="17">
        <v>878.5</v>
      </c>
      <c r="W304" s="17">
        <v>0.121668</v>
      </c>
      <c r="X304" s="17">
        <v>950</v>
      </c>
      <c r="Y304" s="17">
        <v>0</v>
      </c>
      <c r="Z304" s="17">
        <v>0</v>
      </c>
      <c r="AA304" s="17">
        <v>0.55915800000000004</v>
      </c>
      <c r="AB304" s="17">
        <v>1.20012E-2</v>
      </c>
      <c r="AC304" s="17">
        <v>6.3726199999999997E-2</v>
      </c>
      <c r="AD304" s="17">
        <v>0.25</v>
      </c>
      <c r="AE304" s="17">
        <v>1687</v>
      </c>
    </row>
    <row r="305" spans="1:31">
      <c r="A305" s="17">
        <v>292</v>
      </c>
      <c r="B305" s="19">
        <v>0.49652777777777773</v>
      </c>
      <c r="C305" s="17">
        <v>135</v>
      </c>
      <c r="D305" s="17">
        <v>7</v>
      </c>
      <c r="E305" s="17">
        <v>3.604E-3</v>
      </c>
      <c r="F305" s="17">
        <v>0.17399999999999999</v>
      </c>
      <c r="G305" s="17">
        <v>0.444963</v>
      </c>
      <c r="H305" s="17">
        <v>9.3529000000000001E-2</v>
      </c>
      <c r="I305" s="17">
        <v>0.11631</v>
      </c>
      <c r="J305" s="17">
        <v>2.2780999999999999E-2</v>
      </c>
      <c r="K305" s="17">
        <v>0.19586400000000001</v>
      </c>
      <c r="L305" s="17">
        <v>602.29999999999995</v>
      </c>
      <c r="M305" s="17">
        <v>0.45832600000000001</v>
      </c>
      <c r="N305" s="17">
        <v>1200</v>
      </c>
      <c r="O305" s="17">
        <v>0</v>
      </c>
      <c r="P305" s="17">
        <v>0</v>
      </c>
      <c r="Q305" s="17">
        <v>0.46297700000000003</v>
      </c>
      <c r="R305" s="17">
        <v>8.8438000000000003E-2</v>
      </c>
      <c r="S305" s="17">
        <v>0.109096</v>
      </c>
      <c r="T305" s="17">
        <v>2.0657999999999999E-2</v>
      </c>
      <c r="U305" s="17">
        <v>0.18935299999999999</v>
      </c>
      <c r="V305" s="17">
        <v>635.79999999999995</v>
      </c>
      <c r="W305" s="17">
        <v>0.22517799999999999</v>
      </c>
      <c r="X305" s="17">
        <v>2151</v>
      </c>
      <c r="Y305" s="17">
        <v>0</v>
      </c>
      <c r="Z305" s="17">
        <v>0</v>
      </c>
      <c r="AA305" s="17">
        <v>0.29131299999999999</v>
      </c>
      <c r="AB305" s="17">
        <v>2.9697999999999999E-2</v>
      </c>
      <c r="AC305" s="17">
        <v>8.9051599999999995E-2</v>
      </c>
      <c r="AD305" s="17">
        <v>0.25</v>
      </c>
      <c r="AE305" s="17">
        <v>1379</v>
      </c>
    </row>
    <row r="306" spans="1:31">
      <c r="A306" s="17">
        <v>293</v>
      </c>
      <c r="B306" s="19">
        <v>0.49658564814814815</v>
      </c>
      <c r="C306" s="17">
        <v>134.4</v>
      </c>
      <c r="D306" s="17">
        <v>7</v>
      </c>
      <c r="E306" s="17">
        <v>6.0949999999999997E-3</v>
      </c>
      <c r="F306" s="17">
        <v>0.29499999999999998</v>
      </c>
      <c r="G306" s="17">
        <v>0.52824099999999996</v>
      </c>
      <c r="H306" s="17">
        <v>8.7803000000000006E-2</v>
      </c>
      <c r="I306" s="17">
        <v>0.115485</v>
      </c>
      <c r="J306" s="17">
        <v>2.7682999999999999E-2</v>
      </c>
      <c r="K306" s="17">
        <v>0.239706</v>
      </c>
      <c r="L306" s="17">
        <v>814.4</v>
      </c>
      <c r="M306" s="17">
        <v>0.22917899999999999</v>
      </c>
      <c r="N306" s="17">
        <v>1277</v>
      </c>
      <c r="O306" s="17">
        <v>0</v>
      </c>
      <c r="P306" s="17">
        <v>0</v>
      </c>
      <c r="Q306" s="17">
        <v>0.62962300000000004</v>
      </c>
      <c r="R306" s="17">
        <v>8.1029000000000004E-2</v>
      </c>
      <c r="S306" s="17">
        <v>0.10660500000000001</v>
      </c>
      <c r="T306" s="17">
        <v>2.5576000000000002E-2</v>
      </c>
      <c r="U306" s="17">
        <v>0.23991100000000001</v>
      </c>
      <c r="V306" s="17">
        <v>686.5</v>
      </c>
      <c r="W306" s="17">
        <v>0.6</v>
      </c>
      <c r="X306" s="17">
        <v>851</v>
      </c>
      <c r="Y306" s="17">
        <v>0</v>
      </c>
      <c r="Z306" s="17">
        <v>0</v>
      </c>
      <c r="AA306" s="17">
        <v>0.36909399999999998</v>
      </c>
      <c r="AB306" s="17">
        <v>4.2177699999999999E-2</v>
      </c>
      <c r="AC306" s="17">
        <v>8.2108200000000006E-2</v>
      </c>
      <c r="AD306" s="17">
        <v>0.25</v>
      </c>
      <c r="AE306" s="17">
        <v>1019.8</v>
      </c>
    </row>
    <row r="307" spans="1:31">
      <c r="A307" s="17">
        <v>294</v>
      </c>
      <c r="B307" s="19">
        <v>0.49664351851851851</v>
      </c>
      <c r="C307" s="17">
        <v>133.5</v>
      </c>
      <c r="D307" s="17">
        <v>7</v>
      </c>
      <c r="E307" s="17">
        <v>7.437E-3</v>
      </c>
      <c r="F307" s="17">
        <v>0.36</v>
      </c>
      <c r="G307" s="17">
        <v>0.49349300000000001</v>
      </c>
      <c r="H307" s="17">
        <v>8.5289000000000004E-2</v>
      </c>
      <c r="I307" s="17">
        <v>0.116581</v>
      </c>
      <c r="J307" s="17">
        <v>3.1292E-2</v>
      </c>
      <c r="K307" s="17">
        <v>0.26841599999999999</v>
      </c>
      <c r="L307" s="17">
        <v>728.7</v>
      </c>
      <c r="M307" s="17">
        <v>3.0000000000000001E-6</v>
      </c>
      <c r="N307" s="17">
        <v>1954</v>
      </c>
      <c r="O307" s="17">
        <v>0</v>
      </c>
      <c r="P307" s="17">
        <v>0</v>
      </c>
      <c r="Q307" s="17">
        <v>0.70755199999999996</v>
      </c>
      <c r="R307" s="17">
        <v>7.6755000000000004E-2</v>
      </c>
      <c r="S307" s="17">
        <v>0.11494500000000001</v>
      </c>
      <c r="T307" s="17">
        <v>3.8191000000000003E-2</v>
      </c>
      <c r="U307" s="17">
        <v>0.33224999999999999</v>
      </c>
      <c r="V307" s="17">
        <v>773.7</v>
      </c>
      <c r="W307" s="17">
        <v>0.37081599999999998</v>
      </c>
      <c r="X307" s="17">
        <v>1524</v>
      </c>
      <c r="Y307" s="17">
        <v>0</v>
      </c>
      <c r="Z307" s="17">
        <v>0</v>
      </c>
      <c r="AA307" s="17">
        <v>0.511154</v>
      </c>
      <c r="AB307" s="17">
        <v>5.6858199999999998E-2</v>
      </c>
      <c r="AC307" s="17">
        <v>7.8926200000000002E-2</v>
      </c>
      <c r="AD307" s="17">
        <v>0.25</v>
      </c>
      <c r="AE307" s="17">
        <v>1139.8</v>
      </c>
    </row>
    <row r="308" spans="1:31">
      <c r="A308" s="17">
        <v>295</v>
      </c>
      <c r="B308" s="19">
        <v>0.49670138888888887</v>
      </c>
      <c r="C308" s="17">
        <v>132.4</v>
      </c>
      <c r="D308" s="17">
        <v>7</v>
      </c>
      <c r="E308" s="17">
        <v>6.4520000000000003E-3</v>
      </c>
      <c r="F308" s="17">
        <v>0.312</v>
      </c>
      <c r="G308" s="17">
        <v>0.55669900000000005</v>
      </c>
      <c r="H308" s="17">
        <v>9.1896000000000005E-2</v>
      </c>
      <c r="I308" s="17">
        <v>0.121464</v>
      </c>
      <c r="J308" s="17">
        <v>2.9568000000000001E-2</v>
      </c>
      <c r="K308" s="17">
        <v>0.24342900000000001</v>
      </c>
      <c r="L308" s="17">
        <v>706.4</v>
      </c>
      <c r="M308" s="17">
        <v>0.6</v>
      </c>
      <c r="N308" s="17">
        <v>859</v>
      </c>
      <c r="O308" s="17">
        <v>0</v>
      </c>
      <c r="P308" s="17">
        <v>0</v>
      </c>
      <c r="Q308" s="17">
        <v>0.69431100000000001</v>
      </c>
      <c r="R308" s="17">
        <v>7.7742000000000006E-2</v>
      </c>
      <c r="S308" s="17">
        <v>0.109129</v>
      </c>
      <c r="T308" s="17">
        <v>3.1386999999999998E-2</v>
      </c>
      <c r="U308" s="17">
        <v>0.28761500000000001</v>
      </c>
      <c r="V308" s="17">
        <v>651.79999999999995</v>
      </c>
      <c r="W308" s="17">
        <v>0.28327999999999998</v>
      </c>
      <c r="X308" s="17">
        <v>682</v>
      </c>
      <c r="Y308" s="17">
        <v>0</v>
      </c>
      <c r="Z308" s="17">
        <v>0</v>
      </c>
      <c r="AA308" s="17">
        <v>0.44248500000000002</v>
      </c>
      <c r="AB308" s="17">
        <v>2.5059600000000001E-2</v>
      </c>
      <c r="AC308" s="17">
        <v>7.8528700000000007E-2</v>
      </c>
      <c r="AD308" s="17">
        <v>0.25</v>
      </c>
      <c r="AE308" s="17">
        <v>1175.8</v>
      </c>
    </row>
    <row r="309" spans="1:31">
      <c r="A309" s="17">
        <v>296</v>
      </c>
      <c r="B309" s="19">
        <v>0.49675925925925929</v>
      </c>
      <c r="C309" s="17">
        <v>132.19999999999999</v>
      </c>
      <c r="D309" s="17">
        <v>7</v>
      </c>
      <c r="E309" s="17">
        <v>4.5630000000000002E-3</v>
      </c>
      <c r="F309" s="17">
        <v>0.221</v>
      </c>
      <c r="G309" s="17">
        <v>0.67406999999999995</v>
      </c>
      <c r="H309" s="17">
        <v>0.103556</v>
      </c>
      <c r="I309" s="17">
        <v>0.13183</v>
      </c>
      <c r="J309" s="17">
        <v>2.8274000000000001E-2</v>
      </c>
      <c r="K309" s="17">
        <v>0.214473</v>
      </c>
      <c r="L309" s="17">
        <v>528.9</v>
      </c>
      <c r="M309" s="17">
        <v>0.45044000000000001</v>
      </c>
      <c r="N309" s="17">
        <v>713</v>
      </c>
      <c r="O309" s="17">
        <v>0</v>
      </c>
      <c r="P309" s="17">
        <v>0</v>
      </c>
      <c r="Q309" s="17">
        <v>0.55715999999999999</v>
      </c>
      <c r="R309" s="17">
        <v>8.3479999999999999E-2</v>
      </c>
      <c r="S309" s="17">
        <v>0.114219</v>
      </c>
      <c r="T309" s="17">
        <v>3.0738999999999999E-2</v>
      </c>
      <c r="U309" s="17">
        <v>0.269125</v>
      </c>
      <c r="V309" s="17">
        <v>562.79999999999995</v>
      </c>
      <c r="W309" s="17">
        <v>0.36076399999999997</v>
      </c>
      <c r="X309" s="17">
        <v>1363</v>
      </c>
      <c r="Y309" s="17">
        <v>0</v>
      </c>
      <c r="Z309" s="17">
        <v>0</v>
      </c>
      <c r="AA309" s="17">
        <v>0.41403800000000002</v>
      </c>
      <c r="AB309" s="17">
        <v>1.5710399999999999E-2</v>
      </c>
      <c r="AC309" s="17">
        <v>8.3963099999999999E-2</v>
      </c>
      <c r="AD309" s="17">
        <v>0.25</v>
      </c>
      <c r="AE309" s="17">
        <v>1570.3</v>
      </c>
    </row>
    <row r="310" spans="1:31">
      <c r="A310" s="17">
        <v>297</v>
      </c>
      <c r="B310" s="19">
        <v>0.49680555555555556</v>
      </c>
      <c r="C310" s="17">
        <v>130.4</v>
      </c>
      <c r="D310" s="17">
        <v>7</v>
      </c>
      <c r="E310" s="17">
        <v>7.8689999999999993E-3</v>
      </c>
      <c r="F310" s="17">
        <v>0.38100000000000001</v>
      </c>
      <c r="G310" s="17">
        <v>0.72597299999999998</v>
      </c>
      <c r="H310" s="17">
        <v>8.3481E-2</v>
      </c>
      <c r="I310" s="17">
        <v>0.12260500000000001</v>
      </c>
      <c r="J310" s="17">
        <v>3.9123999999999999E-2</v>
      </c>
      <c r="K310" s="17">
        <v>0.319106</v>
      </c>
      <c r="L310" s="17">
        <v>710.5</v>
      </c>
      <c r="M310" s="17">
        <v>0.37081999999999998</v>
      </c>
      <c r="N310" s="17">
        <v>580</v>
      </c>
      <c r="O310" s="17">
        <v>0</v>
      </c>
      <c r="P310" s="17">
        <v>0</v>
      </c>
      <c r="Q310" s="17">
        <v>0.63845600000000002</v>
      </c>
      <c r="R310" s="17">
        <v>7.5049000000000005E-2</v>
      </c>
      <c r="S310" s="17">
        <v>0.11475</v>
      </c>
      <c r="T310" s="17">
        <v>3.9701E-2</v>
      </c>
      <c r="U310" s="17">
        <v>0.34597600000000001</v>
      </c>
      <c r="V310" s="17">
        <v>680.4</v>
      </c>
      <c r="W310" s="17">
        <v>6.0000000000000002E-6</v>
      </c>
      <c r="X310" s="17">
        <v>792</v>
      </c>
      <c r="Y310" s="17">
        <v>0</v>
      </c>
      <c r="Z310" s="17">
        <v>0</v>
      </c>
      <c r="AA310" s="17">
        <v>0.53227100000000005</v>
      </c>
      <c r="AB310" s="17">
        <v>1.7157200000000001E-2</v>
      </c>
      <c r="AC310" s="17">
        <v>7.5730599999999995E-2</v>
      </c>
      <c r="AD310" s="17">
        <v>0.25</v>
      </c>
      <c r="AE310" s="17">
        <v>1168.9000000000001</v>
      </c>
    </row>
    <row r="311" spans="1:31">
      <c r="A311" s="17">
        <v>298</v>
      </c>
      <c r="B311" s="19">
        <v>0.49686342592592592</v>
      </c>
      <c r="C311" s="17">
        <v>130</v>
      </c>
      <c r="D311" s="17">
        <v>7</v>
      </c>
      <c r="E311" s="17">
        <v>3.8609999999999998E-3</v>
      </c>
      <c r="F311" s="17">
        <v>0.187</v>
      </c>
      <c r="G311" s="17">
        <v>0.60905200000000004</v>
      </c>
      <c r="H311" s="17">
        <v>9.7682000000000005E-2</v>
      </c>
      <c r="I311" s="17">
        <v>0.126691</v>
      </c>
      <c r="J311" s="17">
        <v>2.9007999999999999E-2</v>
      </c>
      <c r="K311" s="17">
        <v>0.228968</v>
      </c>
      <c r="L311" s="17">
        <v>572.9</v>
      </c>
      <c r="M311" s="17">
        <v>0.59999899999999995</v>
      </c>
      <c r="N311" s="17">
        <v>1215</v>
      </c>
      <c r="O311" s="17">
        <v>0</v>
      </c>
      <c r="P311" s="17">
        <v>0</v>
      </c>
      <c r="Q311" s="17">
        <v>0.61344900000000002</v>
      </c>
      <c r="R311" s="17">
        <v>9.1387999999999997E-2</v>
      </c>
      <c r="S311" s="17">
        <v>0.116122</v>
      </c>
      <c r="T311" s="17">
        <v>2.4733999999999999E-2</v>
      </c>
      <c r="U311" s="17">
        <v>0.213002</v>
      </c>
      <c r="V311" s="17">
        <v>595.5</v>
      </c>
      <c r="W311" s="17">
        <v>0.599997</v>
      </c>
      <c r="X311" s="17">
        <v>728</v>
      </c>
      <c r="Y311" s="17">
        <v>0</v>
      </c>
      <c r="Z311" s="17">
        <v>0</v>
      </c>
      <c r="AA311" s="17">
        <v>0.32769599999999999</v>
      </c>
      <c r="AB311" s="17">
        <v>2.86241E-2</v>
      </c>
      <c r="AC311" s="17">
        <v>9.2095899999999994E-2</v>
      </c>
      <c r="AD311" s="17">
        <v>0.25</v>
      </c>
      <c r="AE311" s="17">
        <v>1449.7</v>
      </c>
    </row>
    <row r="312" spans="1:31">
      <c r="A312" s="17">
        <v>299</v>
      </c>
      <c r="B312" s="19">
        <v>0.49692129629629633</v>
      </c>
      <c r="C312" s="17">
        <v>129.30000000000001</v>
      </c>
      <c r="D312" s="17">
        <v>7</v>
      </c>
      <c r="E312" s="17">
        <v>8.0809999999999996E-3</v>
      </c>
      <c r="F312" s="17">
        <v>0.39100000000000001</v>
      </c>
      <c r="G312" s="17">
        <v>0.72209199999999996</v>
      </c>
      <c r="H312" s="17">
        <v>8.8765999999999998E-2</v>
      </c>
      <c r="I312" s="17">
        <v>0.124457</v>
      </c>
      <c r="J312" s="17">
        <v>3.5691000000000001E-2</v>
      </c>
      <c r="K312" s="17">
        <v>0.28677399999999997</v>
      </c>
      <c r="L312" s="17">
        <v>818.4</v>
      </c>
      <c r="M312" s="17">
        <v>0.37081999999999998</v>
      </c>
      <c r="N312" s="17">
        <v>877</v>
      </c>
      <c r="O312" s="17">
        <v>0</v>
      </c>
      <c r="P312" s="17">
        <v>0</v>
      </c>
      <c r="Q312" s="17">
        <v>0.68586800000000003</v>
      </c>
      <c r="R312" s="17">
        <v>8.1889000000000003E-2</v>
      </c>
      <c r="S312" s="17">
        <v>0.11909</v>
      </c>
      <c r="T312" s="17">
        <v>3.7200999999999998E-2</v>
      </c>
      <c r="U312" s="17">
        <v>0.31237700000000002</v>
      </c>
      <c r="V312" s="17">
        <v>894.9</v>
      </c>
      <c r="W312" s="17">
        <v>0.229188</v>
      </c>
      <c r="X312" s="17">
        <v>2128</v>
      </c>
      <c r="Y312" s="17">
        <v>0</v>
      </c>
      <c r="Z312" s="17">
        <v>0</v>
      </c>
      <c r="AA312" s="17">
        <v>0.48058000000000001</v>
      </c>
      <c r="AB312" s="17">
        <v>2.94858E-2</v>
      </c>
      <c r="AC312" s="17">
        <v>8.2986099999999993E-2</v>
      </c>
      <c r="AD312" s="17">
        <v>0.25</v>
      </c>
      <c r="AE312" s="17">
        <v>1014.9</v>
      </c>
    </row>
    <row r="313" spans="1:31">
      <c r="A313" s="17">
        <v>300</v>
      </c>
      <c r="B313" s="19">
        <v>0.49697916666666669</v>
      </c>
      <c r="C313" s="17">
        <v>128.6</v>
      </c>
      <c r="D313" s="17">
        <v>7</v>
      </c>
      <c r="E313" s="17">
        <v>6.0039999999999998E-3</v>
      </c>
      <c r="F313" s="17">
        <v>0.29099999999999998</v>
      </c>
      <c r="G313" s="17">
        <v>0.597464</v>
      </c>
      <c r="H313" s="17">
        <v>8.5222999999999993E-2</v>
      </c>
      <c r="I313" s="17">
        <v>0.124837</v>
      </c>
      <c r="J313" s="17">
        <v>3.9614000000000003E-2</v>
      </c>
      <c r="K313" s="17">
        <v>0.317326</v>
      </c>
      <c r="L313" s="17">
        <v>668.7</v>
      </c>
      <c r="M313" s="17">
        <v>3.9999999999999998E-6</v>
      </c>
      <c r="N313" s="17">
        <v>1140</v>
      </c>
      <c r="O313" s="17">
        <v>0</v>
      </c>
      <c r="P313" s="17">
        <v>0</v>
      </c>
      <c r="Q313" s="17">
        <v>0.65564900000000004</v>
      </c>
      <c r="R313" s="17">
        <v>8.5089999999999999E-2</v>
      </c>
      <c r="S313" s="17">
        <v>0.118933</v>
      </c>
      <c r="T313" s="17">
        <v>3.3841999999999997E-2</v>
      </c>
      <c r="U313" s="17">
        <v>0.284551</v>
      </c>
      <c r="V313" s="17">
        <v>759.6</v>
      </c>
      <c r="W313" s="17">
        <v>0.37081900000000001</v>
      </c>
      <c r="X313" s="17">
        <v>909</v>
      </c>
      <c r="Y313" s="17">
        <v>0</v>
      </c>
      <c r="Z313" s="17">
        <v>0</v>
      </c>
      <c r="AA313" s="17">
        <v>0.43776999999999999</v>
      </c>
      <c r="AB313" s="17">
        <v>3.1264899999999998E-2</v>
      </c>
      <c r="AC313" s="17">
        <v>8.6148600000000006E-2</v>
      </c>
      <c r="AD313" s="17">
        <v>0.25</v>
      </c>
      <c r="AE313" s="17">
        <v>1242.0999999999999</v>
      </c>
    </row>
    <row r="314" spans="1:31">
      <c r="A314" s="17">
        <v>301</v>
      </c>
      <c r="B314" s="19">
        <v>0.497037037037037</v>
      </c>
      <c r="C314" s="17">
        <v>127.5</v>
      </c>
      <c r="D314" s="17">
        <v>7</v>
      </c>
      <c r="E314" s="17">
        <v>7.1710000000000003E-3</v>
      </c>
      <c r="F314" s="17">
        <v>0.34699999999999998</v>
      </c>
      <c r="G314" s="17">
        <v>0.71358200000000005</v>
      </c>
      <c r="H314" s="17">
        <v>9.1120000000000007E-2</v>
      </c>
      <c r="I314" s="17">
        <v>0.13273099999999999</v>
      </c>
      <c r="J314" s="17">
        <v>4.1611000000000002E-2</v>
      </c>
      <c r="K314" s="17">
        <v>0.3135</v>
      </c>
      <c r="L314" s="17">
        <v>691.5</v>
      </c>
      <c r="M314" s="17">
        <v>0.32317299999999999</v>
      </c>
      <c r="N314" s="17">
        <v>1269</v>
      </c>
      <c r="O314" s="17">
        <v>0</v>
      </c>
      <c r="P314" s="17">
        <v>0</v>
      </c>
      <c r="Q314" s="17">
        <v>0.77483900000000006</v>
      </c>
      <c r="R314" s="17">
        <v>8.2340999999999998E-2</v>
      </c>
      <c r="S314" s="17">
        <v>0.12293800000000001</v>
      </c>
      <c r="T314" s="17">
        <v>4.0596E-2</v>
      </c>
      <c r="U314" s="17">
        <v>0.33021899999999998</v>
      </c>
      <c r="V314" s="17">
        <v>759.3</v>
      </c>
      <c r="W314" s="17">
        <v>0.22917799999999999</v>
      </c>
      <c r="X314" s="17">
        <v>1034</v>
      </c>
      <c r="Y314" s="17">
        <v>0</v>
      </c>
      <c r="Z314" s="17">
        <v>0</v>
      </c>
      <c r="AA314" s="17">
        <v>0.50802899999999995</v>
      </c>
      <c r="AB314" s="17">
        <v>3.58179E-2</v>
      </c>
      <c r="AC314" s="17">
        <v>8.3795400000000006E-2</v>
      </c>
      <c r="AD314" s="17">
        <v>0.25</v>
      </c>
      <c r="AE314" s="17">
        <v>1201.2</v>
      </c>
    </row>
    <row r="315" spans="1:31">
      <c r="A315" s="17">
        <v>302</v>
      </c>
      <c r="B315" s="19">
        <v>0.49708333333333332</v>
      </c>
      <c r="C315" s="17">
        <v>126.4</v>
      </c>
      <c r="D315" s="17">
        <v>7</v>
      </c>
      <c r="E315" s="17">
        <v>9.7350000000000006E-3</v>
      </c>
      <c r="F315" s="17">
        <v>0.47099999999999997</v>
      </c>
      <c r="G315" s="17">
        <v>0.58836100000000002</v>
      </c>
      <c r="H315" s="17">
        <v>9.3954999999999997E-2</v>
      </c>
      <c r="I315" s="17">
        <v>0.12900400000000001</v>
      </c>
      <c r="J315" s="17">
        <v>3.5048999999999997E-2</v>
      </c>
      <c r="K315" s="17">
        <v>0.27168900000000001</v>
      </c>
      <c r="L315" s="17">
        <v>877.3</v>
      </c>
      <c r="M315" s="17">
        <v>0.37081900000000001</v>
      </c>
      <c r="N315" s="17">
        <v>956</v>
      </c>
      <c r="O315" s="17">
        <v>0</v>
      </c>
      <c r="P315" s="17">
        <v>0</v>
      </c>
      <c r="Q315" s="17">
        <v>0.68158700000000005</v>
      </c>
      <c r="R315" s="17">
        <v>8.0185000000000006E-2</v>
      </c>
      <c r="S315" s="17">
        <v>0.12389600000000001</v>
      </c>
      <c r="T315" s="17">
        <v>4.3711E-2</v>
      </c>
      <c r="U315" s="17">
        <v>0.35280400000000001</v>
      </c>
      <c r="V315" s="17">
        <v>820.1</v>
      </c>
      <c r="W315" s="17">
        <v>0.22919400000000001</v>
      </c>
      <c r="X315" s="17">
        <v>727</v>
      </c>
      <c r="Y315" s="17">
        <v>0</v>
      </c>
      <c r="Z315" s="17">
        <v>0</v>
      </c>
      <c r="AA315" s="17">
        <v>0.54277600000000004</v>
      </c>
      <c r="AB315" s="17">
        <v>3.4307999999999998E-2</v>
      </c>
      <c r="AC315" s="17">
        <v>8.1684800000000002E-2</v>
      </c>
      <c r="AD315" s="17">
        <v>0.25</v>
      </c>
      <c r="AE315" s="17">
        <v>946.7</v>
      </c>
    </row>
    <row r="316" spans="1:31">
      <c r="A316" s="17">
        <v>303</v>
      </c>
      <c r="B316" s="19">
        <v>0.49714120370370374</v>
      </c>
      <c r="C316" s="17">
        <v>126.4</v>
      </c>
      <c r="D316" s="17">
        <v>7</v>
      </c>
      <c r="E316" s="17">
        <v>7.7130000000000002E-3</v>
      </c>
      <c r="F316" s="17">
        <v>0.373</v>
      </c>
      <c r="G316" s="17">
        <v>0.67750100000000002</v>
      </c>
      <c r="H316" s="17">
        <v>9.1835E-2</v>
      </c>
      <c r="I316" s="17">
        <v>0.13267999999999999</v>
      </c>
      <c r="J316" s="17">
        <v>4.0844999999999999E-2</v>
      </c>
      <c r="K316" s="17">
        <v>0.30784499999999998</v>
      </c>
      <c r="L316" s="17">
        <v>784.4</v>
      </c>
      <c r="M316" s="17">
        <v>1.5E-5</v>
      </c>
      <c r="N316" s="17">
        <v>667</v>
      </c>
      <c r="O316" s="17">
        <v>0</v>
      </c>
      <c r="P316" s="17">
        <v>0</v>
      </c>
      <c r="Q316" s="17">
        <v>0.67384699999999997</v>
      </c>
      <c r="R316" s="17">
        <v>8.6717000000000002E-2</v>
      </c>
      <c r="S316" s="17">
        <v>0.12542500000000001</v>
      </c>
      <c r="T316" s="17">
        <v>3.8707999999999999E-2</v>
      </c>
      <c r="U316" s="17">
        <v>0.30861300000000003</v>
      </c>
      <c r="V316" s="17">
        <v>775.2</v>
      </c>
      <c r="W316" s="17">
        <v>0.37081999999999998</v>
      </c>
      <c r="X316" s="17">
        <v>1120</v>
      </c>
      <c r="Y316" s="17">
        <v>0</v>
      </c>
      <c r="Z316" s="17">
        <v>0</v>
      </c>
      <c r="AA316" s="17">
        <v>0.47478999999999999</v>
      </c>
      <c r="AB316" s="17">
        <v>2.16755E-2</v>
      </c>
      <c r="AC316" s="17">
        <v>8.7555999999999995E-2</v>
      </c>
      <c r="AD316" s="17">
        <v>0.25</v>
      </c>
      <c r="AE316" s="17">
        <v>1058.9000000000001</v>
      </c>
    </row>
    <row r="317" spans="1:31">
      <c r="A317" s="17">
        <v>304</v>
      </c>
      <c r="B317" s="19">
        <v>0.4971990740740741</v>
      </c>
      <c r="C317" s="17">
        <v>124.9</v>
      </c>
      <c r="D317" s="17">
        <v>7</v>
      </c>
      <c r="E317" s="17">
        <v>7.3299999999999997E-3</v>
      </c>
      <c r="F317" s="17">
        <v>0.35499999999999998</v>
      </c>
      <c r="G317" s="17">
        <v>0.70552199999999998</v>
      </c>
      <c r="H317" s="17">
        <v>9.6972000000000003E-2</v>
      </c>
      <c r="I317" s="17">
        <v>0.139566</v>
      </c>
      <c r="J317" s="17">
        <v>4.2595000000000001E-2</v>
      </c>
      <c r="K317" s="17">
        <v>0.30519200000000002</v>
      </c>
      <c r="L317" s="17">
        <v>689.6</v>
      </c>
      <c r="M317" s="17">
        <v>0.214753</v>
      </c>
      <c r="N317" s="17">
        <v>605</v>
      </c>
      <c r="O317" s="17">
        <v>0</v>
      </c>
      <c r="P317" s="17">
        <v>0</v>
      </c>
      <c r="Q317" s="17">
        <v>0.76107499999999995</v>
      </c>
      <c r="R317" s="17">
        <v>8.6382E-2</v>
      </c>
      <c r="S317" s="17">
        <v>0.12933800000000001</v>
      </c>
      <c r="T317" s="17">
        <v>4.2955E-2</v>
      </c>
      <c r="U317" s="17">
        <v>0.33211800000000002</v>
      </c>
      <c r="V317" s="17">
        <v>640.6</v>
      </c>
      <c r="W317" s="17">
        <v>1.0000000000000001E-5</v>
      </c>
      <c r="X317" s="17">
        <v>632</v>
      </c>
      <c r="Y317" s="17">
        <v>0</v>
      </c>
      <c r="Z317" s="17">
        <v>0</v>
      </c>
      <c r="AA317" s="17">
        <v>0.51095000000000002</v>
      </c>
      <c r="AB317" s="17">
        <v>1.7354999999999999E-2</v>
      </c>
      <c r="AC317" s="17">
        <v>8.7127899999999994E-2</v>
      </c>
      <c r="AD317" s="17">
        <v>0.25</v>
      </c>
      <c r="AE317" s="17">
        <v>1204.3</v>
      </c>
    </row>
    <row r="318" spans="1:31">
      <c r="A318" s="17">
        <v>305</v>
      </c>
      <c r="B318" s="19">
        <v>0.4972569444444444</v>
      </c>
      <c r="C318" s="17">
        <v>124.6</v>
      </c>
      <c r="D318" s="17">
        <v>7</v>
      </c>
      <c r="E318" s="17">
        <v>6.594E-3</v>
      </c>
      <c r="F318" s="17">
        <v>0.31900000000000001</v>
      </c>
      <c r="G318" s="17">
        <v>0.75965400000000005</v>
      </c>
      <c r="H318" s="17">
        <v>9.5633999999999997E-2</v>
      </c>
      <c r="I318" s="17">
        <v>0.13978299999999999</v>
      </c>
      <c r="J318" s="17">
        <v>4.4149000000000001E-2</v>
      </c>
      <c r="K318" s="17">
        <v>0.31584200000000001</v>
      </c>
      <c r="L318" s="17">
        <v>639.6</v>
      </c>
      <c r="M318" s="17">
        <v>0.59999499999999995</v>
      </c>
      <c r="N318" s="17">
        <v>1079</v>
      </c>
      <c r="O318" s="17">
        <v>0</v>
      </c>
      <c r="P318" s="17">
        <v>0</v>
      </c>
      <c r="Q318" s="17">
        <v>0.68541200000000002</v>
      </c>
      <c r="R318" s="17">
        <v>8.6673E-2</v>
      </c>
      <c r="S318" s="17">
        <v>0.128552</v>
      </c>
      <c r="T318" s="17">
        <v>4.1879E-2</v>
      </c>
      <c r="U318" s="17">
        <v>0.32577499999999998</v>
      </c>
      <c r="V318" s="17">
        <v>768.1</v>
      </c>
      <c r="W318" s="17">
        <v>0.17708399999999999</v>
      </c>
      <c r="X318" s="17">
        <v>742</v>
      </c>
      <c r="Y318" s="17">
        <v>0</v>
      </c>
      <c r="Z318" s="17">
        <v>0</v>
      </c>
      <c r="AA318" s="17">
        <v>0.50119199999999997</v>
      </c>
      <c r="AB318" s="17">
        <v>2.8382399999999999E-2</v>
      </c>
      <c r="AC318" s="17">
        <v>8.7861800000000004E-2</v>
      </c>
      <c r="AD318" s="17">
        <v>0.25</v>
      </c>
      <c r="AE318" s="17">
        <v>1298.5999999999999</v>
      </c>
    </row>
    <row r="319" spans="1:31">
      <c r="A319" s="17">
        <v>306</v>
      </c>
      <c r="B319" s="19">
        <v>0.49731481481481482</v>
      </c>
      <c r="C319" s="17">
        <v>123.3</v>
      </c>
      <c r="D319" s="17">
        <v>7</v>
      </c>
      <c r="E319" s="17">
        <v>5.9930000000000001E-3</v>
      </c>
      <c r="F319" s="17">
        <v>0.28999999999999998</v>
      </c>
      <c r="G319" s="17">
        <v>0.74117</v>
      </c>
      <c r="H319" s="17">
        <v>0.10538</v>
      </c>
      <c r="I319" s="17">
        <v>0.14596799999999999</v>
      </c>
      <c r="J319" s="17">
        <v>4.0589E-2</v>
      </c>
      <c r="K319" s="17">
        <v>0.27806500000000001</v>
      </c>
      <c r="L319" s="17">
        <v>574.29999999999995</v>
      </c>
      <c r="M319" s="17">
        <v>0.43963000000000002</v>
      </c>
      <c r="N319" s="17">
        <v>784</v>
      </c>
      <c r="O319" s="17">
        <v>0</v>
      </c>
      <c r="P319" s="17">
        <v>0</v>
      </c>
      <c r="Q319" s="17">
        <v>0.69898899999999997</v>
      </c>
      <c r="R319" s="17">
        <v>9.1856999999999994E-2</v>
      </c>
      <c r="S319" s="17">
        <v>0.13639999999999999</v>
      </c>
      <c r="T319" s="17">
        <v>4.4542999999999999E-2</v>
      </c>
      <c r="U319" s="17">
        <v>0.32656000000000002</v>
      </c>
      <c r="V319" s="17">
        <v>642.29999999999995</v>
      </c>
      <c r="W319" s="17">
        <v>0.24318600000000001</v>
      </c>
      <c r="X319" s="17">
        <v>891</v>
      </c>
      <c r="Y319" s="17">
        <v>0</v>
      </c>
      <c r="Z319" s="17">
        <v>0</v>
      </c>
      <c r="AA319" s="17">
        <v>0.50240099999999999</v>
      </c>
      <c r="AB319" s="17">
        <v>1.8716E-2</v>
      </c>
      <c r="AC319" s="17">
        <v>9.2690599999999998E-2</v>
      </c>
      <c r="AD319" s="17">
        <v>0.25</v>
      </c>
      <c r="AE319" s="17">
        <v>1446.3</v>
      </c>
    </row>
    <row r="320" spans="1:31">
      <c r="A320" s="17">
        <v>307</v>
      </c>
      <c r="B320" s="19">
        <v>0.49737268518518518</v>
      </c>
      <c r="C320" s="17">
        <v>122.6</v>
      </c>
      <c r="D320" s="17">
        <v>7</v>
      </c>
      <c r="E320" s="17">
        <v>8.0479999999999996E-3</v>
      </c>
      <c r="F320" s="17">
        <v>0.38900000000000001</v>
      </c>
      <c r="G320" s="17">
        <v>0.74416599999999999</v>
      </c>
      <c r="H320" s="17">
        <v>9.4866000000000006E-2</v>
      </c>
      <c r="I320" s="17">
        <v>0.14544599999999999</v>
      </c>
      <c r="J320" s="17">
        <v>5.0581000000000001E-2</v>
      </c>
      <c r="K320" s="17">
        <v>0.34776200000000002</v>
      </c>
      <c r="L320" s="17">
        <v>758.9</v>
      </c>
      <c r="M320" s="17">
        <v>3.0000000000000001E-6</v>
      </c>
      <c r="N320" s="17">
        <v>626</v>
      </c>
      <c r="O320" s="17">
        <v>0</v>
      </c>
      <c r="P320" s="17">
        <v>0</v>
      </c>
      <c r="Q320" s="17">
        <v>0.70355199999999996</v>
      </c>
      <c r="R320" s="17">
        <v>8.9813000000000004E-2</v>
      </c>
      <c r="S320" s="17">
        <v>0.13447899999999999</v>
      </c>
      <c r="T320" s="17">
        <v>4.4665000000000003E-2</v>
      </c>
      <c r="U320" s="17">
        <v>0.33213799999999999</v>
      </c>
      <c r="V320" s="17">
        <v>810.5</v>
      </c>
      <c r="W320" s="17">
        <v>0.28067799999999998</v>
      </c>
      <c r="X320" s="17">
        <v>539</v>
      </c>
      <c r="Y320" s="17">
        <v>0</v>
      </c>
      <c r="Z320" s="17">
        <v>0</v>
      </c>
      <c r="AA320" s="17">
        <v>0.51098100000000002</v>
      </c>
      <c r="AB320" s="17">
        <v>1.9705E-2</v>
      </c>
      <c r="AC320" s="17">
        <v>9.0693399999999993E-2</v>
      </c>
      <c r="AD320" s="17">
        <v>0.25</v>
      </c>
      <c r="AE320" s="17">
        <v>1094.4000000000001</v>
      </c>
    </row>
    <row r="321" spans="1:31">
      <c r="A321" s="17">
        <v>308</v>
      </c>
      <c r="B321" s="19">
        <v>0.4974189814814815</v>
      </c>
      <c r="C321" s="17">
        <v>122</v>
      </c>
      <c r="D321" s="17">
        <v>7</v>
      </c>
      <c r="E321" s="17">
        <v>5.5300000000000002E-3</v>
      </c>
      <c r="F321" s="17">
        <v>0.26800000000000002</v>
      </c>
      <c r="G321" s="17">
        <v>0.75793600000000005</v>
      </c>
      <c r="H321" s="17">
        <v>0.100199</v>
      </c>
      <c r="I321" s="17">
        <v>0.15170600000000001</v>
      </c>
      <c r="J321" s="17">
        <v>5.1506999999999997E-2</v>
      </c>
      <c r="K321" s="17">
        <v>0.33951799999999999</v>
      </c>
      <c r="L321" s="17">
        <v>680.4</v>
      </c>
      <c r="M321" s="17">
        <v>0.37081999999999998</v>
      </c>
      <c r="N321" s="17">
        <v>817</v>
      </c>
      <c r="O321" s="17">
        <v>0</v>
      </c>
      <c r="P321" s="17">
        <v>0</v>
      </c>
      <c r="Q321" s="17">
        <v>0.71143999999999996</v>
      </c>
      <c r="R321" s="17">
        <v>0.10398499999999999</v>
      </c>
      <c r="S321" s="17">
        <v>0.139655</v>
      </c>
      <c r="T321" s="17">
        <v>3.567E-2</v>
      </c>
      <c r="U321" s="17">
        <v>0.255415</v>
      </c>
      <c r="V321" s="17">
        <v>546.70000000000005</v>
      </c>
      <c r="W321" s="17">
        <v>0.6</v>
      </c>
      <c r="X321" s="17">
        <v>984</v>
      </c>
      <c r="Y321" s="17">
        <v>0</v>
      </c>
      <c r="Z321" s="17">
        <v>0</v>
      </c>
      <c r="AA321" s="17">
        <v>0.39294699999999999</v>
      </c>
      <c r="AB321" s="17">
        <v>2.3004299999999998E-2</v>
      </c>
      <c r="AC321" s="17">
        <v>0.104806</v>
      </c>
      <c r="AD321" s="17">
        <v>0.25</v>
      </c>
      <c r="AE321" s="17">
        <v>1220.7</v>
      </c>
    </row>
    <row r="322" spans="1:31">
      <c r="A322" s="17">
        <v>309</v>
      </c>
      <c r="B322" s="19">
        <v>0.49747685185185181</v>
      </c>
      <c r="C322" s="17">
        <v>121.3</v>
      </c>
      <c r="D322" s="17">
        <v>7.9</v>
      </c>
      <c r="E322" s="17">
        <v>9.0989999999999994E-3</v>
      </c>
      <c r="F322" s="17">
        <v>0.44</v>
      </c>
      <c r="G322" s="17">
        <v>0.76749100000000003</v>
      </c>
      <c r="H322" s="17">
        <v>0.106476</v>
      </c>
      <c r="I322" s="17">
        <v>0.15424299999999999</v>
      </c>
      <c r="J322" s="17">
        <v>4.7766999999999997E-2</v>
      </c>
      <c r="K322" s="17">
        <v>0.30968800000000002</v>
      </c>
      <c r="L322" s="17">
        <v>668.7</v>
      </c>
      <c r="M322" s="17">
        <v>0.59873900000000002</v>
      </c>
      <c r="N322" s="17">
        <v>770</v>
      </c>
      <c r="O322" s="17">
        <v>0</v>
      </c>
      <c r="P322" s="17">
        <v>0</v>
      </c>
      <c r="Q322" s="17">
        <v>0.81684199999999996</v>
      </c>
      <c r="R322" s="17">
        <v>8.7475999999999998E-2</v>
      </c>
      <c r="S322" s="17">
        <v>0.14120099999999999</v>
      </c>
      <c r="T322" s="17">
        <v>5.3725000000000002E-2</v>
      </c>
      <c r="U322" s="17">
        <v>0.38048599999999999</v>
      </c>
      <c r="V322" s="17">
        <v>888.6</v>
      </c>
      <c r="W322" s="17">
        <v>3.9405999999999997E-2</v>
      </c>
      <c r="X322" s="17">
        <v>968</v>
      </c>
      <c r="Y322" s="17">
        <v>0</v>
      </c>
      <c r="Z322" s="17">
        <v>0</v>
      </c>
      <c r="AA322" s="17">
        <v>0.585364</v>
      </c>
      <c r="AB322" s="17">
        <v>2.3949499999999999E-2</v>
      </c>
      <c r="AC322" s="17">
        <v>8.8762499999999994E-2</v>
      </c>
      <c r="AD322" s="17">
        <v>0.25</v>
      </c>
      <c r="AE322" s="17">
        <v>1242.0999999999999</v>
      </c>
    </row>
    <row r="323" spans="1:31">
      <c r="A323" s="17">
        <v>310</v>
      </c>
      <c r="B323" s="19">
        <v>0.49753472222222223</v>
      </c>
      <c r="C323" s="17">
        <v>119.7</v>
      </c>
      <c r="D323" s="17">
        <v>7.9</v>
      </c>
      <c r="E323" s="17">
        <v>8.9079999999999993E-3</v>
      </c>
      <c r="F323" s="17">
        <v>0.43099999999999999</v>
      </c>
      <c r="G323" s="17">
        <v>0.78771800000000003</v>
      </c>
      <c r="H323" s="17">
        <v>0.101983</v>
      </c>
      <c r="I323" s="17">
        <v>0.15507299999999999</v>
      </c>
      <c r="J323" s="17">
        <v>5.3089999999999998E-2</v>
      </c>
      <c r="K323" s="17">
        <v>0.34235599999999999</v>
      </c>
      <c r="L323" s="17">
        <v>659.5</v>
      </c>
      <c r="M323" s="17">
        <v>0.10879900000000001</v>
      </c>
      <c r="N323" s="17">
        <v>586</v>
      </c>
      <c r="O323" s="17">
        <v>0</v>
      </c>
      <c r="P323" s="17">
        <v>0</v>
      </c>
      <c r="Q323" s="17">
        <v>0.76800599999999997</v>
      </c>
      <c r="R323" s="17">
        <v>9.2705999999999997E-2</v>
      </c>
      <c r="S323" s="17">
        <v>0.148428</v>
      </c>
      <c r="T323" s="17">
        <v>5.5723000000000002E-2</v>
      </c>
      <c r="U323" s="17">
        <v>0.37541799999999997</v>
      </c>
      <c r="V323" s="17">
        <v>741.9</v>
      </c>
      <c r="W323" s="17">
        <v>0.14074</v>
      </c>
      <c r="X323" s="17">
        <v>726</v>
      </c>
      <c r="Y323" s="17">
        <v>0</v>
      </c>
      <c r="Z323" s="17">
        <v>0</v>
      </c>
      <c r="AA323" s="17">
        <v>0.57756600000000002</v>
      </c>
      <c r="AB323" s="17">
        <v>1.8080100000000002E-2</v>
      </c>
      <c r="AC323" s="17">
        <v>9.3713199999999997E-2</v>
      </c>
      <c r="AD323" s="17">
        <v>0.25</v>
      </c>
      <c r="AE323" s="17">
        <v>1259.3</v>
      </c>
    </row>
    <row r="324" spans="1:31">
      <c r="A324" s="17">
        <v>311</v>
      </c>
      <c r="B324" s="19">
        <v>0.49759259259259259</v>
      </c>
      <c r="C324" s="17">
        <v>119.8</v>
      </c>
      <c r="D324" s="17">
        <v>7.9</v>
      </c>
      <c r="E324" s="17">
        <v>8.7290000000000006E-3</v>
      </c>
      <c r="F324" s="17">
        <v>0.42199999999999999</v>
      </c>
      <c r="G324" s="17">
        <v>0.71596700000000002</v>
      </c>
      <c r="H324" s="17">
        <v>0.105215</v>
      </c>
      <c r="I324" s="17">
        <v>0.148895</v>
      </c>
      <c r="J324" s="17">
        <v>4.3679999999999997E-2</v>
      </c>
      <c r="K324" s="17">
        <v>0.29336299999999998</v>
      </c>
      <c r="L324" s="17">
        <v>714.6</v>
      </c>
      <c r="M324" s="17">
        <v>0.46686</v>
      </c>
      <c r="N324" s="17">
        <v>727</v>
      </c>
      <c r="O324" s="17">
        <v>0</v>
      </c>
      <c r="P324" s="17">
        <v>0</v>
      </c>
      <c r="Q324" s="17">
        <v>0.83763299999999996</v>
      </c>
      <c r="R324" s="17">
        <v>9.3390000000000001E-2</v>
      </c>
      <c r="S324" s="17">
        <v>0.14185300000000001</v>
      </c>
      <c r="T324" s="17">
        <v>4.8461999999999998E-2</v>
      </c>
      <c r="U324" s="17">
        <v>0.34163900000000003</v>
      </c>
      <c r="V324" s="17">
        <v>812.5</v>
      </c>
      <c r="W324" s="17">
        <v>0.31873200000000002</v>
      </c>
      <c r="X324" s="17">
        <v>796</v>
      </c>
      <c r="Y324" s="17">
        <v>0</v>
      </c>
      <c r="Z324" s="17">
        <v>0</v>
      </c>
      <c r="AA324" s="17">
        <v>0.52559900000000004</v>
      </c>
      <c r="AB324" s="17">
        <v>2.4158700000000002E-2</v>
      </c>
      <c r="AC324" s="17">
        <v>9.4561000000000006E-2</v>
      </c>
      <c r="AD324" s="17">
        <v>0.25</v>
      </c>
      <c r="AE324" s="17">
        <v>1162.3</v>
      </c>
    </row>
    <row r="325" spans="1:31">
      <c r="A325" s="17">
        <v>312</v>
      </c>
      <c r="B325" s="19">
        <v>0.49765046296296295</v>
      </c>
      <c r="C325" s="17">
        <v>118</v>
      </c>
      <c r="D325" s="17">
        <v>7.9</v>
      </c>
      <c r="E325" s="17">
        <v>6.3740000000000003E-3</v>
      </c>
      <c r="F325" s="17">
        <v>0.308</v>
      </c>
      <c r="G325" s="17">
        <v>0.738263</v>
      </c>
      <c r="H325" s="17">
        <v>0.10956100000000001</v>
      </c>
      <c r="I325" s="17">
        <v>0.153611</v>
      </c>
      <c r="J325" s="17">
        <v>4.4049999999999999E-2</v>
      </c>
      <c r="K325" s="17">
        <v>0.28676299999999999</v>
      </c>
      <c r="L325" s="17">
        <v>587.4</v>
      </c>
      <c r="M325" s="17">
        <v>0.6</v>
      </c>
      <c r="N325" s="17">
        <v>620</v>
      </c>
      <c r="O325" s="17">
        <v>0</v>
      </c>
      <c r="P325" s="17">
        <v>0</v>
      </c>
      <c r="Q325" s="17">
        <v>0.78255200000000003</v>
      </c>
      <c r="R325" s="17">
        <v>0.10267900000000001</v>
      </c>
      <c r="S325" s="17">
        <v>0.146949</v>
      </c>
      <c r="T325" s="17">
        <v>4.4269999999999997E-2</v>
      </c>
      <c r="U325" s="17">
        <v>0.30126199999999997</v>
      </c>
      <c r="V325" s="17">
        <v>616</v>
      </c>
      <c r="W325" s="17">
        <v>0.237205</v>
      </c>
      <c r="X325" s="17">
        <v>694</v>
      </c>
      <c r="Y325" s="17">
        <v>0</v>
      </c>
      <c r="Z325" s="17">
        <v>0</v>
      </c>
      <c r="AA325" s="17">
        <v>0.46348</v>
      </c>
      <c r="AB325" s="17">
        <v>1.7062399999999998E-2</v>
      </c>
      <c r="AC325" s="17">
        <v>0.103434</v>
      </c>
      <c r="AD325" s="17">
        <v>0.25</v>
      </c>
      <c r="AE325" s="17">
        <v>1413.9</v>
      </c>
    </row>
    <row r="326" spans="1:31">
      <c r="A326" s="17">
        <v>313</v>
      </c>
      <c r="B326" s="19">
        <v>0.49770833333333336</v>
      </c>
      <c r="C326" s="17">
        <v>117.8</v>
      </c>
      <c r="D326" s="17">
        <v>7.9</v>
      </c>
      <c r="E326" s="17">
        <v>6.4939999999999998E-3</v>
      </c>
      <c r="F326" s="17">
        <v>0.314</v>
      </c>
      <c r="G326" s="17">
        <v>0.74884799999999996</v>
      </c>
      <c r="H326" s="17">
        <v>0.11078300000000001</v>
      </c>
      <c r="I326" s="17">
        <v>0.157529</v>
      </c>
      <c r="J326" s="17">
        <v>4.6746000000000003E-2</v>
      </c>
      <c r="K326" s="17">
        <v>0.29674400000000001</v>
      </c>
      <c r="L326" s="17">
        <v>594.1</v>
      </c>
      <c r="M326" s="17">
        <v>0.54588499999999995</v>
      </c>
      <c r="N326" s="17">
        <v>785</v>
      </c>
      <c r="O326" s="17">
        <v>0</v>
      </c>
      <c r="P326" s="17">
        <v>0</v>
      </c>
      <c r="Q326" s="17">
        <v>0.78204300000000004</v>
      </c>
      <c r="R326" s="17">
        <v>0.103607</v>
      </c>
      <c r="S326" s="17">
        <v>0.149061</v>
      </c>
      <c r="T326" s="17">
        <v>4.5454000000000001E-2</v>
      </c>
      <c r="U326" s="17">
        <v>0.30493599999999998</v>
      </c>
      <c r="V326" s="17">
        <v>649</v>
      </c>
      <c r="W326" s="17">
        <v>0.51246000000000003</v>
      </c>
      <c r="X326" s="17">
        <v>662</v>
      </c>
      <c r="Y326" s="17">
        <v>0</v>
      </c>
      <c r="Z326" s="17">
        <v>0</v>
      </c>
      <c r="AA326" s="17">
        <v>0.46913199999999999</v>
      </c>
      <c r="AB326" s="17">
        <v>2.17211E-2</v>
      </c>
      <c r="AC326" s="17">
        <v>0.10459400000000001</v>
      </c>
      <c r="AD326" s="17">
        <v>0.25</v>
      </c>
      <c r="AE326" s="17">
        <v>1398</v>
      </c>
    </row>
    <row r="327" spans="1:31">
      <c r="A327" s="17">
        <v>314</v>
      </c>
      <c r="B327" s="19">
        <v>0.49776620370370367</v>
      </c>
      <c r="C327" s="17">
        <v>116.7</v>
      </c>
      <c r="D327" s="17">
        <v>7.9</v>
      </c>
      <c r="E327" s="17">
        <v>7.4320000000000002E-3</v>
      </c>
      <c r="F327" s="17">
        <v>0.36</v>
      </c>
      <c r="G327" s="17">
        <v>0.74315699999999996</v>
      </c>
      <c r="H327" s="17">
        <v>0.11411300000000001</v>
      </c>
      <c r="I327" s="17">
        <v>0.16306100000000001</v>
      </c>
      <c r="J327" s="17">
        <v>4.8947999999999998E-2</v>
      </c>
      <c r="K327" s="17">
        <v>0.30018</v>
      </c>
      <c r="L327" s="17">
        <v>571.70000000000005</v>
      </c>
      <c r="M327" s="17">
        <v>0.52716600000000002</v>
      </c>
      <c r="N327" s="17">
        <v>470</v>
      </c>
      <c r="O327" s="17">
        <v>0</v>
      </c>
      <c r="P327" s="17">
        <v>0</v>
      </c>
      <c r="Q327" s="17">
        <v>0.81743200000000005</v>
      </c>
      <c r="R327" s="17">
        <v>9.8669000000000007E-2</v>
      </c>
      <c r="S327" s="17">
        <v>0.15400800000000001</v>
      </c>
      <c r="T327" s="17">
        <v>5.5338999999999999E-2</v>
      </c>
      <c r="U327" s="17">
        <v>0.35932700000000001</v>
      </c>
      <c r="V327" s="17">
        <v>812.2</v>
      </c>
      <c r="W327" s="17">
        <v>0.141319</v>
      </c>
      <c r="X327" s="17">
        <v>938</v>
      </c>
      <c r="Y327" s="17">
        <v>0</v>
      </c>
      <c r="Z327" s="17">
        <v>0</v>
      </c>
      <c r="AA327" s="17">
        <v>0.55281100000000005</v>
      </c>
      <c r="AB327" s="17">
        <v>1.26252E-2</v>
      </c>
      <c r="AC327" s="17">
        <v>9.9367300000000006E-2</v>
      </c>
      <c r="AD327" s="17">
        <v>0.25</v>
      </c>
      <c r="AE327" s="17">
        <v>1452.8</v>
      </c>
    </row>
    <row r="328" spans="1:31">
      <c r="A328" s="17">
        <v>315</v>
      </c>
      <c r="B328" s="19">
        <v>0.49781249999999999</v>
      </c>
      <c r="C328" s="17">
        <v>115.5</v>
      </c>
      <c r="D328" s="17">
        <v>7.9</v>
      </c>
      <c r="E328" s="17">
        <v>9.8010000000000007E-3</v>
      </c>
      <c r="F328" s="17">
        <v>0.47399999999999998</v>
      </c>
      <c r="G328" s="17">
        <v>0.80160399999999998</v>
      </c>
      <c r="H328" s="17">
        <v>9.9153000000000005E-2</v>
      </c>
      <c r="I328" s="17">
        <v>0.15773699999999999</v>
      </c>
      <c r="J328" s="17">
        <v>5.8583999999999997E-2</v>
      </c>
      <c r="K328" s="17">
        <v>0.37140299999999998</v>
      </c>
      <c r="L328" s="17">
        <v>750.6</v>
      </c>
      <c r="M328" s="17">
        <v>5.0000000000000004E-6</v>
      </c>
      <c r="N328" s="17">
        <v>811</v>
      </c>
      <c r="O328" s="17">
        <v>0</v>
      </c>
      <c r="P328" s="17">
        <v>0</v>
      </c>
      <c r="Q328" s="17">
        <v>0.80076599999999998</v>
      </c>
      <c r="R328" s="17">
        <v>9.7730999999999998E-2</v>
      </c>
      <c r="S328" s="17">
        <v>0.15432399999999999</v>
      </c>
      <c r="T328" s="17">
        <v>5.6592999999999997E-2</v>
      </c>
      <c r="U328" s="17">
        <v>0.36671399999999998</v>
      </c>
      <c r="V328" s="17">
        <v>743.3</v>
      </c>
      <c r="W328" s="17">
        <v>0.53831499999999999</v>
      </c>
      <c r="X328" s="17">
        <v>1125</v>
      </c>
      <c r="Y328" s="17">
        <v>0</v>
      </c>
      <c r="Z328" s="17">
        <v>0</v>
      </c>
      <c r="AA328" s="17">
        <v>0.56417600000000001</v>
      </c>
      <c r="AB328" s="17">
        <v>2.81713E-2</v>
      </c>
      <c r="AC328" s="17">
        <v>9.9325399999999994E-2</v>
      </c>
      <c r="AD328" s="17">
        <v>0.25</v>
      </c>
      <c r="AE328" s="17">
        <v>1106.5999999999999</v>
      </c>
    </row>
    <row r="329" spans="1:31">
      <c r="A329" s="17">
        <v>316</v>
      </c>
      <c r="B329" s="19">
        <v>0.49787037037037035</v>
      </c>
      <c r="C329" s="17">
        <v>114.9</v>
      </c>
      <c r="D329" s="17">
        <v>7.9</v>
      </c>
      <c r="E329" s="17">
        <v>9.3469999999999994E-3</v>
      </c>
      <c r="F329" s="17">
        <v>0.45200000000000001</v>
      </c>
      <c r="G329" s="17">
        <v>0.78482499999999999</v>
      </c>
      <c r="H329" s="17">
        <v>0.103977</v>
      </c>
      <c r="I329" s="17">
        <v>0.16295499999999999</v>
      </c>
      <c r="J329" s="17">
        <v>5.8978999999999997E-2</v>
      </c>
      <c r="K329" s="17">
        <v>0.361931</v>
      </c>
      <c r="L329" s="17">
        <v>686.3</v>
      </c>
      <c r="M329" s="17">
        <v>1.1698E-2</v>
      </c>
      <c r="N329" s="17">
        <v>931</v>
      </c>
      <c r="O329" s="17">
        <v>0</v>
      </c>
      <c r="P329" s="17">
        <v>0</v>
      </c>
      <c r="Q329" s="17">
        <v>0.87273100000000003</v>
      </c>
      <c r="R329" s="17">
        <v>9.9848999999999993E-2</v>
      </c>
      <c r="S329" s="17">
        <v>0.16183800000000001</v>
      </c>
      <c r="T329" s="17">
        <v>6.1989000000000002E-2</v>
      </c>
      <c r="U329" s="17">
        <v>0.38303399999999999</v>
      </c>
      <c r="V329" s="17">
        <v>754.9</v>
      </c>
      <c r="W329" s="17">
        <v>0.34453</v>
      </c>
      <c r="X329" s="17">
        <v>568</v>
      </c>
      <c r="Y329" s="17">
        <v>0</v>
      </c>
      <c r="Z329" s="17">
        <v>0</v>
      </c>
      <c r="AA329" s="17">
        <v>0.589283</v>
      </c>
      <c r="AB329" s="17">
        <v>2.95354E-2</v>
      </c>
      <c r="AC329" s="17">
        <v>0.10167900000000001</v>
      </c>
      <c r="AD329" s="17">
        <v>0.25</v>
      </c>
      <c r="AE329" s="17">
        <v>1210.3</v>
      </c>
    </row>
    <row r="330" spans="1:31">
      <c r="A330" s="17">
        <v>317</v>
      </c>
      <c r="B330" s="19">
        <v>0.49792824074074077</v>
      </c>
      <c r="C330" s="17">
        <v>114.7</v>
      </c>
      <c r="D330" s="17">
        <v>7.9</v>
      </c>
      <c r="E330" s="17">
        <v>6.9160000000000003E-3</v>
      </c>
      <c r="F330" s="17">
        <v>0.33500000000000002</v>
      </c>
      <c r="G330" s="17">
        <v>0.81779000000000002</v>
      </c>
      <c r="H330" s="17">
        <v>0.110595</v>
      </c>
      <c r="I330" s="17">
        <v>0.15892200000000001</v>
      </c>
      <c r="J330" s="17">
        <v>4.8327000000000002E-2</v>
      </c>
      <c r="K330" s="17">
        <v>0.304095</v>
      </c>
      <c r="L330" s="17">
        <v>515.9</v>
      </c>
      <c r="M330" s="17">
        <v>0.370807</v>
      </c>
      <c r="N330" s="17">
        <v>655</v>
      </c>
      <c r="O330" s="17">
        <v>0</v>
      </c>
      <c r="P330" s="17">
        <v>0</v>
      </c>
      <c r="Q330" s="17">
        <v>0.81873499999999999</v>
      </c>
      <c r="R330" s="17">
        <v>9.5229999999999995E-2</v>
      </c>
      <c r="S330" s="17">
        <v>0.151591</v>
      </c>
      <c r="T330" s="17">
        <v>5.6361000000000001E-2</v>
      </c>
      <c r="U330" s="17">
        <v>0.37179600000000002</v>
      </c>
      <c r="V330" s="17">
        <v>792.6</v>
      </c>
      <c r="W330" s="17">
        <v>0.37081999999999998</v>
      </c>
      <c r="X330" s="17">
        <v>960</v>
      </c>
      <c r="Y330" s="17">
        <v>0</v>
      </c>
      <c r="Z330" s="17">
        <v>0</v>
      </c>
      <c r="AA330" s="17">
        <v>0.57199299999999997</v>
      </c>
      <c r="AB330" s="17">
        <v>1.58493E-2</v>
      </c>
      <c r="AC330" s="17">
        <v>9.6123399999999998E-2</v>
      </c>
      <c r="AD330" s="17">
        <v>0.25</v>
      </c>
      <c r="AE330" s="17">
        <v>1610</v>
      </c>
    </row>
    <row r="331" spans="1:31">
      <c r="A331" s="17">
        <v>318</v>
      </c>
      <c r="B331" s="19">
        <v>0.49798611111111107</v>
      </c>
      <c r="C331" s="17">
        <v>113.3</v>
      </c>
      <c r="D331" s="17">
        <v>7.9</v>
      </c>
      <c r="E331" s="17">
        <v>8.4110000000000001E-3</v>
      </c>
      <c r="F331" s="17">
        <v>0.40699999999999997</v>
      </c>
      <c r="G331" s="17">
        <v>0.70103400000000005</v>
      </c>
      <c r="H331" s="17">
        <v>0.112217</v>
      </c>
      <c r="I331" s="17">
        <v>0.158524</v>
      </c>
      <c r="J331" s="17">
        <v>4.6307000000000001E-2</v>
      </c>
      <c r="K331" s="17">
        <v>0.29211399999999998</v>
      </c>
      <c r="L331" s="17">
        <v>649.6</v>
      </c>
      <c r="M331" s="17">
        <v>0.6</v>
      </c>
      <c r="N331" s="17">
        <v>806</v>
      </c>
      <c r="O331" s="17">
        <v>0</v>
      </c>
      <c r="P331" s="17">
        <v>0</v>
      </c>
      <c r="Q331" s="17">
        <v>0.80953299999999995</v>
      </c>
      <c r="R331" s="17">
        <v>9.9650000000000002E-2</v>
      </c>
      <c r="S331" s="17">
        <v>0.15624299999999999</v>
      </c>
      <c r="T331" s="17">
        <v>5.6593999999999998E-2</v>
      </c>
      <c r="U331" s="17">
        <v>0.36221399999999998</v>
      </c>
      <c r="V331" s="17">
        <v>642.9</v>
      </c>
      <c r="W331" s="17">
        <v>0.37080999999999997</v>
      </c>
      <c r="X331" s="17">
        <v>788</v>
      </c>
      <c r="Y331" s="17">
        <v>0</v>
      </c>
      <c r="Z331" s="17">
        <v>0</v>
      </c>
      <c r="AA331" s="17">
        <v>0.557253</v>
      </c>
      <c r="AB331" s="17">
        <v>2.4321700000000002E-2</v>
      </c>
      <c r="AC331" s="17">
        <v>0.101026</v>
      </c>
      <c r="AD331" s="17">
        <v>0.25</v>
      </c>
      <c r="AE331" s="17">
        <v>1278.5999999999999</v>
      </c>
    </row>
    <row r="332" spans="1:31">
      <c r="A332" s="17">
        <v>319</v>
      </c>
      <c r="B332" s="19">
        <v>0.49804398148148149</v>
      </c>
      <c r="C332" s="17">
        <v>112.6</v>
      </c>
      <c r="D332" s="17">
        <v>7.9</v>
      </c>
      <c r="E332" s="17">
        <v>7.8329999999999997E-3</v>
      </c>
      <c r="F332" s="17">
        <v>0.379</v>
      </c>
      <c r="G332" s="17">
        <v>0.74558800000000003</v>
      </c>
      <c r="H332" s="17">
        <v>0.116921</v>
      </c>
      <c r="I332" s="17">
        <v>0.169215</v>
      </c>
      <c r="J332" s="17">
        <v>5.2292999999999999E-2</v>
      </c>
      <c r="K332" s="17">
        <v>0.30903599999999998</v>
      </c>
      <c r="L332" s="17">
        <v>538.5</v>
      </c>
      <c r="M332" s="17">
        <v>0.20929</v>
      </c>
      <c r="N332" s="17">
        <v>761</v>
      </c>
      <c r="O332" s="17">
        <v>0</v>
      </c>
      <c r="P332" s="17">
        <v>0</v>
      </c>
      <c r="Q332" s="17">
        <v>0.84598099999999998</v>
      </c>
      <c r="R332" s="17">
        <v>9.8406999999999994E-2</v>
      </c>
      <c r="S332" s="17">
        <v>0.16531299999999999</v>
      </c>
      <c r="T332" s="17">
        <v>6.6905999999999993E-2</v>
      </c>
      <c r="U332" s="17">
        <v>0.404723</v>
      </c>
      <c r="V332" s="17">
        <v>706.6</v>
      </c>
      <c r="W332" s="17">
        <v>2.1786E-2</v>
      </c>
      <c r="X332" s="17">
        <v>593</v>
      </c>
      <c r="Y332" s="17">
        <v>0</v>
      </c>
      <c r="Z332" s="17">
        <v>0</v>
      </c>
      <c r="AA332" s="17">
        <v>0.62265199999999998</v>
      </c>
      <c r="AB332" s="17">
        <v>1.91448E-2</v>
      </c>
      <c r="AC332" s="17">
        <v>9.9687700000000004E-2</v>
      </c>
      <c r="AD332" s="17">
        <v>0.25</v>
      </c>
      <c r="AE332" s="17">
        <v>1542.3</v>
      </c>
    </row>
    <row r="333" spans="1:31">
      <c r="A333" s="17">
        <v>320</v>
      </c>
      <c r="B333" s="19">
        <v>0.49810185185185185</v>
      </c>
      <c r="C333" s="17">
        <v>111.8</v>
      </c>
      <c r="D333" s="17">
        <v>7.9</v>
      </c>
      <c r="E333" s="17">
        <v>8.5760000000000003E-3</v>
      </c>
      <c r="F333" s="17">
        <v>0.41499999999999998</v>
      </c>
      <c r="G333" s="17">
        <v>0.91307400000000005</v>
      </c>
      <c r="H333" s="17">
        <v>0.14785499999999999</v>
      </c>
      <c r="I333" s="17">
        <v>0.23095299999999999</v>
      </c>
      <c r="J333" s="17">
        <v>8.3098000000000005E-2</v>
      </c>
      <c r="K333" s="17">
        <v>0.35980499999999999</v>
      </c>
      <c r="L333" s="17">
        <v>641.5</v>
      </c>
      <c r="M333" s="17">
        <v>0.37081999999999998</v>
      </c>
      <c r="N333" s="17">
        <v>643</v>
      </c>
      <c r="O333" s="17">
        <v>0</v>
      </c>
      <c r="P333" s="17">
        <v>0</v>
      </c>
      <c r="Q333" s="17">
        <v>0.84220700000000004</v>
      </c>
      <c r="R333" s="17">
        <v>0.122964</v>
      </c>
      <c r="S333" s="17">
        <v>0.19581499999999999</v>
      </c>
      <c r="T333" s="17">
        <v>7.2852E-2</v>
      </c>
      <c r="U333" s="17">
        <v>0.37204300000000001</v>
      </c>
      <c r="V333" s="17">
        <v>680</v>
      </c>
      <c r="W333" s="17">
        <v>0.37081999999999998</v>
      </c>
      <c r="X333" s="17">
        <v>814</v>
      </c>
      <c r="Y333" s="17">
        <v>0</v>
      </c>
      <c r="Z333" s="17">
        <v>0</v>
      </c>
      <c r="AA333" s="17">
        <v>0.57237400000000005</v>
      </c>
      <c r="AB333" s="17">
        <v>1.92715E-2</v>
      </c>
      <c r="AC333" s="17">
        <v>0.12436800000000001</v>
      </c>
      <c r="AD333" s="17">
        <v>0.25</v>
      </c>
      <c r="AE333" s="17">
        <v>1294.7</v>
      </c>
    </row>
    <row r="334" spans="1:31">
      <c r="A334" s="17">
        <v>321</v>
      </c>
      <c r="B334" s="19">
        <v>0.49814814814814817</v>
      </c>
      <c r="C334" s="17">
        <v>111.1</v>
      </c>
      <c r="D334" s="17">
        <v>7.9</v>
      </c>
      <c r="E334" s="17">
        <v>9.2650000000000007E-3</v>
      </c>
      <c r="F334" s="17">
        <v>0.44800000000000001</v>
      </c>
      <c r="G334" s="17">
        <v>0.93142599999999998</v>
      </c>
      <c r="H334" s="17">
        <v>0.182008</v>
      </c>
      <c r="I334" s="17">
        <v>0.30271599999999999</v>
      </c>
      <c r="J334" s="17">
        <v>0.120708</v>
      </c>
      <c r="K334" s="17">
        <v>0.39874999999999999</v>
      </c>
      <c r="L334" s="17">
        <v>611.29999999999995</v>
      </c>
      <c r="M334" s="17">
        <v>0.27741399999999999</v>
      </c>
      <c r="N334" s="17">
        <v>691</v>
      </c>
      <c r="O334" s="17">
        <v>0</v>
      </c>
      <c r="P334" s="17">
        <v>0</v>
      </c>
      <c r="Q334" s="17">
        <v>0.94101000000000001</v>
      </c>
      <c r="R334" s="17">
        <v>0.17227100000000001</v>
      </c>
      <c r="S334" s="17">
        <v>0.29802000000000001</v>
      </c>
      <c r="T334" s="17">
        <v>0.125749</v>
      </c>
      <c r="U334" s="17">
        <v>0.42194700000000002</v>
      </c>
      <c r="V334" s="17">
        <v>677.2</v>
      </c>
      <c r="W334" s="17">
        <v>0.33142899999999997</v>
      </c>
      <c r="X334" s="17">
        <v>673</v>
      </c>
      <c r="Y334" s="17">
        <v>0</v>
      </c>
      <c r="Z334" s="17">
        <v>0</v>
      </c>
      <c r="AA334" s="17">
        <v>0.64914899999999998</v>
      </c>
      <c r="AB334" s="17">
        <v>1.9715300000000002E-2</v>
      </c>
      <c r="AC334" s="17">
        <v>0.17474999999999999</v>
      </c>
      <c r="AD334" s="17">
        <v>0.25</v>
      </c>
      <c r="AE334" s="17">
        <v>1358.7</v>
      </c>
    </row>
    <row r="335" spans="1:31">
      <c r="A335" s="17">
        <v>322</v>
      </c>
      <c r="B335" s="19">
        <v>0.49820601851851848</v>
      </c>
      <c r="C335" s="17">
        <v>110.4</v>
      </c>
      <c r="D335" s="17">
        <v>7.9</v>
      </c>
      <c r="E335" s="17">
        <v>9.5090000000000001E-3</v>
      </c>
      <c r="F335" s="17">
        <v>0.46</v>
      </c>
      <c r="G335" s="17">
        <v>0.96726299999999998</v>
      </c>
      <c r="H335" s="17">
        <v>0.26383600000000001</v>
      </c>
      <c r="I335" s="17">
        <v>0.44912400000000002</v>
      </c>
      <c r="J335" s="17">
        <v>0.18528800000000001</v>
      </c>
      <c r="K335" s="17">
        <v>0.41255399999999998</v>
      </c>
      <c r="L335" s="17">
        <v>596.70000000000005</v>
      </c>
      <c r="M335" s="17">
        <v>0.15862000000000001</v>
      </c>
      <c r="N335" s="17">
        <v>446</v>
      </c>
      <c r="O335" s="17">
        <v>0</v>
      </c>
      <c r="P335" s="17">
        <v>0</v>
      </c>
      <c r="Q335" s="17">
        <v>0.97000699999999995</v>
      </c>
      <c r="R335" s="17">
        <v>0.25319599999999998</v>
      </c>
      <c r="S335" s="17">
        <v>0.45249200000000001</v>
      </c>
      <c r="T335" s="17">
        <v>0.199296</v>
      </c>
      <c r="U335" s="17">
        <v>0.44044100000000003</v>
      </c>
      <c r="V335" s="17">
        <v>676.9</v>
      </c>
      <c r="W335" s="17">
        <v>0.37081999999999998</v>
      </c>
      <c r="X335" s="17">
        <v>441</v>
      </c>
      <c r="Y335" s="17">
        <v>0</v>
      </c>
      <c r="Z335" s="17">
        <v>0</v>
      </c>
      <c r="AA335" s="17">
        <v>0.67760100000000001</v>
      </c>
      <c r="AB335" s="17">
        <v>1.25182E-2</v>
      </c>
      <c r="AC335" s="17">
        <v>0.255691</v>
      </c>
      <c r="AD335" s="17">
        <v>0.25</v>
      </c>
      <c r="AE335" s="17">
        <v>1391.9</v>
      </c>
    </row>
    <row r="336" spans="1:31">
      <c r="A336" s="17">
        <v>323</v>
      </c>
      <c r="B336" s="19">
        <v>0.4982638888888889</v>
      </c>
      <c r="C336" s="17">
        <v>109.1</v>
      </c>
      <c r="D336" s="17">
        <v>7.9</v>
      </c>
      <c r="E336" s="17">
        <v>1.0298E-2</v>
      </c>
      <c r="F336" s="17">
        <v>0.498</v>
      </c>
      <c r="G336" s="17">
        <v>0.96225400000000005</v>
      </c>
      <c r="H336" s="17">
        <v>0.27580700000000002</v>
      </c>
      <c r="I336" s="17">
        <v>0.50197999999999998</v>
      </c>
      <c r="J336" s="17">
        <v>0.22617300000000001</v>
      </c>
      <c r="K336" s="17">
        <v>0.45056200000000002</v>
      </c>
      <c r="L336" s="17">
        <v>640.1</v>
      </c>
      <c r="M336" s="17">
        <v>0.112376</v>
      </c>
      <c r="N336" s="17">
        <v>399</v>
      </c>
      <c r="O336" s="17">
        <v>0</v>
      </c>
      <c r="P336" s="17">
        <v>0</v>
      </c>
      <c r="Q336" s="17">
        <v>0.97432700000000005</v>
      </c>
      <c r="R336" s="17">
        <v>0.27930199999999999</v>
      </c>
      <c r="S336" s="17">
        <v>0.50271699999999997</v>
      </c>
      <c r="T336" s="17">
        <v>0.223415</v>
      </c>
      <c r="U336" s="17">
        <v>0.444415</v>
      </c>
      <c r="V336" s="17">
        <v>724.8</v>
      </c>
      <c r="W336" s="17">
        <v>0.34100599999999998</v>
      </c>
      <c r="X336" s="17">
        <v>534</v>
      </c>
      <c r="Y336" s="17">
        <v>0</v>
      </c>
      <c r="Z336" s="17">
        <v>0</v>
      </c>
      <c r="AA336" s="17">
        <v>0.68371499999999996</v>
      </c>
      <c r="AB336" s="17">
        <v>1.20105E-2</v>
      </c>
      <c r="AC336" s="17">
        <v>0.28198499999999999</v>
      </c>
      <c r="AD336" s="17">
        <v>0.25</v>
      </c>
      <c r="AE336" s="17">
        <v>1297.5999999999999</v>
      </c>
    </row>
    <row r="337" spans="1:31">
      <c r="A337" s="17">
        <v>324</v>
      </c>
      <c r="B337" s="19">
        <v>0.49832175925925926</v>
      </c>
      <c r="C337" s="17">
        <v>108.9</v>
      </c>
      <c r="D337" s="17">
        <v>7.9</v>
      </c>
      <c r="E337" s="17">
        <v>1.025E-2</v>
      </c>
      <c r="F337" s="17">
        <v>0.496</v>
      </c>
      <c r="G337" s="17">
        <v>0.96632600000000002</v>
      </c>
      <c r="H337" s="17">
        <v>0.291518</v>
      </c>
      <c r="I337" s="17">
        <v>0.52930900000000003</v>
      </c>
      <c r="J337" s="17">
        <v>0.237791</v>
      </c>
      <c r="K337" s="17">
        <v>0.44924799999999998</v>
      </c>
      <c r="L337" s="17">
        <v>642.9</v>
      </c>
      <c r="M337" s="17">
        <v>0.27149299999999998</v>
      </c>
      <c r="N337" s="17">
        <v>520</v>
      </c>
      <c r="O337" s="17">
        <v>0</v>
      </c>
      <c r="P337" s="17">
        <v>0</v>
      </c>
      <c r="Q337" s="17">
        <v>0.97092699999999998</v>
      </c>
      <c r="R337" s="17">
        <v>0.28237299999999999</v>
      </c>
      <c r="S337" s="17">
        <v>0.50609400000000004</v>
      </c>
      <c r="T337" s="17">
        <v>0.22372</v>
      </c>
      <c r="U337" s="17">
        <v>0.44205299999999997</v>
      </c>
      <c r="V337" s="17">
        <v>675</v>
      </c>
      <c r="W337" s="17">
        <v>0.267069</v>
      </c>
      <c r="X337" s="17">
        <v>442</v>
      </c>
      <c r="Y337" s="17">
        <v>0</v>
      </c>
      <c r="Z337" s="17">
        <v>0</v>
      </c>
      <c r="AA337" s="17">
        <v>0.68008199999999996</v>
      </c>
      <c r="AB337" s="17">
        <v>1.56781E-2</v>
      </c>
      <c r="AC337" s="17">
        <v>0.285881</v>
      </c>
      <c r="AD337" s="17">
        <v>0.25</v>
      </c>
      <c r="AE337" s="17">
        <v>1291.9000000000001</v>
      </c>
    </row>
    <row r="338" spans="1:31">
      <c r="A338" s="17">
        <v>325</v>
      </c>
      <c r="B338" s="19">
        <v>0.49837962962962962</v>
      </c>
      <c r="C338" s="17">
        <v>107.3</v>
      </c>
      <c r="D338" s="17">
        <v>7.9</v>
      </c>
      <c r="E338" s="17">
        <v>9.8169999999999993E-3</v>
      </c>
      <c r="F338" s="17">
        <v>0.47499999999999998</v>
      </c>
      <c r="G338" s="17">
        <v>0.96999199999999997</v>
      </c>
      <c r="H338" s="17">
        <v>0.30564599999999997</v>
      </c>
      <c r="I338" s="17">
        <v>0.53366100000000005</v>
      </c>
      <c r="J338" s="17">
        <v>0.22801399999999999</v>
      </c>
      <c r="K338" s="17">
        <v>0.42726399999999998</v>
      </c>
      <c r="L338" s="17">
        <v>581.70000000000005</v>
      </c>
      <c r="M338" s="17">
        <v>0.25999899999999998</v>
      </c>
      <c r="N338" s="17">
        <v>511</v>
      </c>
      <c r="O338" s="17">
        <v>0</v>
      </c>
      <c r="P338" s="17">
        <v>0</v>
      </c>
      <c r="Q338" s="17">
        <v>0.98097699999999999</v>
      </c>
      <c r="R338" s="17">
        <v>0.28504800000000002</v>
      </c>
      <c r="S338" s="17">
        <v>0.53488000000000002</v>
      </c>
      <c r="T338" s="17">
        <v>0.249831</v>
      </c>
      <c r="U338" s="17">
        <v>0.46708</v>
      </c>
      <c r="V338" s="17">
        <v>679.6</v>
      </c>
      <c r="W338" s="17">
        <v>0.337038</v>
      </c>
      <c r="X338" s="17">
        <v>529</v>
      </c>
      <c r="Y338" s="17">
        <v>0</v>
      </c>
      <c r="Z338" s="17">
        <v>0</v>
      </c>
      <c r="AA338" s="17">
        <v>0.718584</v>
      </c>
      <c r="AB338" s="17">
        <v>1.39627E-2</v>
      </c>
      <c r="AC338" s="17">
        <v>0.28853600000000001</v>
      </c>
      <c r="AD338" s="17">
        <v>0.25</v>
      </c>
      <c r="AE338" s="17">
        <v>1427.8</v>
      </c>
    </row>
    <row r="339" spans="1:31">
      <c r="A339" s="17">
        <v>326</v>
      </c>
      <c r="B339" s="19">
        <v>0.49843750000000003</v>
      </c>
      <c r="C339" s="17">
        <v>107.3</v>
      </c>
      <c r="D339" s="17">
        <v>7.9</v>
      </c>
      <c r="E339" s="17">
        <v>1.0848999999999999E-2</v>
      </c>
      <c r="F339" s="17">
        <v>0.52500000000000002</v>
      </c>
      <c r="G339" s="17">
        <v>0.97544799999999998</v>
      </c>
      <c r="H339" s="17">
        <v>0.29516700000000001</v>
      </c>
      <c r="I339" s="17">
        <v>0.54658099999999998</v>
      </c>
      <c r="J339" s="17">
        <v>0.25141400000000003</v>
      </c>
      <c r="K339" s="17">
        <v>0.45997500000000002</v>
      </c>
      <c r="L339" s="17">
        <v>653</v>
      </c>
      <c r="M339" s="17">
        <v>4.1E-5</v>
      </c>
      <c r="N339" s="17">
        <v>453</v>
      </c>
      <c r="O339" s="17">
        <v>0</v>
      </c>
      <c r="P339" s="17">
        <v>0</v>
      </c>
      <c r="Q339" s="17">
        <v>0.97264300000000004</v>
      </c>
      <c r="R339" s="17">
        <v>0.29243000000000002</v>
      </c>
      <c r="S339" s="17">
        <v>0.54134700000000002</v>
      </c>
      <c r="T339" s="17">
        <v>0.248917</v>
      </c>
      <c r="U339" s="17">
        <v>0.45981</v>
      </c>
      <c r="V339" s="17">
        <v>696.2</v>
      </c>
      <c r="W339" s="17">
        <v>0.35534900000000003</v>
      </c>
      <c r="X339" s="17">
        <v>506</v>
      </c>
      <c r="Y339" s="17">
        <v>0</v>
      </c>
      <c r="Z339" s="17">
        <v>0</v>
      </c>
      <c r="AA339" s="17">
        <v>0.70740000000000003</v>
      </c>
      <c r="AB339" s="17">
        <v>1.3906999999999999E-2</v>
      </c>
      <c r="AC339" s="17">
        <v>0.29589199999999999</v>
      </c>
      <c r="AD339" s="17">
        <v>0.25</v>
      </c>
      <c r="AE339" s="17">
        <v>1271.9000000000001</v>
      </c>
    </row>
    <row r="340" spans="1:31">
      <c r="A340" s="17">
        <v>327</v>
      </c>
      <c r="B340" s="19">
        <v>0.49849537037037034</v>
      </c>
      <c r="C340" s="17">
        <v>106.2</v>
      </c>
      <c r="D340" s="17">
        <v>8.8000000000000007</v>
      </c>
      <c r="E340" s="17">
        <v>1.187E-2</v>
      </c>
      <c r="F340" s="17">
        <v>0.57399999999999995</v>
      </c>
      <c r="G340" s="17">
        <v>0.97306700000000002</v>
      </c>
      <c r="H340" s="17">
        <v>0.31792700000000002</v>
      </c>
      <c r="I340" s="17">
        <v>0.56138999999999994</v>
      </c>
      <c r="J340" s="17">
        <v>0.24346300000000001</v>
      </c>
      <c r="K340" s="17">
        <v>0.43367800000000001</v>
      </c>
      <c r="L340" s="17">
        <v>633.4</v>
      </c>
      <c r="M340" s="17">
        <v>0.28167900000000001</v>
      </c>
      <c r="N340" s="17">
        <v>531</v>
      </c>
      <c r="O340" s="17">
        <v>0</v>
      </c>
      <c r="P340" s="17">
        <v>0</v>
      </c>
      <c r="Q340" s="17">
        <v>0.97452499999999997</v>
      </c>
      <c r="R340" s="17">
        <v>0.309251</v>
      </c>
      <c r="S340" s="17">
        <v>0.58182800000000001</v>
      </c>
      <c r="T340" s="17">
        <v>0.27257599999999998</v>
      </c>
      <c r="U340" s="17">
        <v>0.46848299999999998</v>
      </c>
      <c r="V340" s="17">
        <v>693.9</v>
      </c>
      <c r="W340" s="17">
        <v>0.20361599999999999</v>
      </c>
      <c r="X340" s="17">
        <v>422</v>
      </c>
      <c r="Y340" s="17">
        <v>0</v>
      </c>
      <c r="Z340" s="17">
        <v>0</v>
      </c>
      <c r="AA340" s="17">
        <v>0.72074300000000002</v>
      </c>
      <c r="AB340" s="17">
        <v>1.7490599999999999E-2</v>
      </c>
      <c r="AC340" s="17">
        <v>0.31401899999999999</v>
      </c>
      <c r="AD340" s="17">
        <v>0.25</v>
      </c>
      <c r="AE340" s="17">
        <v>1311.2</v>
      </c>
    </row>
    <row r="341" spans="1:31">
      <c r="A341" s="17">
        <v>328</v>
      </c>
      <c r="B341" s="19">
        <v>0.49854166666666666</v>
      </c>
      <c r="C341" s="17">
        <v>105.3</v>
      </c>
      <c r="D341" s="17">
        <v>8.8000000000000007</v>
      </c>
      <c r="E341" s="17">
        <v>1.1644E-2</v>
      </c>
      <c r="F341" s="17">
        <v>0.56299999999999994</v>
      </c>
      <c r="G341" s="17">
        <v>0.97494499999999995</v>
      </c>
      <c r="H341" s="17">
        <v>0.33973799999999998</v>
      </c>
      <c r="I341" s="17">
        <v>0.59575199999999995</v>
      </c>
      <c r="J341" s="17">
        <v>0.25601400000000002</v>
      </c>
      <c r="K341" s="17">
        <v>0.429732</v>
      </c>
      <c r="L341" s="17">
        <v>629.5</v>
      </c>
      <c r="M341" s="17">
        <v>0.37081999999999998</v>
      </c>
      <c r="N341" s="17">
        <v>290</v>
      </c>
      <c r="O341" s="17">
        <v>0</v>
      </c>
      <c r="P341" s="17">
        <v>0</v>
      </c>
      <c r="Q341" s="17">
        <v>0.97856900000000002</v>
      </c>
      <c r="R341" s="17">
        <v>0.32453900000000002</v>
      </c>
      <c r="S341" s="17">
        <v>0.599549</v>
      </c>
      <c r="T341" s="17">
        <v>0.27500999999999998</v>
      </c>
      <c r="U341" s="17">
        <v>0.45869500000000002</v>
      </c>
      <c r="V341" s="17">
        <v>708.4</v>
      </c>
      <c r="W341" s="17">
        <v>0.28270000000000001</v>
      </c>
      <c r="X341" s="17">
        <v>409</v>
      </c>
      <c r="Y341" s="17">
        <v>0</v>
      </c>
      <c r="Z341" s="17">
        <v>0</v>
      </c>
      <c r="AA341" s="17">
        <v>0.70568500000000001</v>
      </c>
      <c r="AB341" s="17">
        <v>9.5622699999999995E-3</v>
      </c>
      <c r="AC341" s="17">
        <v>0.32716800000000001</v>
      </c>
      <c r="AD341" s="17">
        <v>0.25</v>
      </c>
      <c r="AE341" s="17">
        <v>1319.4</v>
      </c>
    </row>
    <row r="342" spans="1:31">
      <c r="A342" s="17">
        <v>329</v>
      </c>
      <c r="B342" s="19">
        <v>0.49859953703703702</v>
      </c>
      <c r="C342" s="17">
        <v>104.5</v>
      </c>
      <c r="D342" s="17">
        <v>8.8000000000000007</v>
      </c>
      <c r="E342" s="17">
        <v>1.155E-2</v>
      </c>
      <c r="F342" s="17">
        <v>0.55900000000000005</v>
      </c>
      <c r="G342" s="17">
        <v>0.97811599999999999</v>
      </c>
      <c r="H342" s="17">
        <v>0.36521500000000001</v>
      </c>
      <c r="I342" s="17">
        <v>0.64721899999999999</v>
      </c>
      <c r="J342" s="17">
        <v>0.28200399999999998</v>
      </c>
      <c r="K342" s="17">
        <v>0.43571599999999999</v>
      </c>
      <c r="L342" s="17">
        <v>630.6</v>
      </c>
      <c r="M342" s="17">
        <v>0.35804900000000001</v>
      </c>
      <c r="N342" s="17">
        <v>310</v>
      </c>
      <c r="O342" s="17">
        <v>0</v>
      </c>
      <c r="P342" s="17">
        <v>0</v>
      </c>
      <c r="Q342" s="17">
        <v>0.98506700000000003</v>
      </c>
      <c r="R342" s="17">
        <v>0.36017900000000003</v>
      </c>
      <c r="S342" s="17">
        <v>0.66029800000000005</v>
      </c>
      <c r="T342" s="17">
        <v>0.30011900000000002</v>
      </c>
      <c r="U342" s="17">
        <v>0.45451999999999998</v>
      </c>
      <c r="V342" s="17">
        <v>687.8</v>
      </c>
      <c r="W342" s="17">
        <v>0.37081999999999998</v>
      </c>
      <c r="X342" s="17">
        <v>327</v>
      </c>
      <c r="Y342" s="17">
        <v>0</v>
      </c>
      <c r="Z342" s="17">
        <v>0</v>
      </c>
      <c r="AA342" s="17">
        <v>0.69926100000000002</v>
      </c>
      <c r="AB342" s="17">
        <v>1.02396E-2</v>
      </c>
      <c r="AC342" s="17">
        <v>0.36325299999999999</v>
      </c>
      <c r="AD342" s="17">
        <v>0.25</v>
      </c>
      <c r="AE342" s="17">
        <v>1317.1</v>
      </c>
    </row>
    <row r="343" spans="1:31">
      <c r="A343" s="17">
        <v>330</v>
      </c>
      <c r="B343" s="19">
        <v>0.49865740740740744</v>
      </c>
      <c r="C343" s="17">
        <v>103.6</v>
      </c>
      <c r="D343" s="17">
        <v>8.8000000000000007</v>
      </c>
      <c r="E343" s="17">
        <v>1.0931E-2</v>
      </c>
      <c r="F343" s="17">
        <v>0.52900000000000003</v>
      </c>
      <c r="G343" s="17">
        <v>0.97783500000000001</v>
      </c>
      <c r="H343" s="17">
        <v>0.38578000000000001</v>
      </c>
      <c r="I343" s="17">
        <v>0.67195499999999997</v>
      </c>
      <c r="J343" s="17">
        <v>0.28617599999999999</v>
      </c>
      <c r="K343" s="17">
        <v>0.42588500000000001</v>
      </c>
      <c r="L343" s="17">
        <v>622</v>
      </c>
      <c r="M343" s="17">
        <v>0.35751300000000003</v>
      </c>
      <c r="N343" s="17">
        <v>420</v>
      </c>
      <c r="O343" s="17">
        <v>0</v>
      </c>
      <c r="P343" s="17">
        <v>0</v>
      </c>
      <c r="Q343" s="17">
        <v>0.97625099999999998</v>
      </c>
      <c r="R343" s="17">
        <v>0.39631499999999997</v>
      </c>
      <c r="S343" s="17">
        <v>0.70470900000000003</v>
      </c>
      <c r="T343" s="17">
        <v>0.30839499999999997</v>
      </c>
      <c r="U343" s="17">
        <v>0.43762000000000001</v>
      </c>
      <c r="V343" s="17">
        <v>710.3</v>
      </c>
      <c r="W343" s="17">
        <v>0.37081999999999998</v>
      </c>
      <c r="X343" s="17">
        <v>481</v>
      </c>
      <c r="Y343" s="17">
        <v>0</v>
      </c>
      <c r="Z343" s="17">
        <v>0</v>
      </c>
      <c r="AA343" s="17">
        <v>0.673261</v>
      </c>
      <c r="AB343" s="17">
        <v>1.36293E-2</v>
      </c>
      <c r="AC343" s="17">
        <v>0.40051799999999999</v>
      </c>
      <c r="AD343" s="17">
        <v>0.25</v>
      </c>
      <c r="AE343" s="17">
        <v>1335.3</v>
      </c>
    </row>
    <row r="344" spans="1:31">
      <c r="A344" s="17">
        <v>331</v>
      </c>
      <c r="B344" s="19">
        <v>0.49871527777777774</v>
      </c>
      <c r="C344" s="17">
        <v>102.9</v>
      </c>
      <c r="D344" s="17">
        <v>8.8000000000000007</v>
      </c>
      <c r="E344" s="17">
        <v>1.1710999999999999E-2</v>
      </c>
      <c r="F344" s="17">
        <v>0.56699999999999995</v>
      </c>
      <c r="G344" s="17">
        <v>0.98164099999999999</v>
      </c>
      <c r="H344" s="17">
        <v>0.37749100000000002</v>
      </c>
      <c r="I344" s="17">
        <v>0.69757400000000003</v>
      </c>
      <c r="J344" s="17">
        <v>0.32008300000000001</v>
      </c>
      <c r="K344" s="17">
        <v>0.45885199999999998</v>
      </c>
      <c r="L344" s="17">
        <v>647</v>
      </c>
      <c r="M344" s="17">
        <v>0.21274999999999999</v>
      </c>
      <c r="N344" s="17">
        <v>625</v>
      </c>
      <c r="O344" s="17">
        <v>0</v>
      </c>
      <c r="P344" s="17">
        <v>0</v>
      </c>
      <c r="Q344" s="17">
        <v>0.98655899999999996</v>
      </c>
      <c r="R344" s="17">
        <v>0.38124999999999998</v>
      </c>
      <c r="S344" s="17">
        <v>0.69838599999999995</v>
      </c>
      <c r="T344" s="17">
        <v>0.31713599999999997</v>
      </c>
      <c r="U344" s="17">
        <v>0.45409899999999997</v>
      </c>
      <c r="V344" s="17">
        <v>690.2</v>
      </c>
      <c r="W344" s="17">
        <v>0.203184</v>
      </c>
      <c r="X344" s="17">
        <v>367</v>
      </c>
      <c r="Y344" s="17">
        <v>0</v>
      </c>
      <c r="Z344" s="17">
        <v>0</v>
      </c>
      <c r="AA344" s="17">
        <v>0.69861300000000004</v>
      </c>
      <c r="AB344" s="17">
        <v>2.09575E-2</v>
      </c>
      <c r="AC344" s="17">
        <v>0.38789600000000002</v>
      </c>
      <c r="AD344" s="17">
        <v>0.25</v>
      </c>
      <c r="AE344" s="17">
        <v>1283.7</v>
      </c>
    </row>
    <row r="345" spans="1:31">
      <c r="A345" s="17">
        <v>332</v>
      </c>
      <c r="B345" s="19">
        <v>0.49877314814814816</v>
      </c>
      <c r="C345" s="17">
        <v>102</v>
      </c>
      <c r="D345" s="17">
        <v>8.8000000000000007</v>
      </c>
      <c r="E345" s="17">
        <v>1.204E-2</v>
      </c>
      <c r="F345" s="17">
        <v>0.58299999999999996</v>
      </c>
      <c r="G345" s="17">
        <v>0.97737600000000002</v>
      </c>
      <c r="H345" s="17">
        <v>0.39040999999999998</v>
      </c>
      <c r="I345" s="17">
        <v>0.70828999999999998</v>
      </c>
      <c r="J345" s="17">
        <v>0.31788</v>
      </c>
      <c r="K345" s="17">
        <v>0.448799</v>
      </c>
      <c r="L345" s="17">
        <v>640.1</v>
      </c>
      <c r="M345" s="17">
        <v>0.37081999999999998</v>
      </c>
      <c r="N345" s="17">
        <v>313</v>
      </c>
      <c r="O345" s="17">
        <v>0</v>
      </c>
      <c r="P345" s="17">
        <v>0</v>
      </c>
      <c r="Q345" s="17">
        <v>0.991201</v>
      </c>
      <c r="R345" s="17">
        <v>0.39138200000000001</v>
      </c>
      <c r="S345" s="17">
        <v>0.73416899999999996</v>
      </c>
      <c r="T345" s="17">
        <v>0.34278700000000001</v>
      </c>
      <c r="U345" s="17">
        <v>0.46690500000000001</v>
      </c>
      <c r="V345" s="17">
        <v>678.6</v>
      </c>
      <c r="W345" s="17">
        <v>0.15829099999999999</v>
      </c>
      <c r="X345" s="17">
        <v>328</v>
      </c>
      <c r="Y345" s="17">
        <v>0</v>
      </c>
      <c r="Z345" s="17">
        <v>0</v>
      </c>
      <c r="AA345" s="17">
        <v>0.71831500000000004</v>
      </c>
      <c r="AB345" s="17">
        <v>1.05072E-2</v>
      </c>
      <c r="AC345" s="17">
        <v>0.394984</v>
      </c>
      <c r="AD345" s="17">
        <v>0.25</v>
      </c>
      <c r="AE345" s="17">
        <v>1297.5999999999999</v>
      </c>
    </row>
    <row r="346" spans="1:31">
      <c r="A346" s="17">
        <v>333</v>
      </c>
      <c r="B346" s="19">
        <v>0.49883101851851852</v>
      </c>
      <c r="C346" s="17">
        <v>101.3</v>
      </c>
      <c r="D346" s="17">
        <v>8.8000000000000007</v>
      </c>
      <c r="E346" s="17">
        <v>1.1493E-2</v>
      </c>
      <c r="F346" s="17">
        <v>0.55600000000000005</v>
      </c>
      <c r="G346" s="17">
        <v>0.98243999999999998</v>
      </c>
      <c r="H346" s="17">
        <v>0.39719300000000002</v>
      </c>
      <c r="I346" s="17">
        <v>0.70802500000000002</v>
      </c>
      <c r="J346" s="17">
        <v>0.310832</v>
      </c>
      <c r="K346" s="17">
        <v>0.43901299999999999</v>
      </c>
      <c r="L346" s="17">
        <v>616.29999999999995</v>
      </c>
      <c r="M346" s="17">
        <v>0.37081999999999998</v>
      </c>
      <c r="N346" s="17">
        <v>496</v>
      </c>
      <c r="O346" s="17">
        <v>0</v>
      </c>
      <c r="P346" s="17">
        <v>0</v>
      </c>
      <c r="Q346" s="17">
        <v>0.98520399999999997</v>
      </c>
      <c r="R346" s="17">
        <v>0.38723000000000002</v>
      </c>
      <c r="S346" s="17">
        <v>0.72446900000000003</v>
      </c>
      <c r="T346" s="17">
        <v>0.33723900000000001</v>
      </c>
      <c r="U346" s="17">
        <v>0.46549800000000002</v>
      </c>
      <c r="V346" s="17">
        <v>701.6</v>
      </c>
      <c r="W346" s="17">
        <v>0.265793</v>
      </c>
      <c r="X346" s="17">
        <v>435</v>
      </c>
      <c r="Y346" s="17">
        <v>0</v>
      </c>
      <c r="Z346" s="17">
        <v>0</v>
      </c>
      <c r="AA346" s="17">
        <v>0.71615099999999998</v>
      </c>
      <c r="AB346" s="17">
        <v>1.5935700000000001E-2</v>
      </c>
      <c r="AC346" s="17">
        <v>0.39260400000000001</v>
      </c>
      <c r="AD346" s="17">
        <v>0.25</v>
      </c>
      <c r="AE346" s="17">
        <v>1347.7</v>
      </c>
    </row>
    <row r="347" spans="1:31">
      <c r="A347" s="17">
        <v>334</v>
      </c>
      <c r="B347" s="19">
        <v>0.49888888888888888</v>
      </c>
      <c r="C347" s="17">
        <v>100.7</v>
      </c>
      <c r="D347" s="17">
        <v>8.8000000000000007</v>
      </c>
      <c r="E347" s="17">
        <v>1.2043E-2</v>
      </c>
      <c r="F347" s="17">
        <v>0.58299999999999996</v>
      </c>
      <c r="G347" s="17">
        <v>0.97260599999999997</v>
      </c>
      <c r="H347" s="17">
        <v>0.40266800000000003</v>
      </c>
      <c r="I347" s="17">
        <v>0.70169199999999998</v>
      </c>
      <c r="J347" s="17">
        <v>0.29902400000000001</v>
      </c>
      <c r="K347" s="17">
        <v>0.426147</v>
      </c>
      <c r="L347" s="17">
        <v>656.3</v>
      </c>
      <c r="M347" s="17">
        <v>0.28114600000000001</v>
      </c>
      <c r="N347" s="17">
        <v>516</v>
      </c>
      <c r="O347" s="17">
        <v>0</v>
      </c>
      <c r="P347" s="17">
        <v>0</v>
      </c>
      <c r="Q347" s="17">
        <v>0.98148400000000002</v>
      </c>
      <c r="R347" s="17">
        <v>0.38306400000000002</v>
      </c>
      <c r="S347" s="17">
        <v>0.70781400000000005</v>
      </c>
      <c r="T347" s="17">
        <v>0.32474999999999998</v>
      </c>
      <c r="U347" s="17">
        <v>0.45880700000000002</v>
      </c>
      <c r="V347" s="17">
        <v>730.4</v>
      </c>
      <c r="W347" s="17">
        <v>0.37081999999999998</v>
      </c>
      <c r="X347" s="17">
        <v>359</v>
      </c>
      <c r="Y347" s="17">
        <v>0</v>
      </c>
      <c r="Z347" s="17">
        <v>0</v>
      </c>
      <c r="AA347" s="17">
        <v>0.70585699999999996</v>
      </c>
      <c r="AB347" s="17">
        <v>1.7599299999999998E-2</v>
      </c>
      <c r="AC347" s="17">
        <v>0.38877899999999999</v>
      </c>
      <c r="AD347" s="17">
        <v>0.25</v>
      </c>
      <c r="AE347" s="17">
        <v>1265.5999999999999</v>
      </c>
    </row>
    <row r="348" spans="1:31">
      <c r="A348" s="17">
        <v>335</v>
      </c>
      <c r="B348" s="19">
        <v>0.49893518518518515</v>
      </c>
      <c r="C348" s="17">
        <v>99.4</v>
      </c>
      <c r="D348" s="17">
        <v>9.6999999999999993</v>
      </c>
      <c r="E348" s="17">
        <v>1.2674E-2</v>
      </c>
      <c r="F348" s="17">
        <v>0.61299999999999999</v>
      </c>
      <c r="G348" s="17">
        <v>0.97793399999999997</v>
      </c>
      <c r="H348" s="17">
        <v>0.40897899999999998</v>
      </c>
      <c r="I348" s="17">
        <v>0.73223300000000002</v>
      </c>
      <c r="J348" s="17">
        <v>0.32325399999999999</v>
      </c>
      <c r="K348" s="17">
        <v>0.44146299999999999</v>
      </c>
      <c r="L348" s="17">
        <v>622.9</v>
      </c>
      <c r="M348" s="17">
        <v>0.31143900000000002</v>
      </c>
      <c r="N348" s="17">
        <v>315</v>
      </c>
      <c r="O348" s="17">
        <v>0</v>
      </c>
      <c r="P348" s="17">
        <v>0</v>
      </c>
      <c r="Q348" s="17">
        <v>0.98338400000000004</v>
      </c>
      <c r="R348" s="17">
        <v>0.40195700000000001</v>
      </c>
      <c r="S348" s="17">
        <v>0.74367499999999997</v>
      </c>
      <c r="T348" s="17">
        <v>0.34171800000000002</v>
      </c>
      <c r="U348" s="17">
        <v>0.45949899999999999</v>
      </c>
      <c r="V348" s="17">
        <v>706.9</v>
      </c>
      <c r="W348" s="17">
        <v>0.37081999999999998</v>
      </c>
      <c r="X348" s="17">
        <v>381</v>
      </c>
      <c r="Y348" s="17">
        <v>0</v>
      </c>
      <c r="Z348" s="17">
        <v>0</v>
      </c>
      <c r="AA348" s="17">
        <v>0.70692200000000005</v>
      </c>
      <c r="AB348" s="17">
        <v>1.1295299999999999E-2</v>
      </c>
      <c r="AC348" s="17">
        <v>0.40581699999999998</v>
      </c>
      <c r="AD348" s="17">
        <v>0.25</v>
      </c>
      <c r="AE348" s="17">
        <v>1333.3</v>
      </c>
    </row>
    <row r="349" spans="1:31">
      <c r="A349" s="17">
        <v>336</v>
      </c>
      <c r="B349" s="19">
        <v>0.49899305555555556</v>
      </c>
      <c r="C349" s="17">
        <v>98.7</v>
      </c>
      <c r="D349" s="17">
        <v>9.6999999999999993</v>
      </c>
      <c r="E349" s="17">
        <v>1.2545000000000001E-2</v>
      </c>
      <c r="F349" s="17">
        <v>0.60699999999999998</v>
      </c>
      <c r="G349" s="17">
        <v>0.97832200000000002</v>
      </c>
      <c r="H349" s="17">
        <v>0.42442400000000002</v>
      </c>
      <c r="I349" s="17">
        <v>0.74722599999999995</v>
      </c>
      <c r="J349" s="17">
        <v>0.322801</v>
      </c>
      <c r="K349" s="17">
        <v>0.432</v>
      </c>
      <c r="L349" s="17">
        <v>640.5</v>
      </c>
      <c r="M349" s="17">
        <v>0.363819</v>
      </c>
      <c r="N349" s="17">
        <v>328</v>
      </c>
      <c r="O349" s="17">
        <v>0</v>
      </c>
      <c r="P349" s="17">
        <v>0</v>
      </c>
      <c r="Q349" s="17">
        <v>0.98717600000000005</v>
      </c>
      <c r="R349" s="17">
        <v>0.42878899999999998</v>
      </c>
      <c r="S349" s="17">
        <v>0.76938399999999996</v>
      </c>
      <c r="T349" s="17">
        <v>0.34059499999999998</v>
      </c>
      <c r="U349" s="17">
        <v>0.442685</v>
      </c>
      <c r="V349" s="17">
        <v>670.6</v>
      </c>
      <c r="W349" s="17">
        <v>0.356873</v>
      </c>
      <c r="X349" s="17">
        <v>442</v>
      </c>
      <c r="Y349" s="17">
        <v>0</v>
      </c>
      <c r="Z349" s="17">
        <v>0</v>
      </c>
      <c r="AA349" s="17">
        <v>0.68105400000000005</v>
      </c>
      <c r="AB349" s="17">
        <v>1.2091299999999999E-2</v>
      </c>
      <c r="AC349" s="17">
        <v>0.43290699999999999</v>
      </c>
      <c r="AD349" s="17">
        <v>0.25</v>
      </c>
      <c r="AE349" s="17">
        <v>1296.7</v>
      </c>
    </row>
    <row r="350" spans="1:31">
      <c r="A350" s="17">
        <v>337</v>
      </c>
      <c r="B350" s="19">
        <v>0.49905092592592593</v>
      </c>
      <c r="C350" s="17">
        <v>98</v>
      </c>
      <c r="D350" s="17">
        <v>9.6999999999999993</v>
      </c>
      <c r="E350" s="17">
        <v>1.3912000000000001E-2</v>
      </c>
      <c r="F350" s="17">
        <v>0.67300000000000004</v>
      </c>
      <c r="G350" s="17">
        <v>0.97940000000000005</v>
      </c>
      <c r="H350" s="17">
        <v>0.42337200000000003</v>
      </c>
      <c r="I350" s="17">
        <v>0.74840300000000004</v>
      </c>
      <c r="J350" s="17">
        <v>0.32503199999999999</v>
      </c>
      <c r="K350" s="17">
        <v>0.43430000000000002</v>
      </c>
      <c r="L350" s="17">
        <v>648.70000000000005</v>
      </c>
      <c r="M350" s="17">
        <v>0.37081999999999998</v>
      </c>
      <c r="N350" s="17">
        <v>532</v>
      </c>
      <c r="O350" s="17">
        <v>0</v>
      </c>
      <c r="P350" s="17">
        <v>0</v>
      </c>
      <c r="Q350" s="17">
        <v>0.98175800000000002</v>
      </c>
      <c r="R350" s="17">
        <v>0.39563500000000001</v>
      </c>
      <c r="S350" s="17">
        <v>0.77349000000000001</v>
      </c>
      <c r="T350" s="17">
        <v>0.377855</v>
      </c>
      <c r="U350" s="17">
        <v>0.48850700000000002</v>
      </c>
      <c r="V350" s="17">
        <v>742.4</v>
      </c>
      <c r="W350" s="17">
        <v>0.22781999999999999</v>
      </c>
      <c r="X350" s="17">
        <v>322</v>
      </c>
      <c r="Y350" s="17">
        <v>0</v>
      </c>
      <c r="Z350" s="17">
        <v>0</v>
      </c>
      <c r="AA350" s="17">
        <v>0.75154900000000002</v>
      </c>
      <c r="AB350" s="17">
        <v>1.96822E-2</v>
      </c>
      <c r="AC350" s="17">
        <v>0.40307199999999999</v>
      </c>
      <c r="AD350" s="17">
        <v>0.25</v>
      </c>
      <c r="AE350" s="17">
        <v>1280.4000000000001</v>
      </c>
    </row>
    <row r="351" spans="1:31">
      <c r="A351" s="17">
        <v>338</v>
      </c>
      <c r="B351" s="19">
        <v>0.49910879629629629</v>
      </c>
      <c r="C351" s="17">
        <v>97.6</v>
      </c>
      <c r="D351" s="17">
        <v>9.6999999999999993</v>
      </c>
      <c r="E351" s="17">
        <v>1.3389E-2</v>
      </c>
      <c r="F351" s="17">
        <v>0.64800000000000002</v>
      </c>
      <c r="G351" s="17">
        <v>0.98426899999999995</v>
      </c>
      <c r="H351" s="17">
        <v>0.40395900000000001</v>
      </c>
      <c r="I351" s="17">
        <v>0.75338499999999997</v>
      </c>
      <c r="J351" s="17">
        <v>0.34942499999999999</v>
      </c>
      <c r="K351" s="17">
        <v>0.46380700000000002</v>
      </c>
      <c r="L351" s="17">
        <v>655.9</v>
      </c>
      <c r="M351" s="17">
        <v>0.23927000000000001</v>
      </c>
      <c r="N351" s="17">
        <v>397</v>
      </c>
      <c r="O351" s="17">
        <v>0</v>
      </c>
      <c r="P351" s="17">
        <v>0</v>
      </c>
      <c r="Q351" s="17">
        <v>0.97967800000000005</v>
      </c>
      <c r="R351" s="17">
        <v>0.41247800000000001</v>
      </c>
      <c r="S351" s="17">
        <v>0.76773599999999997</v>
      </c>
      <c r="T351" s="17">
        <v>0.35525800000000002</v>
      </c>
      <c r="U351" s="17">
        <v>0.46273500000000001</v>
      </c>
      <c r="V351" s="17">
        <v>697.8</v>
      </c>
      <c r="W351" s="17">
        <v>0.302313</v>
      </c>
      <c r="X351" s="17">
        <v>400</v>
      </c>
      <c r="Y351" s="17">
        <v>0</v>
      </c>
      <c r="Z351" s="17">
        <v>0</v>
      </c>
      <c r="AA351" s="17">
        <v>0.71189999999999998</v>
      </c>
      <c r="AB351" s="17">
        <v>1.49347E-2</v>
      </c>
      <c r="AC351" s="17">
        <v>0.41778300000000002</v>
      </c>
      <c r="AD351" s="17">
        <v>0.25</v>
      </c>
      <c r="AE351" s="17">
        <v>1266.4000000000001</v>
      </c>
    </row>
    <row r="352" spans="1:31">
      <c r="A352" s="17">
        <v>339</v>
      </c>
      <c r="B352" s="19">
        <v>0.4991666666666667</v>
      </c>
      <c r="C352" s="17">
        <v>96.2</v>
      </c>
      <c r="D352" s="17">
        <v>9.6999999999999993</v>
      </c>
      <c r="E352" s="17">
        <v>1.2456999999999999E-2</v>
      </c>
      <c r="F352" s="17">
        <v>0.60299999999999998</v>
      </c>
      <c r="G352" s="17">
        <v>0.98632900000000001</v>
      </c>
      <c r="H352" s="17">
        <v>0.42312699999999998</v>
      </c>
      <c r="I352" s="17">
        <v>0.75872099999999998</v>
      </c>
      <c r="J352" s="17">
        <v>0.335594</v>
      </c>
      <c r="K352" s="17">
        <v>0.44231500000000001</v>
      </c>
      <c r="L352" s="17">
        <v>615.4</v>
      </c>
      <c r="M352" s="17">
        <v>0.19512499999999999</v>
      </c>
      <c r="N352" s="17">
        <v>355</v>
      </c>
      <c r="O352" s="17">
        <v>0</v>
      </c>
      <c r="P352" s="17">
        <v>0</v>
      </c>
      <c r="Q352" s="17">
        <v>0.98396700000000004</v>
      </c>
      <c r="R352" s="17">
        <v>0.42127100000000001</v>
      </c>
      <c r="S352" s="17">
        <v>0.77691500000000002</v>
      </c>
      <c r="T352" s="17">
        <v>0.35564400000000002</v>
      </c>
      <c r="U352" s="17">
        <v>0.45776499999999998</v>
      </c>
      <c r="V352" s="17">
        <v>681</v>
      </c>
      <c r="W352" s="17">
        <v>0.30235400000000001</v>
      </c>
      <c r="X352" s="17">
        <v>395</v>
      </c>
      <c r="Y352" s="17">
        <v>0</v>
      </c>
      <c r="Z352" s="17">
        <v>0</v>
      </c>
      <c r="AA352" s="17">
        <v>0.70425300000000002</v>
      </c>
      <c r="AB352" s="17">
        <v>1.25463E-2</v>
      </c>
      <c r="AC352" s="17">
        <v>0.42573299999999997</v>
      </c>
      <c r="AD352" s="17">
        <v>0.25</v>
      </c>
      <c r="AE352" s="17">
        <v>1349.7</v>
      </c>
    </row>
    <row r="353" spans="1:31">
      <c r="A353" s="17">
        <v>340</v>
      </c>
      <c r="B353" s="19">
        <v>0.49922453703703701</v>
      </c>
      <c r="C353" s="17">
        <v>95.8</v>
      </c>
      <c r="D353" s="17">
        <v>9.6999999999999993</v>
      </c>
      <c r="E353" s="17">
        <v>1.3249E-2</v>
      </c>
      <c r="F353" s="17">
        <v>0.64100000000000001</v>
      </c>
      <c r="G353" s="17">
        <v>0.97865800000000003</v>
      </c>
      <c r="H353" s="17">
        <v>0.43835400000000002</v>
      </c>
      <c r="I353" s="17">
        <v>0.78070899999999999</v>
      </c>
      <c r="J353" s="17">
        <v>0.34235599999999999</v>
      </c>
      <c r="K353" s="17">
        <v>0.43851899999999999</v>
      </c>
      <c r="L353" s="17">
        <v>629.6</v>
      </c>
      <c r="M353" s="17">
        <v>0.34125800000000001</v>
      </c>
      <c r="N353" s="17">
        <v>518</v>
      </c>
      <c r="O353" s="17">
        <v>0</v>
      </c>
      <c r="P353" s="17">
        <v>0</v>
      </c>
      <c r="Q353" s="17">
        <v>0.98820799999999998</v>
      </c>
      <c r="R353" s="17">
        <v>0.40402100000000002</v>
      </c>
      <c r="S353" s="17">
        <v>0.775146</v>
      </c>
      <c r="T353" s="17">
        <v>0.37112499999999998</v>
      </c>
      <c r="U353" s="17">
        <v>0.47878100000000001</v>
      </c>
      <c r="V353" s="17">
        <v>696.1</v>
      </c>
      <c r="W353" s="17">
        <v>0.19031200000000001</v>
      </c>
      <c r="X353" s="17">
        <v>383</v>
      </c>
      <c r="Y353" s="17">
        <v>0</v>
      </c>
      <c r="Z353" s="17">
        <v>0</v>
      </c>
      <c r="AA353" s="17">
        <v>0.73658599999999996</v>
      </c>
      <c r="AB353" s="17">
        <v>1.8640899999999998E-2</v>
      </c>
      <c r="AC353" s="17">
        <v>0.410939</v>
      </c>
      <c r="AD353" s="17">
        <v>0.25</v>
      </c>
      <c r="AE353" s="17">
        <v>1319.1</v>
      </c>
    </row>
    <row r="354" spans="1:31">
      <c r="A354" s="17">
        <v>341</v>
      </c>
      <c r="B354" s="19">
        <v>0.49928240740740742</v>
      </c>
      <c r="C354" s="17">
        <v>94.3</v>
      </c>
      <c r="D354" s="17">
        <v>10.6</v>
      </c>
      <c r="E354" s="17">
        <v>1.3498E-2</v>
      </c>
      <c r="F354" s="17">
        <v>0.65300000000000002</v>
      </c>
      <c r="G354" s="17">
        <v>0.98310500000000001</v>
      </c>
      <c r="H354" s="17">
        <v>0.41655999999999999</v>
      </c>
      <c r="I354" s="17">
        <v>0.75015299999999996</v>
      </c>
      <c r="J354" s="17">
        <v>0.333594</v>
      </c>
      <c r="K354" s="17">
        <v>0.44470100000000001</v>
      </c>
      <c r="L354" s="17">
        <v>624.5</v>
      </c>
      <c r="M354" s="17">
        <v>0.26159700000000002</v>
      </c>
      <c r="N354" s="17">
        <v>440</v>
      </c>
      <c r="O354" s="17">
        <v>0</v>
      </c>
      <c r="P354" s="17">
        <v>0</v>
      </c>
      <c r="Q354" s="17">
        <v>0.98485</v>
      </c>
      <c r="R354" s="17">
        <v>0.42240499999999997</v>
      </c>
      <c r="S354" s="17">
        <v>0.76817500000000005</v>
      </c>
      <c r="T354" s="17">
        <v>0.34577000000000002</v>
      </c>
      <c r="U354" s="17">
        <v>0.45011899999999999</v>
      </c>
      <c r="V354" s="17">
        <v>705.3</v>
      </c>
      <c r="W354" s="17">
        <v>0.34755900000000001</v>
      </c>
      <c r="X354" s="17">
        <v>435</v>
      </c>
      <c r="Y354" s="17">
        <v>0</v>
      </c>
      <c r="Z354" s="17">
        <v>0</v>
      </c>
      <c r="AA354" s="17">
        <v>0.69249099999999997</v>
      </c>
      <c r="AB354" s="17">
        <v>1.71456E-2</v>
      </c>
      <c r="AC354" s="17">
        <v>0.42833300000000002</v>
      </c>
      <c r="AD354" s="17">
        <v>0.25</v>
      </c>
      <c r="AE354" s="17">
        <v>1330</v>
      </c>
    </row>
    <row r="355" spans="1:31">
      <c r="A355" s="17">
        <v>342</v>
      </c>
      <c r="B355" s="19">
        <v>0.49932870370370369</v>
      </c>
      <c r="C355" s="17">
        <v>94.2</v>
      </c>
      <c r="D355" s="17">
        <v>10.6</v>
      </c>
      <c r="E355" s="17">
        <v>1.474E-2</v>
      </c>
      <c r="F355" s="17">
        <v>0.71299999999999997</v>
      </c>
      <c r="G355" s="17">
        <v>0.98154399999999997</v>
      </c>
      <c r="H355" s="17">
        <v>0.43139</v>
      </c>
      <c r="I355" s="17">
        <v>0.77349199999999996</v>
      </c>
      <c r="J355" s="17">
        <v>0.34210200000000002</v>
      </c>
      <c r="K355" s="17">
        <v>0.44228200000000001</v>
      </c>
      <c r="L355" s="17">
        <v>647.4</v>
      </c>
      <c r="M355" s="17">
        <v>0.29056700000000002</v>
      </c>
      <c r="N355" s="17">
        <v>417</v>
      </c>
      <c r="O355" s="17">
        <v>0</v>
      </c>
      <c r="P355" s="17">
        <v>0</v>
      </c>
      <c r="Q355" s="17">
        <v>0.98745300000000003</v>
      </c>
      <c r="R355" s="17">
        <v>0.41965999999999998</v>
      </c>
      <c r="S355" s="17">
        <v>0.79783999999999999</v>
      </c>
      <c r="T355" s="17">
        <v>0.37818000000000002</v>
      </c>
      <c r="U355" s="17">
        <v>0.47400500000000001</v>
      </c>
      <c r="V355" s="17">
        <v>706.6</v>
      </c>
      <c r="W355" s="17">
        <v>0.195024</v>
      </c>
      <c r="X355" s="17">
        <v>405</v>
      </c>
      <c r="Y355" s="17">
        <v>0</v>
      </c>
      <c r="Z355" s="17">
        <v>0</v>
      </c>
      <c r="AA355" s="17">
        <v>0.72923899999999997</v>
      </c>
      <c r="AB355" s="17">
        <v>1.6852700000000002E-2</v>
      </c>
      <c r="AC355" s="17">
        <v>0.426033</v>
      </c>
      <c r="AD355" s="17">
        <v>0.25</v>
      </c>
      <c r="AE355" s="17">
        <v>1282.9000000000001</v>
      </c>
    </row>
    <row r="356" spans="1:31">
      <c r="A356" s="17">
        <v>343</v>
      </c>
      <c r="B356" s="19">
        <v>0.49938657407407411</v>
      </c>
      <c r="C356" s="17">
        <v>93.2</v>
      </c>
      <c r="D356" s="17">
        <v>10.6</v>
      </c>
      <c r="E356" s="17">
        <v>1.341E-2</v>
      </c>
      <c r="F356" s="17">
        <v>0.64900000000000002</v>
      </c>
      <c r="G356" s="17">
        <v>0.97818700000000003</v>
      </c>
      <c r="H356" s="17">
        <v>0.43047299999999999</v>
      </c>
      <c r="I356" s="17">
        <v>0.79533200000000004</v>
      </c>
      <c r="J356" s="17">
        <v>0.36485899999999999</v>
      </c>
      <c r="K356" s="17">
        <v>0.45874999999999999</v>
      </c>
      <c r="L356" s="17">
        <v>617</v>
      </c>
      <c r="M356" s="17">
        <v>0.14161599999999999</v>
      </c>
      <c r="N356" s="17">
        <v>391</v>
      </c>
      <c r="O356" s="17">
        <v>0</v>
      </c>
      <c r="P356" s="17">
        <v>0</v>
      </c>
      <c r="Q356" s="17">
        <v>0.98612100000000003</v>
      </c>
      <c r="R356" s="17">
        <v>0.43965300000000002</v>
      </c>
      <c r="S356" s="17">
        <v>0.80185899999999999</v>
      </c>
      <c r="T356" s="17">
        <v>0.36220599999999997</v>
      </c>
      <c r="U356" s="17">
        <v>0.451708</v>
      </c>
      <c r="V356" s="17">
        <v>704.6</v>
      </c>
      <c r="W356" s="17">
        <v>0.37081999999999998</v>
      </c>
      <c r="X356" s="17">
        <v>312</v>
      </c>
      <c r="Y356" s="17">
        <v>0</v>
      </c>
      <c r="Z356" s="17">
        <v>0</v>
      </c>
      <c r="AA356" s="17">
        <v>0.69493499999999997</v>
      </c>
      <c r="AB356" s="17">
        <v>1.5094399999999999E-2</v>
      </c>
      <c r="AC356" s="17">
        <v>0.44512000000000002</v>
      </c>
      <c r="AD356" s="17">
        <v>0.25</v>
      </c>
      <c r="AE356" s="17">
        <v>1346.2</v>
      </c>
    </row>
    <row r="357" spans="1:31">
      <c r="A357" s="17">
        <v>344</v>
      </c>
      <c r="B357" s="19">
        <v>0.49944444444444441</v>
      </c>
      <c r="C357" s="17">
        <v>92</v>
      </c>
      <c r="D357" s="17">
        <v>10.6</v>
      </c>
      <c r="E357" s="17">
        <v>1.338E-2</v>
      </c>
      <c r="F357" s="17">
        <v>0.64700000000000002</v>
      </c>
      <c r="G357" s="17">
        <v>0.97307500000000002</v>
      </c>
      <c r="H357" s="17">
        <v>0.44545200000000001</v>
      </c>
      <c r="I357" s="17">
        <v>0.78927199999999997</v>
      </c>
      <c r="J357" s="17">
        <v>0.34382000000000001</v>
      </c>
      <c r="K357" s="17">
        <v>0.43561699999999998</v>
      </c>
      <c r="L357" s="17">
        <v>615.4</v>
      </c>
      <c r="M357" s="17">
        <v>0.27753699999999998</v>
      </c>
      <c r="N357" s="17">
        <v>417</v>
      </c>
      <c r="O357" s="17">
        <v>0</v>
      </c>
      <c r="P357" s="17">
        <v>0</v>
      </c>
      <c r="Q357" s="17">
        <v>0.98843199999999998</v>
      </c>
      <c r="R357" s="17">
        <v>0.44173899999999999</v>
      </c>
      <c r="S357" s="17">
        <v>0.80644700000000002</v>
      </c>
      <c r="T357" s="17">
        <v>0.364707</v>
      </c>
      <c r="U357" s="17">
        <v>0.45223999999999998</v>
      </c>
      <c r="V357" s="17">
        <v>692.8</v>
      </c>
      <c r="W357" s="17">
        <v>0.28116999999999998</v>
      </c>
      <c r="X357" s="17">
        <v>395</v>
      </c>
      <c r="Y357" s="17">
        <v>0</v>
      </c>
      <c r="Z357" s="17">
        <v>0</v>
      </c>
      <c r="AA357" s="17">
        <v>0.69575299999999995</v>
      </c>
      <c r="AB357" s="17">
        <v>1.6018999999999999E-2</v>
      </c>
      <c r="AC357" s="17">
        <v>0.44758199999999998</v>
      </c>
      <c r="AD357" s="17">
        <v>0.25</v>
      </c>
      <c r="AE357" s="17">
        <v>1349.6</v>
      </c>
    </row>
    <row r="358" spans="1:31">
      <c r="A358" s="17">
        <v>345</v>
      </c>
      <c r="B358" s="19">
        <v>0.49950231481481483</v>
      </c>
      <c r="C358" s="17">
        <v>91.6</v>
      </c>
      <c r="D358" s="17">
        <v>10.6</v>
      </c>
      <c r="E358" s="17">
        <v>1.371E-2</v>
      </c>
      <c r="F358" s="17">
        <v>0.66300000000000003</v>
      </c>
      <c r="G358" s="17">
        <v>0.98241500000000004</v>
      </c>
      <c r="H358" s="17">
        <v>0.43335099999999999</v>
      </c>
      <c r="I358" s="17">
        <v>0.78608100000000003</v>
      </c>
      <c r="J358" s="17">
        <v>0.35273100000000002</v>
      </c>
      <c r="K358" s="17">
        <v>0.44872099999999998</v>
      </c>
      <c r="L358" s="17">
        <v>619.5</v>
      </c>
      <c r="M358" s="17">
        <v>0.117136</v>
      </c>
      <c r="N358" s="17">
        <v>535</v>
      </c>
      <c r="O358" s="17">
        <v>0</v>
      </c>
      <c r="P358" s="17">
        <v>0</v>
      </c>
      <c r="Q358" s="17">
        <v>0.98536500000000005</v>
      </c>
      <c r="R358" s="17">
        <v>0.43008299999999999</v>
      </c>
      <c r="S358" s="17">
        <v>0.80021100000000001</v>
      </c>
      <c r="T358" s="17">
        <v>0.37012800000000001</v>
      </c>
      <c r="U358" s="17">
        <v>0.462538</v>
      </c>
      <c r="V358" s="17">
        <v>668.4</v>
      </c>
      <c r="W358" s="17">
        <v>0.27163700000000002</v>
      </c>
      <c r="X358" s="17">
        <v>452</v>
      </c>
      <c r="Y358" s="17">
        <v>0</v>
      </c>
      <c r="Z358" s="17">
        <v>0</v>
      </c>
      <c r="AA358" s="17">
        <v>0.71159700000000004</v>
      </c>
      <c r="AB358" s="17">
        <v>2.0604500000000001E-2</v>
      </c>
      <c r="AC358" s="17">
        <v>0.43770900000000001</v>
      </c>
      <c r="AD358" s="17">
        <v>0.25</v>
      </c>
      <c r="AE358" s="17">
        <v>1340.7</v>
      </c>
    </row>
    <row r="359" spans="1:31">
      <c r="A359" s="17">
        <v>346</v>
      </c>
      <c r="B359" s="19">
        <v>0.49956018518518519</v>
      </c>
      <c r="C359" s="17">
        <v>90.5</v>
      </c>
      <c r="D359" s="17">
        <v>11.4</v>
      </c>
      <c r="E359" s="17">
        <v>1.4279999999999999E-2</v>
      </c>
      <c r="F359" s="17">
        <v>0.69099999999999995</v>
      </c>
      <c r="G359" s="17">
        <v>0.97858999999999996</v>
      </c>
      <c r="H359" s="17">
        <v>0.46026699999999998</v>
      </c>
      <c r="I359" s="17">
        <v>0.79295700000000002</v>
      </c>
      <c r="J359" s="17">
        <v>0.33268999999999999</v>
      </c>
      <c r="K359" s="17">
        <v>0.41955599999999998</v>
      </c>
      <c r="L359" s="17">
        <v>590.9</v>
      </c>
      <c r="M359" s="17">
        <v>0.37081999999999998</v>
      </c>
      <c r="N359" s="17">
        <v>437</v>
      </c>
      <c r="O359" s="17">
        <v>0</v>
      </c>
      <c r="P359" s="17">
        <v>0</v>
      </c>
      <c r="Q359" s="17">
        <v>0.98790999999999995</v>
      </c>
      <c r="R359" s="17">
        <v>0.43655300000000002</v>
      </c>
      <c r="S359" s="17">
        <v>0.81551399999999996</v>
      </c>
      <c r="T359" s="17">
        <v>0.37896099999999999</v>
      </c>
      <c r="U359" s="17">
        <v>0.46468999999999999</v>
      </c>
      <c r="V359" s="17">
        <v>700.8</v>
      </c>
      <c r="W359" s="17">
        <v>0.30109999999999998</v>
      </c>
      <c r="X359" s="17">
        <v>360</v>
      </c>
      <c r="Y359" s="17">
        <v>0</v>
      </c>
      <c r="Z359" s="17">
        <v>0</v>
      </c>
      <c r="AA359" s="17">
        <v>0.71490699999999996</v>
      </c>
      <c r="AB359" s="17">
        <v>1.7438700000000001E-2</v>
      </c>
      <c r="AC359" s="17">
        <v>0.443162</v>
      </c>
      <c r="AD359" s="17">
        <v>0.25</v>
      </c>
      <c r="AE359" s="17">
        <v>1405.6</v>
      </c>
    </row>
    <row r="360" spans="1:31">
      <c r="A360" s="17">
        <v>347</v>
      </c>
      <c r="B360" s="19">
        <v>0.49961805555555555</v>
      </c>
      <c r="C360" s="17">
        <v>90.2</v>
      </c>
      <c r="D360" s="17">
        <v>11.4</v>
      </c>
      <c r="E360" s="17">
        <v>1.4286999999999999E-2</v>
      </c>
      <c r="F360" s="17">
        <v>0.69099999999999995</v>
      </c>
      <c r="G360" s="17">
        <v>0.98360800000000004</v>
      </c>
      <c r="H360" s="17">
        <v>0.451374</v>
      </c>
      <c r="I360" s="17">
        <v>0.79740800000000001</v>
      </c>
      <c r="J360" s="17">
        <v>0.34603400000000001</v>
      </c>
      <c r="K360" s="17">
        <v>0.43394899999999997</v>
      </c>
      <c r="L360" s="17">
        <v>605.6</v>
      </c>
      <c r="M360" s="17">
        <v>0.27341500000000002</v>
      </c>
      <c r="N360" s="17">
        <v>429</v>
      </c>
      <c r="O360" s="17">
        <v>0</v>
      </c>
      <c r="P360" s="17">
        <v>0</v>
      </c>
      <c r="Q360" s="17">
        <v>0.98424599999999995</v>
      </c>
      <c r="R360" s="17">
        <v>0.44010100000000002</v>
      </c>
      <c r="S360" s="17">
        <v>0.80566199999999999</v>
      </c>
      <c r="T360" s="17">
        <v>0.36556100000000002</v>
      </c>
      <c r="U360" s="17">
        <v>0.453739</v>
      </c>
      <c r="V360" s="17">
        <v>673.2</v>
      </c>
      <c r="W360" s="17">
        <v>0.37081900000000001</v>
      </c>
      <c r="X360" s="17">
        <v>378</v>
      </c>
      <c r="Y360" s="17">
        <v>0</v>
      </c>
      <c r="Z360" s="17">
        <v>0</v>
      </c>
      <c r="AA360" s="17">
        <v>0.69806100000000004</v>
      </c>
      <c r="AB360" s="17">
        <v>1.7571199999999999E-2</v>
      </c>
      <c r="AC360" s="17">
        <v>0.44652500000000001</v>
      </c>
      <c r="AD360" s="17">
        <v>0.25</v>
      </c>
      <c r="AE360" s="17">
        <v>1371.6</v>
      </c>
    </row>
    <row r="361" spans="1:31">
      <c r="A361" s="17">
        <v>348</v>
      </c>
      <c r="B361" s="19">
        <v>0.49966435185185182</v>
      </c>
      <c r="C361" s="17">
        <v>88.9</v>
      </c>
      <c r="D361" s="17">
        <v>11.4</v>
      </c>
      <c r="E361" s="17">
        <v>1.4937000000000001E-2</v>
      </c>
      <c r="F361" s="17">
        <v>0.72299999999999998</v>
      </c>
      <c r="G361" s="17">
        <v>0.98414999999999997</v>
      </c>
      <c r="H361" s="17">
        <v>0.43441800000000003</v>
      </c>
      <c r="I361" s="17">
        <v>0.78644000000000003</v>
      </c>
      <c r="J361" s="17">
        <v>0.35202299999999997</v>
      </c>
      <c r="K361" s="17">
        <v>0.44761499999999999</v>
      </c>
      <c r="L361" s="17">
        <v>631</v>
      </c>
      <c r="M361" s="17">
        <v>0.31181900000000001</v>
      </c>
      <c r="N361" s="17">
        <v>386</v>
      </c>
      <c r="O361" s="17">
        <v>0</v>
      </c>
      <c r="P361" s="17">
        <v>0</v>
      </c>
      <c r="Q361" s="17">
        <v>0.98583100000000001</v>
      </c>
      <c r="R361" s="17">
        <v>0.43648300000000001</v>
      </c>
      <c r="S361" s="17">
        <v>0.80055699999999996</v>
      </c>
      <c r="T361" s="17">
        <v>0.36407400000000001</v>
      </c>
      <c r="U361" s="17">
        <v>0.45477600000000001</v>
      </c>
      <c r="V361" s="17">
        <v>683.7</v>
      </c>
      <c r="W361" s="17">
        <v>0.28321400000000002</v>
      </c>
      <c r="X361" s="17">
        <v>372</v>
      </c>
      <c r="Y361" s="17">
        <v>0</v>
      </c>
      <c r="Z361" s="17">
        <v>0</v>
      </c>
      <c r="AA361" s="17">
        <v>0.69965500000000003</v>
      </c>
      <c r="AB361" s="17">
        <v>1.6474300000000001E-2</v>
      </c>
      <c r="AC361" s="17">
        <v>0.44248100000000001</v>
      </c>
      <c r="AD361" s="17">
        <v>0.25</v>
      </c>
      <c r="AE361" s="17">
        <v>1316.3</v>
      </c>
    </row>
    <row r="362" spans="1:31">
      <c r="A362" s="17">
        <v>349</v>
      </c>
      <c r="B362" s="19">
        <v>0.49972222222222223</v>
      </c>
      <c r="C362" s="17">
        <v>88.1</v>
      </c>
      <c r="D362" s="17">
        <v>12.3</v>
      </c>
      <c r="E362" s="17">
        <v>1.5864E-2</v>
      </c>
      <c r="F362" s="17">
        <v>0.76800000000000002</v>
      </c>
      <c r="G362" s="17">
        <v>0.97706899999999997</v>
      </c>
      <c r="H362" s="17">
        <v>0.44219199999999997</v>
      </c>
      <c r="I362" s="17">
        <v>0.78001699999999996</v>
      </c>
      <c r="J362" s="17">
        <v>0.33782600000000002</v>
      </c>
      <c r="K362" s="17">
        <v>0.43309999999999998</v>
      </c>
      <c r="L362" s="17">
        <v>631.79999999999995</v>
      </c>
      <c r="M362" s="17">
        <v>0.34198400000000001</v>
      </c>
      <c r="N362" s="17">
        <v>332</v>
      </c>
      <c r="O362" s="17">
        <v>0</v>
      </c>
      <c r="P362" s="17">
        <v>0</v>
      </c>
      <c r="Q362" s="17">
        <v>0.98047600000000001</v>
      </c>
      <c r="R362" s="17">
        <v>0.445129</v>
      </c>
      <c r="S362" s="17">
        <v>0.80547599999999997</v>
      </c>
      <c r="T362" s="17">
        <v>0.36034699999999997</v>
      </c>
      <c r="U362" s="17">
        <v>0.44737199999999999</v>
      </c>
      <c r="V362" s="17">
        <v>698.6</v>
      </c>
      <c r="W362" s="17">
        <v>0.37081999999999998</v>
      </c>
      <c r="X362" s="17">
        <v>442</v>
      </c>
      <c r="Y362" s="17">
        <v>0</v>
      </c>
      <c r="Z362" s="17">
        <v>0</v>
      </c>
      <c r="AA362" s="17">
        <v>0.68826399999999999</v>
      </c>
      <c r="AB362" s="17">
        <v>1.52877E-2</v>
      </c>
      <c r="AC362" s="17">
        <v>0.45063799999999998</v>
      </c>
      <c r="AD362" s="17">
        <v>0.25</v>
      </c>
      <c r="AE362" s="17">
        <v>1314.6</v>
      </c>
    </row>
    <row r="363" spans="1:31">
      <c r="A363" s="17">
        <v>350</v>
      </c>
      <c r="B363" s="19">
        <v>0.4997800925925926</v>
      </c>
      <c r="C363" s="17">
        <v>87.8</v>
      </c>
      <c r="D363" s="17">
        <v>12.3</v>
      </c>
      <c r="E363" s="17">
        <v>1.5313999999999999E-2</v>
      </c>
      <c r="F363" s="17">
        <v>0.74099999999999999</v>
      </c>
      <c r="G363" s="17">
        <v>0.98509899999999995</v>
      </c>
      <c r="H363" s="17">
        <v>0.43654100000000001</v>
      </c>
      <c r="I363" s="17">
        <v>0.76228899999999999</v>
      </c>
      <c r="J363" s="17">
        <v>0.32574900000000001</v>
      </c>
      <c r="K363" s="17">
        <v>0.42732999999999999</v>
      </c>
      <c r="L363" s="17">
        <v>589.79999999999995</v>
      </c>
      <c r="M363" s="17">
        <v>0.24395700000000001</v>
      </c>
      <c r="N363" s="17">
        <v>460</v>
      </c>
      <c r="O363" s="17">
        <v>0</v>
      </c>
      <c r="P363" s="17">
        <v>0</v>
      </c>
      <c r="Q363" s="17">
        <v>0.98539200000000005</v>
      </c>
      <c r="R363" s="17">
        <v>0.41298899999999999</v>
      </c>
      <c r="S363" s="17">
        <v>0.77151700000000001</v>
      </c>
      <c r="T363" s="17">
        <v>0.35852800000000001</v>
      </c>
      <c r="U363" s="17">
        <v>0.46470499999999998</v>
      </c>
      <c r="V363" s="17">
        <v>712.1</v>
      </c>
      <c r="W363" s="17">
        <v>0.25597799999999998</v>
      </c>
      <c r="X363" s="17">
        <v>360</v>
      </c>
      <c r="Y363" s="17">
        <v>0</v>
      </c>
      <c r="Z363" s="17">
        <v>0</v>
      </c>
      <c r="AA363" s="17">
        <v>0.71492999999999995</v>
      </c>
      <c r="AB363" s="17">
        <v>1.9716600000000001E-2</v>
      </c>
      <c r="AC363" s="17">
        <v>0.42005799999999999</v>
      </c>
      <c r="AD363" s="17">
        <v>0.25</v>
      </c>
      <c r="AE363" s="17">
        <v>1408.2</v>
      </c>
    </row>
    <row r="364" spans="1:31">
      <c r="A364" s="17">
        <v>351</v>
      </c>
      <c r="B364" s="19">
        <v>0.49983796296296296</v>
      </c>
      <c r="C364" s="17">
        <v>86.7</v>
      </c>
      <c r="D364" s="17">
        <v>12.3</v>
      </c>
      <c r="E364" s="17">
        <v>1.5810999999999999E-2</v>
      </c>
      <c r="F364" s="17">
        <v>0.76500000000000001</v>
      </c>
      <c r="G364" s="17">
        <v>0.96849099999999999</v>
      </c>
      <c r="H364" s="17">
        <v>0.42171999999999998</v>
      </c>
      <c r="I364" s="17">
        <v>0.76733799999999996</v>
      </c>
      <c r="J364" s="17">
        <v>0.34561799999999998</v>
      </c>
      <c r="K364" s="17">
        <v>0.45041100000000001</v>
      </c>
      <c r="L364" s="17">
        <v>629.4</v>
      </c>
      <c r="M364" s="17">
        <v>0.23743900000000001</v>
      </c>
      <c r="N364" s="17">
        <v>421</v>
      </c>
      <c r="O364" s="17">
        <v>0</v>
      </c>
      <c r="P364" s="17">
        <v>0</v>
      </c>
      <c r="Q364" s="17">
        <v>0.98430899999999999</v>
      </c>
      <c r="R364" s="17">
        <v>0.44330999999999998</v>
      </c>
      <c r="S364" s="17">
        <v>0.80506699999999998</v>
      </c>
      <c r="T364" s="17">
        <v>0.361757</v>
      </c>
      <c r="U364" s="17">
        <v>0.449351</v>
      </c>
      <c r="V364" s="17">
        <v>673.7</v>
      </c>
      <c r="W364" s="17">
        <v>0.37081999999999998</v>
      </c>
      <c r="X364" s="17">
        <v>344</v>
      </c>
      <c r="Y364" s="17">
        <v>0</v>
      </c>
      <c r="Z364" s="17">
        <v>0</v>
      </c>
      <c r="AA364" s="17">
        <v>0.69130800000000003</v>
      </c>
      <c r="AB364" s="17">
        <v>1.9276100000000001E-2</v>
      </c>
      <c r="AC364" s="17">
        <v>0.45028299999999999</v>
      </c>
      <c r="AD364" s="17">
        <v>0.25</v>
      </c>
      <c r="AE364" s="17">
        <v>1319.5</v>
      </c>
    </row>
    <row r="365" spans="1:31">
      <c r="A365" s="17">
        <v>352</v>
      </c>
      <c r="B365" s="19">
        <v>0.49989583333333337</v>
      </c>
      <c r="C365" s="17">
        <v>86.1</v>
      </c>
      <c r="D365" s="17">
        <v>12.3</v>
      </c>
      <c r="E365" s="17">
        <v>1.5835999999999999E-2</v>
      </c>
      <c r="F365" s="17">
        <v>0.76600000000000001</v>
      </c>
      <c r="G365" s="17">
        <v>0.986205</v>
      </c>
      <c r="H365" s="17">
        <v>0.423425</v>
      </c>
      <c r="I365" s="17">
        <v>0.76628700000000005</v>
      </c>
      <c r="J365" s="17">
        <v>0.342862</v>
      </c>
      <c r="K365" s="17">
        <v>0.44743300000000003</v>
      </c>
      <c r="L365" s="17">
        <v>611.5</v>
      </c>
      <c r="M365" s="17">
        <v>0.27135500000000001</v>
      </c>
      <c r="N365" s="17">
        <v>543</v>
      </c>
      <c r="O365" s="17">
        <v>0</v>
      </c>
      <c r="P365" s="17">
        <v>0</v>
      </c>
      <c r="Q365" s="17">
        <v>0.98095600000000005</v>
      </c>
      <c r="R365" s="17">
        <v>0.420871</v>
      </c>
      <c r="S365" s="17">
        <v>0.78746499999999997</v>
      </c>
      <c r="T365" s="17">
        <v>0.36659399999999998</v>
      </c>
      <c r="U365" s="17">
        <v>0.46553699999999998</v>
      </c>
      <c r="V365" s="17">
        <v>693.3</v>
      </c>
      <c r="W365" s="17">
        <v>0.37081999999999998</v>
      </c>
      <c r="X365" s="17">
        <v>450</v>
      </c>
      <c r="Y365" s="17">
        <v>0</v>
      </c>
      <c r="Z365" s="17">
        <v>0</v>
      </c>
      <c r="AA365" s="17">
        <v>0.71621100000000004</v>
      </c>
      <c r="AB365" s="17">
        <v>2.39936E-2</v>
      </c>
      <c r="AC365" s="17">
        <v>0.42966700000000002</v>
      </c>
      <c r="AD365" s="17">
        <v>0.25</v>
      </c>
      <c r="AE365" s="17">
        <v>1358.3</v>
      </c>
    </row>
    <row r="366" spans="1:31">
      <c r="A366" s="17">
        <v>353</v>
      </c>
      <c r="B366" s="19">
        <v>0.49995370370370368</v>
      </c>
      <c r="C366" s="17">
        <v>85.2</v>
      </c>
      <c r="D366" s="17">
        <v>13.2</v>
      </c>
      <c r="E366" s="17">
        <v>1.8154E-2</v>
      </c>
      <c r="F366" s="17">
        <v>0.878</v>
      </c>
      <c r="G366" s="17">
        <v>0.97740899999999997</v>
      </c>
      <c r="H366" s="17">
        <v>0.435811</v>
      </c>
      <c r="I366" s="17">
        <v>0.78378700000000001</v>
      </c>
      <c r="J366" s="17">
        <v>0.34797600000000001</v>
      </c>
      <c r="K366" s="17">
        <v>0.44396799999999997</v>
      </c>
      <c r="L366" s="17">
        <v>646.5</v>
      </c>
      <c r="M366" s="17">
        <v>0.32019199999999998</v>
      </c>
      <c r="N366" s="17">
        <v>469</v>
      </c>
      <c r="O366" s="17">
        <v>0</v>
      </c>
      <c r="P366" s="17">
        <v>0</v>
      </c>
      <c r="Q366" s="17">
        <v>0.98186200000000001</v>
      </c>
      <c r="R366" s="17">
        <v>0.416321</v>
      </c>
      <c r="S366" s="17">
        <v>0.78683899999999996</v>
      </c>
      <c r="T366" s="17">
        <v>0.37051800000000001</v>
      </c>
      <c r="U366" s="17">
        <v>0.47089399999999998</v>
      </c>
      <c r="V366" s="17">
        <v>690</v>
      </c>
      <c r="W366" s="17">
        <v>0.30197800000000002</v>
      </c>
      <c r="X366" s="17">
        <v>405</v>
      </c>
      <c r="Y366" s="17">
        <v>0</v>
      </c>
      <c r="Z366" s="17">
        <v>0</v>
      </c>
      <c r="AA366" s="17">
        <v>0.72445300000000001</v>
      </c>
      <c r="AB366" s="17">
        <v>2.3510099999999999E-2</v>
      </c>
      <c r="AC366" s="17">
        <v>0.42503200000000002</v>
      </c>
      <c r="AD366" s="17">
        <v>0.25</v>
      </c>
      <c r="AE366" s="17">
        <v>1284.8</v>
      </c>
    </row>
    <row r="367" spans="1:31">
      <c r="A367" s="17">
        <v>354</v>
      </c>
      <c r="B367" s="19">
        <v>0.50001157407407404</v>
      </c>
      <c r="C367" s="17">
        <v>84</v>
      </c>
      <c r="D367" s="17">
        <v>13.2</v>
      </c>
      <c r="E367" s="17">
        <v>1.8175E-2</v>
      </c>
      <c r="F367" s="17">
        <v>0.879</v>
      </c>
      <c r="G367" s="17">
        <v>0.98365199999999997</v>
      </c>
      <c r="H367" s="17">
        <v>0.43792199999999998</v>
      </c>
      <c r="I367" s="17">
        <v>0.78042299999999998</v>
      </c>
      <c r="J367" s="17">
        <v>0.342501</v>
      </c>
      <c r="K367" s="17">
        <v>0.43886500000000001</v>
      </c>
      <c r="L367" s="17">
        <v>638</v>
      </c>
      <c r="M367" s="17">
        <v>0.30995299999999998</v>
      </c>
      <c r="N367" s="17">
        <v>278</v>
      </c>
      <c r="O367" s="17">
        <v>0</v>
      </c>
      <c r="P367" s="17">
        <v>0</v>
      </c>
      <c r="Q367" s="17">
        <v>0.98440799999999995</v>
      </c>
      <c r="R367" s="17">
        <v>0.41021200000000002</v>
      </c>
      <c r="S367" s="17">
        <v>0.77844599999999997</v>
      </c>
      <c r="T367" s="17">
        <v>0.36823299999999998</v>
      </c>
      <c r="U367" s="17">
        <v>0.47303699999999999</v>
      </c>
      <c r="V367" s="17">
        <v>710.6</v>
      </c>
      <c r="W367" s="17">
        <v>0.24954499999999999</v>
      </c>
      <c r="X367" s="17">
        <v>371</v>
      </c>
      <c r="Y367" s="17">
        <v>0</v>
      </c>
      <c r="Z367" s="17">
        <v>0</v>
      </c>
      <c r="AA367" s="17">
        <v>0.72774899999999998</v>
      </c>
      <c r="AB367" s="17">
        <v>1.3869299999999999E-2</v>
      </c>
      <c r="AC367" s="17">
        <v>0.41532000000000002</v>
      </c>
      <c r="AD367" s="17">
        <v>0.25</v>
      </c>
      <c r="AE367" s="17">
        <v>1301.8</v>
      </c>
    </row>
    <row r="368" spans="1:31">
      <c r="A368" s="17">
        <v>355</v>
      </c>
      <c r="B368" s="19">
        <v>0.50005787037037031</v>
      </c>
      <c r="C368" s="17">
        <v>84</v>
      </c>
      <c r="D368" s="17">
        <v>14.1</v>
      </c>
      <c r="E368" s="17">
        <v>1.8429000000000001E-2</v>
      </c>
      <c r="F368" s="17">
        <v>0.89200000000000002</v>
      </c>
      <c r="G368" s="17">
        <v>0.98210600000000003</v>
      </c>
      <c r="H368" s="17">
        <v>0.42601600000000001</v>
      </c>
      <c r="I368" s="17">
        <v>0.78915500000000005</v>
      </c>
      <c r="J368" s="17">
        <v>0.36313899999999999</v>
      </c>
      <c r="K368" s="17">
        <v>0.46016099999999999</v>
      </c>
      <c r="L368" s="17">
        <v>627.9</v>
      </c>
      <c r="M368" s="17">
        <v>0.14164099999999999</v>
      </c>
      <c r="N368" s="17">
        <v>433</v>
      </c>
      <c r="O368" s="17">
        <v>0</v>
      </c>
      <c r="P368" s="17">
        <v>0</v>
      </c>
      <c r="Q368" s="17">
        <v>0.98838999999999999</v>
      </c>
      <c r="R368" s="17">
        <v>0.420095</v>
      </c>
      <c r="S368" s="17">
        <v>0.779304</v>
      </c>
      <c r="T368" s="17">
        <v>0.359209</v>
      </c>
      <c r="U368" s="17">
        <v>0.46093600000000001</v>
      </c>
      <c r="V368" s="17">
        <v>690.7</v>
      </c>
      <c r="W368" s="17">
        <v>0.33738400000000002</v>
      </c>
      <c r="X368" s="17">
        <v>389</v>
      </c>
      <c r="Y368" s="17">
        <v>0</v>
      </c>
      <c r="Z368" s="17">
        <v>0</v>
      </c>
      <c r="AA368" s="17">
        <v>0.70913199999999998</v>
      </c>
      <c r="AB368" s="17">
        <v>2.2487900000000002E-2</v>
      </c>
      <c r="AC368" s="17">
        <v>0.42817300000000003</v>
      </c>
      <c r="AD368" s="17">
        <v>0.25</v>
      </c>
      <c r="AE368" s="17">
        <v>1322.8</v>
      </c>
    </row>
    <row r="369" spans="1:31">
      <c r="A369" s="17">
        <v>356</v>
      </c>
      <c r="B369" s="19">
        <v>0.50011574074074072</v>
      </c>
      <c r="C369" s="17">
        <v>83.2</v>
      </c>
      <c r="D369" s="17">
        <v>14.1</v>
      </c>
      <c r="E369" s="17">
        <v>1.7718000000000001E-2</v>
      </c>
      <c r="F369" s="17">
        <v>0.85699999999999998</v>
      </c>
      <c r="G369" s="17">
        <v>0.986344</v>
      </c>
      <c r="H369" s="17">
        <v>0.44064599999999998</v>
      </c>
      <c r="I369" s="17">
        <v>0.78278999999999999</v>
      </c>
      <c r="J369" s="17">
        <v>0.342144</v>
      </c>
      <c r="K369" s="17">
        <v>0.43708200000000003</v>
      </c>
      <c r="L369" s="17">
        <v>608.9</v>
      </c>
      <c r="M369" s="17">
        <v>0.24024999999999999</v>
      </c>
      <c r="N369" s="17">
        <v>329</v>
      </c>
      <c r="O369" s="17">
        <v>0</v>
      </c>
      <c r="P369" s="17">
        <v>0</v>
      </c>
      <c r="Q369" s="17">
        <v>0.98585500000000004</v>
      </c>
      <c r="R369" s="17">
        <v>0.42041800000000001</v>
      </c>
      <c r="S369" s="17">
        <v>0.77036899999999997</v>
      </c>
      <c r="T369" s="17">
        <v>0.34995100000000001</v>
      </c>
      <c r="U369" s="17">
        <v>0.454264</v>
      </c>
      <c r="V369" s="17">
        <v>715.2</v>
      </c>
      <c r="W369" s="17">
        <v>0.342945</v>
      </c>
      <c r="X369" s="17">
        <v>513</v>
      </c>
      <c r="Y369" s="17">
        <v>0</v>
      </c>
      <c r="Z369" s="17">
        <v>0</v>
      </c>
      <c r="AA369" s="17">
        <v>0.69886800000000004</v>
      </c>
      <c r="AB369" s="17">
        <v>1.6695000000000002E-2</v>
      </c>
      <c r="AC369" s="17">
        <v>0.42625999999999997</v>
      </c>
      <c r="AD369" s="17">
        <v>0.25</v>
      </c>
      <c r="AE369" s="17">
        <v>1363.9</v>
      </c>
    </row>
    <row r="370" spans="1:31">
      <c r="A370" s="17">
        <v>357</v>
      </c>
      <c r="B370" s="19">
        <v>0.50017361111111114</v>
      </c>
      <c r="C370" s="17">
        <v>82</v>
      </c>
      <c r="D370" s="17">
        <v>14.1</v>
      </c>
      <c r="E370" s="17">
        <v>1.7885999999999999E-2</v>
      </c>
      <c r="F370" s="17">
        <v>0.86499999999999999</v>
      </c>
      <c r="G370" s="17">
        <v>0.98963000000000001</v>
      </c>
      <c r="H370" s="17">
        <v>0.42862</v>
      </c>
      <c r="I370" s="17">
        <v>0.771177</v>
      </c>
      <c r="J370" s="17">
        <v>0.342557</v>
      </c>
      <c r="K370" s="17">
        <v>0.44420100000000001</v>
      </c>
      <c r="L370" s="17">
        <v>598.5</v>
      </c>
      <c r="M370" s="17">
        <v>0.23798800000000001</v>
      </c>
      <c r="N370" s="17">
        <v>401</v>
      </c>
      <c r="O370" s="17">
        <v>0</v>
      </c>
      <c r="P370" s="17">
        <v>0</v>
      </c>
      <c r="Q370" s="17">
        <v>0.98208200000000001</v>
      </c>
      <c r="R370" s="17">
        <v>0.41789399999999999</v>
      </c>
      <c r="S370" s="17">
        <v>0.78569</v>
      </c>
      <c r="T370" s="17">
        <v>0.36779600000000001</v>
      </c>
      <c r="U370" s="17">
        <v>0.46811900000000001</v>
      </c>
      <c r="V370" s="17">
        <v>724.4</v>
      </c>
      <c r="W370" s="17">
        <v>0.329401</v>
      </c>
      <c r="X370" s="17">
        <v>307</v>
      </c>
      <c r="Y370" s="17">
        <v>0</v>
      </c>
      <c r="Z370" s="17">
        <v>0</v>
      </c>
      <c r="AA370" s="17">
        <v>0.72018300000000002</v>
      </c>
      <c r="AB370" s="17">
        <v>1.99276E-2</v>
      </c>
      <c r="AC370" s="17">
        <v>0.42522300000000002</v>
      </c>
      <c r="AD370" s="17">
        <v>0.25</v>
      </c>
      <c r="AE370" s="17">
        <v>1387.8</v>
      </c>
    </row>
    <row r="371" spans="1:31">
      <c r="A371" s="17">
        <v>358</v>
      </c>
      <c r="B371" s="19">
        <v>0.50023148148148155</v>
      </c>
      <c r="C371" s="17">
        <v>81.8</v>
      </c>
      <c r="D371" s="17">
        <v>14.9</v>
      </c>
      <c r="E371" s="17">
        <v>1.9002000000000002E-2</v>
      </c>
      <c r="F371" s="17">
        <v>0.91900000000000004</v>
      </c>
      <c r="G371" s="17">
        <v>0.97520099999999998</v>
      </c>
      <c r="H371" s="17">
        <v>0.44497700000000001</v>
      </c>
      <c r="I371" s="17">
        <v>0.78169699999999998</v>
      </c>
      <c r="J371" s="17">
        <v>0.33672000000000002</v>
      </c>
      <c r="K371" s="17">
        <v>0.430755</v>
      </c>
      <c r="L371" s="17">
        <v>613</v>
      </c>
      <c r="M371" s="17">
        <v>0.27026800000000001</v>
      </c>
      <c r="N371" s="17">
        <v>340</v>
      </c>
      <c r="O371" s="17">
        <v>0</v>
      </c>
      <c r="P371" s="17">
        <v>0</v>
      </c>
      <c r="Q371" s="17">
        <v>0.98400600000000005</v>
      </c>
      <c r="R371" s="17">
        <v>0.433168</v>
      </c>
      <c r="S371" s="17">
        <v>0.79664100000000004</v>
      </c>
      <c r="T371" s="17">
        <v>0.36347299999999999</v>
      </c>
      <c r="U371" s="17">
        <v>0.45625700000000002</v>
      </c>
      <c r="V371" s="17">
        <v>718.7</v>
      </c>
      <c r="W371" s="17">
        <v>0.28577999999999998</v>
      </c>
      <c r="X371" s="17">
        <v>459</v>
      </c>
      <c r="Y371" s="17">
        <v>0</v>
      </c>
      <c r="Z371" s="17">
        <v>0</v>
      </c>
      <c r="AA371" s="17">
        <v>0.70193399999999995</v>
      </c>
      <c r="AB371" s="17">
        <v>1.8392499999999999E-2</v>
      </c>
      <c r="AC371" s="17">
        <v>0.43985299999999999</v>
      </c>
      <c r="AD371" s="17">
        <v>0.25</v>
      </c>
      <c r="AE371" s="17">
        <v>1354.9</v>
      </c>
    </row>
    <row r="372" spans="1:31">
      <c r="A372" s="17">
        <v>359</v>
      </c>
      <c r="B372" s="19">
        <v>0.50028935185185186</v>
      </c>
      <c r="C372" s="17">
        <v>80.7</v>
      </c>
      <c r="D372" s="17">
        <v>14.9</v>
      </c>
      <c r="E372" s="17">
        <v>1.8912000000000002E-2</v>
      </c>
      <c r="F372" s="17">
        <v>0.91500000000000004</v>
      </c>
      <c r="G372" s="17">
        <v>0.97502500000000003</v>
      </c>
      <c r="H372" s="17">
        <v>0.44180000000000003</v>
      </c>
      <c r="I372" s="17">
        <v>0.77067099999999999</v>
      </c>
      <c r="J372" s="17">
        <v>0.32887100000000002</v>
      </c>
      <c r="K372" s="17">
        <v>0.42673299999999997</v>
      </c>
      <c r="L372" s="17">
        <v>600.9</v>
      </c>
      <c r="M372" s="17">
        <v>0.36776599999999998</v>
      </c>
      <c r="N372" s="17">
        <v>455</v>
      </c>
      <c r="O372" s="17">
        <v>0</v>
      </c>
      <c r="P372" s="17">
        <v>0</v>
      </c>
      <c r="Q372" s="17">
        <v>0.982653</v>
      </c>
      <c r="R372" s="17">
        <v>0.42485299999999998</v>
      </c>
      <c r="S372" s="17">
        <v>0.79550600000000005</v>
      </c>
      <c r="T372" s="17">
        <v>0.37065300000000001</v>
      </c>
      <c r="U372" s="17">
        <v>0.46593400000000001</v>
      </c>
      <c r="V372" s="17">
        <v>721.3</v>
      </c>
      <c r="W372" s="17">
        <v>0.24299299999999999</v>
      </c>
      <c r="X372" s="17">
        <v>361</v>
      </c>
      <c r="Y372" s="17">
        <v>0</v>
      </c>
      <c r="Z372" s="17">
        <v>0</v>
      </c>
      <c r="AA372" s="17">
        <v>0.71682100000000004</v>
      </c>
      <c r="AB372" s="17">
        <v>2.3983000000000001E-2</v>
      </c>
      <c r="AC372" s="17">
        <v>0.43374200000000002</v>
      </c>
      <c r="AD372" s="17">
        <v>0.25</v>
      </c>
      <c r="AE372" s="17">
        <v>1382.3</v>
      </c>
    </row>
    <row r="373" spans="1:31">
      <c r="A373" s="17">
        <v>360</v>
      </c>
      <c r="B373" s="19">
        <v>0.50034722222222217</v>
      </c>
      <c r="C373" s="17">
        <v>79.599999999999994</v>
      </c>
      <c r="D373" s="17">
        <v>14.9</v>
      </c>
      <c r="E373" s="17">
        <v>1.8974999999999999E-2</v>
      </c>
      <c r="F373" s="17">
        <v>0.91800000000000004</v>
      </c>
      <c r="G373" s="17">
        <v>0.985684</v>
      </c>
      <c r="H373" s="17">
        <v>0.44117200000000001</v>
      </c>
      <c r="I373" s="17">
        <v>0.77747599999999994</v>
      </c>
      <c r="J373" s="17">
        <v>0.33630399999999999</v>
      </c>
      <c r="K373" s="17">
        <v>0.43255900000000003</v>
      </c>
      <c r="L373" s="17">
        <v>640.20000000000005</v>
      </c>
      <c r="M373" s="17">
        <v>0.29337099999999999</v>
      </c>
      <c r="N373" s="17">
        <v>512</v>
      </c>
      <c r="O373" s="17">
        <v>0</v>
      </c>
      <c r="P373" s="17">
        <v>0</v>
      </c>
      <c r="Q373" s="17">
        <v>0.98218000000000005</v>
      </c>
      <c r="R373" s="17">
        <v>0.444774</v>
      </c>
      <c r="S373" s="17">
        <v>0.79547500000000004</v>
      </c>
      <c r="T373" s="17">
        <v>0.35070099999999998</v>
      </c>
      <c r="U373" s="17">
        <v>0.44086999999999998</v>
      </c>
      <c r="V373" s="17">
        <v>706.9</v>
      </c>
      <c r="W373" s="17">
        <v>0.33738000000000001</v>
      </c>
      <c r="X373" s="17">
        <v>475</v>
      </c>
      <c r="Y373" s="17">
        <v>0</v>
      </c>
      <c r="Z373" s="17">
        <v>0</v>
      </c>
      <c r="AA373" s="17">
        <v>0.67826200000000003</v>
      </c>
      <c r="AB373" s="17">
        <v>2.86292E-2</v>
      </c>
      <c r="AC373" s="17">
        <v>0.454814</v>
      </c>
      <c r="AD373" s="17">
        <v>0.25</v>
      </c>
      <c r="AE373" s="17">
        <v>1297.4000000000001</v>
      </c>
    </row>
    <row r="374" spans="1:31">
      <c r="A374" s="17">
        <v>361</v>
      </c>
      <c r="B374" s="19">
        <v>0.50040509259259258</v>
      </c>
      <c r="C374" s="17">
        <v>79.2</v>
      </c>
      <c r="D374" s="17">
        <v>14.9</v>
      </c>
      <c r="E374" s="17">
        <v>2.3810999999999999E-2</v>
      </c>
      <c r="F374" s="17">
        <v>1.1519999999999999</v>
      </c>
      <c r="G374" s="17">
        <v>0.98061399999999999</v>
      </c>
      <c r="H374" s="17">
        <v>0.55103100000000005</v>
      </c>
      <c r="I374" s="17">
        <v>0.97779799999999994</v>
      </c>
      <c r="J374" s="17">
        <v>0.42676700000000001</v>
      </c>
      <c r="K374" s="17">
        <v>0.43645699999999998</v>
      </c>
      <c r="L374" s="17">
        <v>739.7</v>
      </c>
      <c r="M374" s="17">
        <v>0.27676899999999999</v>
      </c>
      <c r="N374" s="17">
        <v>386</v>
      </c>
      <c r="O374" s="17">
        <v>0</v>
      </c>
      <c r="P374" s="17">
        <v>0</v>
      </c>
      <c r="Q374" s="17">
        <v>0.98515600000000003</v>
      </c>
      <c r="R374" s="17">
        <v>0.41077599999999997</v>
      </c>
      <c r="S374" s="17">
        <v>0.78548399999999996</v>
      </c>
      <c r="T374" s="17">
        <v>0.37470799999999999</v>
      </c>
      <c r="U374" s="17">
        <v>0.47704099999999999</v>
      </c>
      <c r="V374" s="17">
        <v>737.2</v>
      </c>
      <c r="W374" s="17">
        <v>0.31685799999999997</v>
      </c>
      <c r="X374" s="17">
        <v>445</v>
      </c>
      <c r="Y374" s="17">
        <v>0</v>
      </c>
      <c r="Z374" s="17">
        <v>0</v>
      </c>
      <c r="AA374" s="17">
        <v>0.73390900000000003</v>
      </c>
      <c r="AB374" s="17">
        <v>2.5054300000000002E-2</v>
      </c>
      <c r="AC374" s="17">
        <v>0.42016399999999998</v>
      </c>
      <c r="AD374" s="17">
        <v>0.25</v>
      </c>
      <c r="AE374" s="17">
        <v>1122.8</v>
      </c>
    </row>
    <row r="375" spans="1:31">
      <c r="A375" s="17">
        <v>362</v>
      </c>
      <c r="B375" s="19">
        <v>0.50045138888888896</v>
      </c>
      <c r="C375" s="17">
        <v>78.7</v>
      </c>
      <c r="D375" s="17">
        <v>14.9</v>
      </c>
      <c r="E375" s="17">
        <v>1.9293000000000001E-2</v>
      </c>
      <c r="F375" s="17">
        <v>0.93400000000000005</v>
      </c>
      <c r="G375" s="17">
        <v>0.97724200000000006</v>
      </c>
      <c r="H375" s="17">
        <v>0.442247</v>
      </c>
      <c r="I375" s="17">
        <v>0.76022100000000004</v>
      </c>
      <c r="J375" s="17">
        <v>0.31797399999999998</v>
      </c>
      <c r="K375" s="17">
        <v>0.41826600000000003</v>
      </c>
      <c r="L375" s="17">
        <v>597.29999999999995</v>
      </c>
      <c r="M375" s="17">
        <v>0.33222699999999999</v>
      </c>
      <c r="N375" s="17">
        <v>389</v>
      </c>
      <c r="O375" s="17">
        <v>0</v>
      </c>
      <c r="P375" s="17">
        <v>0</v>
      </c>
      <c r="Q375" s="17">
        <v>0.99015699999999995</v>
      </c>
      <c r="R375" s="17">
        <v>0.40755799999999998</v>
      </c>
      <c r="S375" s="17">
        <v>0.77848399999999995</v>
      </c>
      <c r="T375" s="17">
        <v>0.37092599999999998</v>
      </c>
      <c r="U375" s="17">
        <v>0.47647200000000001</v>
      </c>
      <c r="V375" s="17">
        <v>682</v>
      </c>
      <c r="W375" s="17">
        <v>0.29899300000000001</v>
      </c>
      <c r="X375" s="17">
        <v>371</v>
      </c>
      <c r="Y375" s="17">
        <v>0</v>
      </c>
      <c r="Z375" s="17">
        <v>0</v>
      </c>
      <c r="AA375" s="17">
        <v>0.73303300000000005</v>
      </c>
      <c r="AB375" s="17">
        <v>2.0452499999999998E-2</v>
      </c>
      <c r="AC375" s="17">
        <v>0.41514499999999999</v>
      </c>
      <c r="AD375" s="17">
        <v>0.25</v>
      </c>
      <c r="AE375" s="17">
        <v>1390.6</v>
      </c>
    </row>
    <row r="376" spans="1:31">
      <c r="A376" s="17">
        <v>363</v>
      </c>
      <c r="B376" s="19">
        <v>0.50050925925925926</v>
      </c>
      <c r="C376" s="17">
        <v>77.400000000000006</v>
      </c>
      <c r="D376" s="17">
        <v>14.1</v>
      </c>
      <c r="E376" s="17">
        <v>1.9810000000000001E-2</v>
      </c>
      <c r="F376" s="17">
        <v>0.95899999999999996</v>
      </c>
      <c r="G376" s="17">
        <v>0.97468999999999995</v>
      </c>
      <c r="H376" s="17">
        <v>0.42776900000000001</v>
      </c>
      <c r="I376" s="17">
        <v>0.76349900000000004</v>
      </c>
      <c r="J376" s="17">
        <v>0.33572999999999997</v>
      </c>
      <c r="K376" s="17">
        <v>0.43972600000000001</v>
      </c>
      <c r="L376" s="17">
        <v>667.7</v>
      </c>
      <c r="M376" s="17">
        <v>0.31720700000000002</v>
      </c>
      <c r="N376" s="17">
        <v>432</v>
      </c>
      <c r="O376" s="17">
        <v>0</v>
      </c>
      <c r="P376" s="17">
        <v>0</v>
      </c>
      <c r="Q376" s="17">
        <v>0.98126199999999997</v>
      </c>
      <c r="R376" s="17">
        <v>0.41329500000000002</v>
      </c>
      <c r="S376" s="17">
        <v>0.77481199999999995</v>
      </c>
      <c r="T376" s="17">
        <v>0.36151699999999998</v>
      </c>
      <c r="U376" s="17">
        <v>0.466586</v>
      </c>
      <c r="V376" s="17">
        <v>700.6</v>
      </c>
      <c r="W376" s="17">
        <v>0.30249799999999999</v>
      </c>
      <c r="X376" s="17">
        <v>407</v>
      </c>
      <c r="Y376" s="17">
        <v>0</v>
      </c>
      <c r="Z376" s="17">
        <v>0</v>
      </c>
      <c r="AA376" s="17">
        <v>0.71782500000000005</v>
      </c>
      <c r="AB376" s="17">
        <v>2.38698E-2</v>
      </c>
      <c r="AC376" s="17">
        <v>0.42192499999999999</v>
      </c>
      <c r="AD376" s="17">
        <v>0.25</v>
      </c>
      <c r="AE376" s="17">
        <v>1243.9000000000001</v>
      </c>
    </row>
    <row r="377" spans="1:31">
      <c r="A377" s="17">
        <v>364</v>
      </c>
      <c r="B377" s="19">
        <v>0.50056712962962957</v>
      </c>
      <c r="C377" s="17">
        <v>77</v>
      </c>
      <c r="D377" s="17">
        <v>14.1</v>
      </c>
      <c r="E377" s="17">
        <v>1.8266000000000001E-2</v>
      </c>
      <c r="F377" s="17">
        <v>0.88400000000000001</v>
      </c>
      <c r="G377" s="17">
        <v>0.98732500000000001</v>
      </c>
      <c r="H377" s="17">
        <v>0.42162300000000003</v>
      </c>
      <c r="I377" s="17">
        <v>0.76643700000000003</v>
      </c>
      <c r="J377" s="17">
        <v>0.34481400000000001</v>
      </c>
      <c r="K377" s="17">
        <v>0.44989200000000001</v>
      </c>
      <c r="L377" s="17">
        <v>626.20000000000005</v>
      </c>
      <c r="M377" s="17">
        <v>0.29594999999999999</v>
      </c>
      <c r="N377" s="17">
        <v>356</v>
      </c>
      <c r="O377" s="17">
        <v>0</v>
      </c>
      <c r="P377" s="17">
        <v>0</v>
      </c>
      <c r="Q377" s="17">
        <v>0.98544399999999999</v>
      </c>
      <c r="R377" s="17">
        <v>0.42304799999999998</v>
      </c>
      <c r="S377" s="17">
        <v>0.77800800000000003</v>
      </c>
      <c r="T377" s="17">
        <v>0.35496</v>
      </c>
      <c r="U377" s="17">
        <v>0.45624199999999998</v>
      </c>
      <c r="V377" s="17">
        <v>658.7</v>
      </c>
      <c r="W377" s="17">
        <v>0.31652599999999997</v>
      </c>
      <c r="X377" s="17">
        <v>411</v>
      </c>
      <c r="Y377" s="17">
        <v>0</v>
      </c>
      <c r="Z377" s="17">
        <v>0</v>
      </c>
      <c r="AA377" s="17">
        <v>0.70191000000000003</v>
      </c>
      <c r="AB377" s="17">
        <v>1.8527200000000001E-2</v>
      </c>
      <c r="AC377" s="17">
        <v>0.42962499999999998</v>
      </c>
      <c r="AD377" s="17">
        <v>0.25</v>
      </c>
      <c r="AE377" s="17">
        <v>1326.3</v>
      </c>
    </row>
    <row r="378" spans="1:31">
      <c r="A378" s="17">
        <v>365</v>
      </c>
      <c r="B378" s="19">
        <v>0.50062499999999999</v>
      </c>
      <c r="C378" s="17">
        <v>76.5</v>
      </c>
      <c r="D378" s="17">
        <v>14.9</v>
      </c>
      <c r="E378" s="17">
        <v>2.1066999999999999E-2</v>
      </c>
      <c r="F378" s="17">
        <v>1.0189999999999999</v>
      </c>
      <c r="G378" s="17">
        <v>0.98110399999999998</v>
      </c>
      <c r="H378" s="17">
        <v>0.42877799999999999</v>
      </c>
      <c r="I378" s="17">
        <v>0.75046400000000002</v>
      </c>
      <c r="J378" s="17">
        <v>0.321685</v>
      </c>
      <c r="K378" s="17">
        <v>0.428649</v>
      </c>
      <c r="L378" s="17">
        <v>658.9</v>
      </c>
      <c r="M378" s="17">
        <v>0.27799699999999999</v>
      </c>
      <c r="N378" s="17">
        <v>352</v>
      </c>
      <c r="O378" s="17">
        <v>0</v>
      </c>
      <c r="P378" s="17">
        <v>0</v>
      </c>
      <c r="Q378" s="17">
        <v>0.98168900000000003</v>
      </c>
      <c r="R378" s="17">
        <v>0.41614099999999998</v>
      </c>
      <c r="S378" s="17">
        <v>0.78749899999999995</v>
      </c>
      <c r="T378" s="17">
        <v>0.37135899999999999</v>
      </c>
      <c r="U378" s="17">
        <v>0.47156700000000001</v>
      </c>
      <c r="V378" s="17">
        <v>690.8</v>
      </c>
      <c r="W378" s="17">
        <v>0.17691200000000001</v>
      </c>
      <c r="X378" s="17">
        <v>482</v>
      </c>
      <c r="Y378" s="17">
        <v>0</v>
      </c>
      <c r="Z378" s="17">
        <v>0</v>
      </c>
      <c r="AA378" s="17">
        <v>0.72548800000000002</v>
      </c>
      <c r="AB378" s="17">
        <v>2.0423299999999998E-2</v>
      </c>
      <c r="AC378" s="17">
        <v>0.42372500000000002</v>
      </c>
      <c r="AD378" s="17">
        <v>0.25</v>
      </c>
      <c r="AE378" s="17">
        <v>1260.4000000000001</v>
      </c>
    </row>
    <row r="379" spans="1:31">
      <c r="A379" s="17">
        <v>366</v>
      </c>
      <c r="B379" s="19">
        <v>0.5006828703703704</v>
      </c>
      <c r="C379" s="17">
        <v>74.900000000000006</v>
      </c>
      <c r="D379" s="17">
        <v>14.9</v>
      </c>
      <c r="E379" s="17">
        <v>2.0022999999999999E-2</v>
      </c>
      <c r="F379" s="17">
        <v>0.96899999999999997</v>
      </c>
      <c r="G379" s="17">
        <v>0.97306899999999996</v>
      </c>
      <c r="H379" s="17">
        <v>0.42813899999999999</v>
      </c>
      <c r="I379" s="17">
        <v>0.77083299999999999</v>
      </c>
      <c r="J379" s="17">
        <v>0.342694</v>
      </c>
      <c r="K379" s="17">
        <v>0.444577</v>
      </c>
      <c r="L379" s="17">
        <v>615.9</v>
      </c>
      <c r="M379" s="17">
        <v>0.27696399999999999</v>
      </c>
      <c r="N379" s="17">
        <v>424</v>
      </c>
      <c r="O379" s="17">
        <v>0</v>
      </c>
      <c r="P379" s="17">
        <v>0</v>
      </c>
      <c r="Q379" s="17">
        <v>0.98312699999999997</v>
      </c>
      <c r="R379" s="17">
        <v>0.41161199999999998</v>
      </c>
      <c r="S379" s="17">
        <v>0.79269000000000001</v>
      </c>
      <c r="T379" s="17">
        <v>0.381077</v>
      </c>
      <c r="U379" s="17">
        <v>0.48074</v>
      </c>
      <c r="V379" s="17">
        <v>701.8</v>
      </c>
      <c r="W379" s="17">
        <v>0.21496000000000001</v>
      </c>
      <c r="X379" s="17">
        <v>434</v>
      </c>
      <c r="Y379" s="17">
        <v>0</v>
      </c>
      <c r="Z379" s="17">
        <v>0</v>
      </c>
      <c r="AA379" s="17">
        <v>0.73960000000000004</v>
      </c>
      <c r="AB379" s="17">
        <v>2.2963500000000001E-2</v>
      </c>
      <c r="AC379" s="17">
        <v>0.42036299999999999</v>
      </c>
      <c r="AD379" s="17">
        <v>0.25</v>
      </c>
      <c r="AE379" s="17">
        <v>1348.5</v>
      </c>
    </row>
    <row r="380" spans="1:31">
      <c r="A380" s="17">
        <v>367</v>
      </c>
      <c r="B380" s="19">
        <v>0.50074074074074071</v>
      </c>
      <c r="C380" s="17">
        <v>75</v>
      </c>
      <c r="D380" s="17">
        <v>14.9</v>
      </c>
      <c r="E380" s="17">
        <v>2.0168999999999999E-2</v>
      </c>
      <c r="F380" s="17">
        <v>0.97599999999999998</v>
      </c>
      <c r="G380" s="17">
        <v>0.97978500000000002</v>
      </c>
      <c r="H380" s="17">
        <v>0.42788300000000001</v>
      </c>
      <c r="I380" s="17">
        <v>0.77342900000000003</v>
      </c>
      <c r="J380" s="17">
        <v>0.34554699999999999</v>
      </c>
      <c r="K380" s="17">
        <v>0.446772</v>
      </c>
      <c r="L380" s="17">
        <v>635.20000000000005</v>
      </c>
      <c r="M380" s="17">
        <v>0.29787599999999997</v>
      </c>
      <c r="N380" s="17">
        <v>445</v>
      </c>
      <c r="O380" s="17">
        <v>0</v>
      </c>
      <c r="P380" s="17">
        <v>0</v>
      </c>
      <c r="Q380" s="17">
        <v>0.98494199999999998</v>
      </c>
      <c r="R380" s="17">
        <v>0.421068</v>
      </c>
      <c r="S380" s="17">
        <v>0.79508400000000001</v>
      </c>
      <c r="T380" s="17">
        <v>0.37401600000000002</v>
      </c>
      <c r="U380" s="17">
        <v>0.47041100000000002</v>
      </c>
      <c r="V380" s="17">
        <v>685.9</v>
      </c>
      <c r="W380" s="17">
        <v>0.23252200000000001</v>
      </c>
      <c r="X380" s="17">
        <v>363</v>
      </c>
      <c r="Y380" s="17">
        <v>0</v>
      </c>
      <c r="Z380" s="17">
        <v>0</v>
      </c>
      <c r="AA380" s="17">
        <v>0.72370900000000005</v>
      </c>
      <c r="AB380" s="17">
        <v>2.4805399999999998E-2</v>
      </c>
      <c r="AC380" s="17">
        <v>0.43034499999999998</v>
      </c>
      <c r="AD380" s="17">
        <v>0.25</v>
      </c>
      <c r="AE380" s="17">
        <v>1307.5</v>
      </c>
    </row>
    <row r="381" spans="1:31">
      <c r="A381" s="17">
        <v>368</v>
      </c>
      <c r="B381" s="19">
        <v>0.50079861111111112</v>
      </c>
      <c r="C381" s="17">
        <v>73.400000000000006</v>
      </c>
      <c r="D381" s="17">
        <v>17.600000000000001</v>
      </c>
      <c r="E381" s="17">
        <v>2.1939E-2</v>
      </c>
      <c r="F381" s="17">
        <v>1.0620000000000001</v>
      </c>
      <c r="G381" s="17">
        <v>0.98316099999999995</v>
      </c>
      <c r="H381" s="17">
        <v>0.44950299999999999</v>
      </c>
      <c r="I381" s="17">
        <v>0.80054599999999998</v>
      </c>
      <c r="J381" s="17">
        <v>0.35104299999999999</v>
      </c>
      <c r="K381" s="17">
        <v>0.438504</v>
      </c>
      <c r="L381" s="17">
        <v>615.1</v>
      </c>
      <c r="M381" s="17">
        <v>0.32027099999999997</v>
      </c>
      <c r="N381" s="17">
        <v>379</v>
      </c>
      <c r="O381" s="17">
        <v>0</v>
      </c>
      <c r="P381" s="17">
        <v>0</v>
      </c>
      <c r="Q381" s="17">
        <v>0.98783600000000005</v>
      </c>
      <c r="R381" s="17">
        <v>0.44431100000000001</v>
      </c>
      <c r="S381" s="17">
        <v>0.806145</v>
      </c>
      <c r="T381" s="17">
        <v>0.36183399999999999</v>
      </c>
      <c r="U381" s="17">
        <v>0.44884499999999999</v>
      </c>
      <c r="V381" s="17">
        <v>671.2</v>
      </c>
      <c r="W381" s="17">
        <v>0.29525299999999999</v>
      </c>
      <c r="X381" s="17">
        <v>377</v>
      </c>
      <c r="Y381" s="17">
        <v>0</v>
      </c>
      <c r="Z381" s="17">
        <v>0</v>
      </c>
      <c r="AA381" s="17">
        <v>0.69052999999999998</v>
      </c>
      <c r="AB381" s="17">
        <v>2.4107E-2</v>
      </c>
      <c r="AC381" s="17">
        <v>0.45303399999999999</v>
      </c>
      <c r="AD381" s="17">
        <v>0.25</v>
      </c>
      <c r="AE381" s="17">
        <v>1350.2</v>
      </c>
    </row>
    <row r="382" spans="1:31">
      <c r="A382" s="17">
        <v>369</v>
      </c>
      <c r="B382" s="19">
        <v>0.50084490740740739</v>
      </c>
      <c r="C382" s="17">
        <v>73.599999999999994</v>
      </c>
      <c r="D382" s="17">
        <v>17.600000000000001</v>
      </c>
      <c r="E382" s="17">
        <v>2.4278999999999998E-2</v>
      </c>
      <c r="F382" s="17">
        <v>1.175</v>
      </c>
      <c r="G382" s="17">
        <v>0.97872899999999996</v>
      </c>
      <c r="H382" s="17">
        <v>0.44280599999999998</v>
      </c>
      <c r="I382" s="17">
        <v>0.795705</v>
      </c>
      <c r="J382" s="17">
        <v>0.35289900000000002</v>
      </c>
      <c r="K382" s="17">
        <v>0.44350499999999998</v>
      </c>
      <c r="L382" s="17">
        <v>665.4</v>
      </c>
      <c r="M382" s="17">
        <v>0.36363899999999999</v>
      </c>
      <c r="N382" s="17">
        <v>553</v>
      </c>
      <c r="O382" s="17">
        <v>0</v>
      </c>
      <c r="P382" s="17">
        <v>0</v>
      </c>
      <c r="Q382" s="17">
        <v>0.98443199999999997</v>
      </c>
      <c r="R382" s="17">
        <v>0.43185899999999999</v>
      </c>
      <c r="S382" s="17">
        <v>0.80808500000000005</v>
      </c>
      <c r="T382" s="17">
        <v>0.37622699999999998</v>
      </c>
      <c r="U382" s="17">
        <v>0.46557799999999999</v>
      </c>
      <c r="V382" s="17">
        <v>723.5</v>
      </c>
      <c r="W382" s="17">
        <v>0.37081999999999998</v>
      </c>
      <c r="X382" s="17">
        <v>445</v>
      </c>
      <c r="Y382" s="17">
        <v>0</v>
      </c>
      <c r="Z382" s="17">
        <v>0</v>
      </c>
      <c r="AA382" s="17">
        <v>0.71627399999999997</v>
      </c>
      <c r="AB382" s="17">
        <v>3.7507699999999998E-2</v>
      </c>
      <c r="AC382" s="17">
        <v>0.44596999999999998</v>
      </c>
      <c r="AD382" s="17">
        <v>0.25</v>
      </c>
      <c r="AE382" s="17">
        <v>1248.2</v>
      </c>
    </row>
    <row r="383" spans="1:31">
      <c r="A383" s="17">
        <v>370</v>
      </c>
      <c r="B383" s="19">
        <v>0.50090277777777781</v>
      </c>
      <c r="C383" s="17">
        <v>71.900000000000006</v>
      </c>
      <c r="D383" s="17">
        <v>16.7</v>
      </c>
      <c r="E383" s="17">
        <v>2.2034999999999999E-2</v>
      </c>
      <c r="F383" s="17">
        <v>1.0660000000000001</v>
      </c>
      <c r="G383" s="17">
        <v>0.98448599999999997</v>
      </c>
      <c r="H383" s="17">
        <v>0.45164199999999999</v>
      </c>
      <c r="I383" s="17">
        <v>0.79897300000000004</v>
      </c>
      <c r="J383" s="17">
        <v>0.347331</v>
      </c>
      <c r="K383" s="17">
        <v>0.434722</v>
      </c>
      <c r="L383" s="17">
        <v>632.6</v>
      </c>
      <c r="M383" s="17">
        <v>0.23619299999999999</v>
      </c>
      <c r="N383" s="17">
        <v>430</v>
      </c>
      <c r="O383" s="17">
        <v>0</v>
      </c>
      <c r="P383" s="17">
        <v>0</v>
      </c>
      <c r="Q383" s="17">
        <v>0.98130300000000004</v>
      </c>
      <c r="R383" s="17">
        <v>0.43715799999999999</v>
      </c>
      <c r="S383" s="17">
        <v>0.81345000000000001</v>
      </c>
      <c r="T383" s="17">
        <v>0.37629200000000002</v>
      </c>
      <c r="U383" s="17">
        <v>0.462588</v>
      </c>
      <c r="V383" s="17">
        <v>691.1</v>
      </c>
      <c r="W383" s="17">
        <v>0.27631600000000001</v>
      </c>
      <c r="X383" s="17">
        <v>410</v>
      </c>
      <c r="Y383" s="17">
        <v>0</v>
      </c>
      <c r="Z383" s="17">
        <v>0</v>
      </c>
      <c r="AA383" s="17">
        <v>0.711673</v>
      </c>
      <c r="AB383" s="17">
        <v>2.6602799999999999E-2</v>
      </c>
      <c r="AC383" s="17">
        <v>0.44716899999999998</v>
      </c>
      <c r="AD383" s="17">
        <v>0.25</v>
      </c>
      <c r="AE383" s="17">
        <v>1312.9</v>
      </c>
    </row>
    <row r="384" spans="1:31">
      <c r="A384" s="17">
        <v>371</v>
      </c>
      <c r="B384" s="19">
        <v>0.50096064814814811</v>
      </c>
      <c r="C384" s="17">
        <v>70.7</v>
      </c>
      <c r="D384" s="17">
        <v>16.7</v>
      </c>
      <c r="E384" s="17">
        <v>2.0528000000000001E-2</v>
      </c>
      <c r="F384" s="17">
        <v>0.99299999999999999</v>
      </c>
      <c r="G384" s="17">
        <v>0.98636400000000002</v>
      </c>
      <c r="H384" s="17">
        <v>0.45784900000000001</v>
      </c>
      <c r="I384" s="17">
        <v>0.803149</v>
      </c>
      <c r="J384" s="17">
        <v>0.34530100000000002</v>
      </c>
      <c r="K384" s="17">
        <v>0.42993300000000001</v>
      </c>
      <c r="L384" s="17">
        <v>574</v>
      </c>
      <c r="M384" s="17">
        <v>0.24635000000000001</v>
      </c>
      <c r="N384" s="17">
        <v>386</v>
      </c>
      <c r="O384" s="17">
        <v>0</v>
      </c>
      <c r="P384" s="17">
        <v>0</v>
      </c>
      <c r="Q384" s="17">
        <v>0.98085100000000003</v>
      </c>
      <c r="R384" s="17">
        <v>0.43415900000000002</v>
      </c>
      <c r="S384" s="17">
        <v>0.82321599999999995</v>
      </c>
      <c r="T384" s="17">
        <v>0.38905699999999999</v>
      </c>
      <c r="U384" s="17">
        <v>0.472607</v>
      </c>
      <c r="V384" s="17">
        <v>668.1</v>
      </c>
      <c r="W384" s="17">
        <v>0.21711900000000001</v>
      </c>
      <c r="X384" s="17">
        <v>402</v>
      </c>
      <c r="Y384" s="17">
        <v>0</v>
      </c>
      <c r="Z384" s="17">
        <v>0</v>
      </c>
      <c r="AA384" s="17">
        <v>0.72708700000000004</v>
      </c>
      <c r="AB384" s="17">
        <v>2.1801899999999999E-2</v>
      </c>
      <c r="AC384" s="17">
        <v>0.44264100000000001</v>
      </c>
      <c r="AD384" s="17">
        <v>0.25</v>
      </c>
      <c r="AE384" s="17">
        <v>1446.9</v>
      </c>
    </row>
    <row r="385" spans="1:31">
      <c r="A385" s="17">
        <v>372</v>
      </c>
      <c r="B385" s="19">
        <v>0.50101851851851853</v>
      </c>
      <c r="C385" s="17">
        <v>71</v>
      </c>
      <c r="D385" s="17">
        <v>14.9</v>
      </c>
      <c r="E385" s="17">
        <v>1.9127999999999999E-2</v>
      </c>
      <c r="F385" s="17">
        <v>0.92600000000000005</v>
      </c>
      <c r="G385" s="17">
        <v>0.97790699999999997</v>
      </c>
      <c r="H385" s="17">
        <v>0.44321500000000003</v>
      </c>
      <c r="I385" s="17">
        <v>0.79542500000000005</v>
      </c>
      <c r="J385" s="17">
        <v>0.352211</v>
      </c>
      <c r="K385" s="17">
        <v>0.44279600000000002</v>
      </c>
      <c r="L385" s="17">
        <v>610.1</v>
      </c>
      <c r="M385" s="17">
        <v>0.27337499999999998</v>
      </c>
      <c r="N385" s="17">
        <v>351</v>
      </c>
      <c r="O385" s="17">
        <v>0</v>
      </c>
      <c r="P385" s="17">
        <v>0</v>
      </c>
      <c r="Q385" s="17">
        <v>0.98601899999999998</v>
      </c>
      <c r="R385" s="17">
        <v>0.43850899999999998</v>
      </c>
      <c r="S385" s="17">
        <v>0.81465100000000001</v>
      </c>
      <c r="T385" s="17">
        <v>0.37614199999999998</v>
      </c>
      <c r="U385" s="17">
        <v>0.46172099999999999</v>
      </c>
      <c r="V385" s="17">
        <v>697.7</v>
      </c>
      <c r="W385" s="17">
        <v>0.37081999999999998</v>
      </c>
      <c r="X385" s="17">
        <v>350</v>
      </c>
      <c r="Y385" s="17">
        <v>0</v>
      </c>
      <c r="Z385" s="17">
        <v>0</v>
      </c>
      <c r="AA385" s="17">
        <v>0.71033999999999997</v>
      </c>
      <c r="AB385" s="17">
        <v>1.8902200000000001E-2</v>
      </c>
      <c r="AC385" s="17">
        <v>0.44561899999999999</v>
      </c>
      <c r="AD385" s="17">
        <v>0.25</v>
      </c>
      <c r="AE385" s="17">
        <v>1361.4</v>
      </c>
    </row>
    <row r="386" spans="1:31">
      <c r="A386" s="17">
        <v>373</v>
      </c>
      <c r="B386" s="19">
        <v>0.50107638888888884</v>
      </c>
      <c r="C386" s="17">
        <v>69.8</v>
      </c>
      <c r="D386" s="17">
        <v>15.8</v>
      </c>
      <c r="E386" s="17">
        <v>2.0039999999999999E-2</v>
      </c>
      <c r="F386" s="17">
        <v>0.97</v>
      </c>
      <c r="G386" s="17">
        <v>0.98335499999999998</v>
      </c>
      <c r="H386" s="17">
        <v>0.44712099999999999</v>
      </c>
      <c r="I386" s="17">
        <v>0.82723500000000005</v>
      </c>
      <c r="J386" s="17">
        <v>0.38011299999999998</v>
      </c>
      <c r="K386" s="17">
        <v>0.45949899999999999</v>
      </c>
      <c r="L386" s="17">
        <v>613.4</v>
      </c>
      <c r="M386" s="17">
        <v>0.14164099999999999</v>
      </c>
      <c r="N386" s="17">
        <v>387</v>
      </c>
      <c r="O386" s="17">
        <v>0</v>
      </c>
      <c r="P386" s="17">
        <v>0</v>
      </c>
      <c r="Q386" s="17">
        <v>0.98492500000000005</v>
      </c>
      <c r="R386" s="17">
        <v>0.44948500000000002</v>
      </c>
      <c r="S386" s="17">
        <v>0.82611000000000001</v>
      </c>
      <c r="T386" s="17">
        <v>0.37662499999999999</v>
      </c>
      <c r="U386" s="17">
        <v>0.45590199999999997</v>
      </c>
      <c r="V386" s="17">
        <v>690.7</v>
      </c>
      <c r="W386" s="17">
        <v>0.35512700000000003</v>
      </c>
      <c r="X386" s="17">
        <v>417</v>
      </c>
      <c r="Y386" s="17">
        <v>0</v>
      </c>
      <c r="Z386" s="17">
        <v>0</v>
      </c>
      <c r="AA386" s="17">
        <v>0.70138699999999998</v>
      </c>
      <c r="AB386" s="17">
        <v>2.2123500000000001E-2</v>
      </c>
      <c r="AC386" s="17">
        <v>0.45781699999999997</v>
      </c>
      <c r="AD386" s="17">
        <v>0.25</v>
      </c>
      <c r="AE386" s="17">
        <v>1354</v>
      </c>
    </row>
    <row r="387" spans="1:31">
      <c r="A387" s="17">
        <v>374</v>
      </c>
      <c r="B387" s="19">
        <v>0.50113425925925925</v>
      </c>
      <c r="C387" s="17">
        <v>68.3</v>
      </c>
      <c r="D387" s="17">
        <v>13.2</v>
      </c>
      <c r="E387" s="17">
        <v>1.7732000000000001E-2</v>
      </c>
      <c r="F387" s="17">
        <v>0.85799999999999998</v>
      </c>
      <c r="G387" s="17">
        <v>0.98579499999999998</v>
      </c>
      <c r="H387" s="17">
        <v>0.43656299999999998</v>
      </c>
      <c r="I387" s="17">
        <v>0.80483300000000002</v>
      </c>
      <c r="J387" s="17">
        <v>0.36826999999999999</v>
      </c>
      <c r="K387" s="17">
        <v>0.45757300000000001</v>
      </c>
      <c r="L387" s="17">
        <v>608.6</v>
      </c>
      <c r="M387" s="17">
        <v>0.23759</v>
      </c>
      <c r="N387" s="17">
        <v>508</v>
      </c>
      <c r="O387" s="17">
        <v>0</v>
      </c>
      <c r="P387" s="17">
        <v>0</v>
      </c>
      <c r="Q387" s="17">
        <v>0.98621999999999999</v>
      </c>
      <c r="R387" s="17">
        <v>0.42345300000000002</v>
      </c>
      <c r="S387" s="17">
        <v>0.82833000000000001</v>
      </c>
      <c r="T387" s="17">
        <v>0.40487699999999999</v>
      </c>
      <c r="U387" s="17">
        <v>0.48878700000000003</v>
      </c>
      <c r="V387" s="17">
        <v>677.9</v>
      </c>
      <c r="W387" s="17">
        <v>0.13349900000000001</v>
      </c>
      <c r="X387" s="17">
        <v>361</v>
      </c>
      <c r="Y387" s="17">
        <v>0</v>
      </c>
      <c r="Z387" s="17">
        <v>0</v>
      </c>
      <c r="AA387" s="17">
        <v>0.75197999999999998</v>
      </c>
      <c r="AB387" s="17">
        <v>2.3949100000000001E-2</v>
      </c>
      <c r="AC387" s="17">
        <v>0.43314900000000001</v>
      </c>
      <c r="AD387" s="17">
        <v>0.25</v>
      </c>
      <c r="AE387" s="17">
        <v>1364.7</v>
      </c>
    </row>
    <row r="388" spans="1:31">
      <c r="A388" s="17">
        <v>375</v>
      </c>
      <c r="B388" s="19">
        <v>0.50119212962962967</v>
      </c>
      <c r="C388" s="17">
        <v>68.8</v>
      </c>
      <c r="D388" s="17">
        <v>11.4</v>
      </c>
      <c r="E388" s="17">
        <v>1.5377999999999999E-2</v>
      </c>
      <c r="F388" s="17">
        <v>0.74399999999999999</v>
      </c>
      <c r="G388" s="17">
        <v>0.97462800000000005</v>
      </c>
      <c r="H388" s="17">
        <v>0.43625799999999998</v>
      </c>
      <c r="I388" s="17">
        <v>0.81341600000000003</v>
      </c>
      <c r="J388" s="17">
        <v>0.37715799999999999</v>
      </c>
      <c r="K388" s="17">
        <v>0.46367199999999997</v>
      </c>
      <c r="L388" s="17">
        <v>630.9</v>
      </c>
      <c r="M388" s="17">
        <v>0.18421000000000001</v>
      </c>
      <c r="N388" s="17">
        <v>315</v>
      </c>
      <c r="O388" s="17">
        <v>0</v>
      </c>
      <c r="P388" s="17">
        <v>0</v>
      </c>
      <c r="Q388" s="17">
        <v>0.98622900000000002</v>
      </c>
      <c r="R388" s="17">
        <v>0.45025999999999999</v>
      </c>
      <c r="S388" s="17">
        <v>0.84447099999999997</v>
      </c>
      <c r="T388" s="17">
        <v>0.39421200000000001</v>
      </c>
      <c r="U388" s="17">
        <v>0.46681499999999998</v>
      </c>
      <c r="V388" s="17">
        <v>651.4</v>
      </c>
      <c r="W388" s="17">
        <v>0.22631399999999999</v>
      </c>
      <c r="X388" s="17">
        <v>388</v>
      </c>
      <c r="Y388" s="17">
        <v>0</v>
      </c>
      <c r="Z388" s="17">
        <v>0</v>
      </c>
      <c r="AA388" s="17">
        <v>0.71817699999999995</v>
      </c>
      <c r="AB388" s="17">
        <v>1.3503299999999999E-2</v>
      </c>
      <c r="AC388" s="17">
        <v>0.45558300000000002</v>
      </c>
      <c r="AD388" s="17">
        <v>0.25</v>
      </c>
      <c r="AE388" s="17">
        <v>1316.4</v>
      </c>
    </row>
    <row r="389" spans="1:31">
      <c r="A389" s="17">
        <v>376</v>
      </c>
      <c r="B389" s="19">
        <v>0.50124999999999997</v>
      </c>
      <c r="C389" s="17">
        <v>66.7</v>
      </c>
      <c r="D389" s="17">
        <v>12.3</v>
      </c>
      <c r="E389" s="17">
        <v>1.5657000000000001E-2</v>
      </c>
      <c r="F389" s="17">
        <v>0.75800000000000001</v>
      </c>
      <c r="G389" s="17">
        <v>0.97386399999999995</v>
      </c>
      <c r="H389" s="17">
        <v>0.45011099999999998</v>
      </c>
      <c r="I389" s="17">
        <v>0.80676099999999995</v>
      </c>
      <c r="J389" s="17">
        <v>0.35665000000000002</v>
      </c>
      <c r="K389" s="17">
        <v>0.442077</v>
      </c>
      <c r="L389" s="17">
        <v>587.9</v>
      </c>
      <c r="M389" s="17">
        <v>0.192999</v>
      </c>
      <c r="N389" s="17">
        <v>376</v>
      </c>
      <c r="O389" s="17">
        <v>0</v>
      </c>
      <c r="P389" s="17">
        <v>0</v>
      </c>
      <c r="Q389" s="17">
        <v>0.98702900000000005</v>
      </c>
      <c r="R389" s="17">
        <v>0.43234299999999998</v>
      </c>
      <c r="S389" s="17">
        <v>0.82332300000000003</v>
      </c>
      <c r="T389" s="17">
        <v>0.39097999999999999</v>
      </c>
      <c r="U389" s="17">
        <v>0.47488000000000002</v>
      </c>
      <c r="V389" s="17">
        <v>655.20000000000005</v>
      </c>
      <c r="W389" s="17">
        <v>0.22597200000000001</v>
      </c>
      <c r="X389" s="17">
        <v>331</v>
      </c>
      <c r="Y389" s="17">
        <v>0</v>
      </c>
      <c r="Z389" s="17">
        <v>0</v>
      </c>
      <c r="AA389" s="17">
        <v>0.73058500000000004</v>
      </c>
      <c r="AB389" s="17">
        <v>1.6106200000000001E-2</v>
      </c>
      <c r="AC389" s="17">
        <v>0.43863999999999997</v>
      </c>
      <c r="AD389" s="17">
        <v>0.25</v>
      </c>
      <c r="AE389" s="17">
        <v>1412.7</v>
      </c>
    </row>
    <row r="390" spans="1:31">
      <c r="A390" s="17">
        <v>377</v>
      </c>
      <c r="B390" s="19">
        <v>0.50129629629629624</v>
      </c>
      <c r="C390" s="17">
        <v>67.2</v>
      </c>
      <c r="D390" s="17">
        <v>12.3</v>
      </c>
      <c r="E390" s="17">
        <v>1.5672999999999999E-2</v>
      </c>
      <c r="F390" s="17">
        <v>0.75800000000000001</v>
      </c>
      <c r="G390" s="17">
        <v>0.98336000000000001</v>
      </c>
      <c r="H390" s="17">
        <v>0.456959</v>
      </c>
      <c r="I390" s="17">
        <v>0.82136900000000002</v>
      </c>
      <c r="J390" s="17">
        <v>0.36441000000000001</v>
      </c>
      <c r="K390" s="17">
        <v>0.443662</v>
      </c>
      <c r="L390" s="17">
        <v>617</v>
      </c>
      <c r="M390" s="17">
        <v>0.32345800000000002</v>
      </c>
      <c r="N390" s="17">
        <v>376</v>
      </c>
      <c r="O390" s="17">
        <v>0</v>
      </c>
      <c r="P390" s="17">
        <v>0</v>
      </c>
      <c r="Q390" s="17">
        <v>0.98433700000000002</v>
      </c>
      <c r="R390" s="17">
        <v>0.45788200000000001</v>
      </c>
      <c r="S390" s="17">
        <v>0.83760000000000001</v>
      </c>
      <c r="T390" s="17">
        <v>0.379718</v>
      </c>
      <c r="U390" s="17">
        <v>0.45334099999999999</v>
      </c>
      <c r="V390" s="17">
        <v>631.5</v>
      </c>
      <c r="W390" s="17">
        <v>0.29537999999999998</v>
      </c>
      <c r="X390" s="17">
        <v>373</v>
      </c>
      <c r="Y390" s="17">
        <v>0</v>
      </c>
      <c r="Z390" s="17">
        <v>0</v>
      </c>
      <c r="AA390" s="17">
        <v>0.69744799999999996</v>
      </c>
      <c r="AB390" s="17">
        <v>1.6879399999999999E-2</v>
      </c>
      <c r="AC390" s="17">
        <v>0.46429100000000001</v>
      </c>
      <c r="AD390" s="17">
        <v>0.25</v>
      </c>
      <c r="AE390" s="17">
        <v>1346.2</v>
      </c>
    </row>
    <row r="391" spans="1:31">
      <c r="A391" s="17">
        <v>378</v>
      </c>
      <c r="B391" s="19">
        <v>0.50135416666666666</v>
      </c>
      <c r="C391" s="17">
        <v>65.400000000000006</v>
      </c>
      <c r="D391" s="17">
        <v>14.1</v>
      </c>
      <c r="E391" s="17">
        <v>1.9376999999999998E-2</v>
      </c>
      <c r="F391" s="17">
        <v>0.93799999999999994</v>
      </c>
      <c r="G391" s="17">
        <v>0.98482800000000004</v>
      </c>
      <c r="H391" s="17">
        <v>0.47006900000000001</v>
      </c>
      <c r="I391" s="17">
        <v>0.83744300000000005</v>
      </c>
      <c r="J391" s="17">
        <v>0.36737399999999998</v>
      </c>
      <c r="K391" s="17">
        <v>0.43868499999999999</v>
      </c>
      <c r="L391" s="17">
        <v>641.79999999999995</v>
      </c>
      <c r="M391" s="17">
        <v>0.290024</v>
      </c>
      <c r="N391" s="17">
        <v>462</v>
      </c>
      <c r="O391" s="17">
        <v>0</v>
      </c>
      <c r="P391" s="17">
        <v>0</v>
      </c>
      <c r="Q391" s="17">
        <v>0.98877300000000001</v>
      </c>
      <c r="R391" s="17">
        <v>0.45817999999999998</v>
      </c>
      <c r="S391" s="17">
        <v>0.87301899999999999</v>
      </c>
      <c r="T391" s="17">
        <v>0.41483900000000001</v>
      </c>
      <c r="U391" s="17">
        <v>0.47517700000000002</v>
      </c>
      <c r="V391" s="17">
        <v>693.8</v>
      </c>
      <c r="W391" s="17">
        <v>0.28061799999999998</v>
      </c>
      <c r="X391" s="17">
        <v>417</v>
      </c>
      <c r="Y391" s="17">
        <v>0</v>
      </c>
      <c r="Z391" s="17">
        <v>0</v>
      </c>
      <c r="AA391" s="17">
        <v>0.73104199999999997</v>
      </c>
      <c r="AB391" s="17">
        <v>2.4504700000000001E-2</v>
      </c>
      <c r="AC391" s="17">
        <v>0.46834599999999998</v>
      </c>
      <c r="AD391" s="17">
        <v>0.25</v>
      </c>
      <c r="AE391" s="17">
        <v>1294.2</v>
      </c>
    </row>
    <row r="392" spans="1:31">
      <c r="A392" s="17">
        <v>379</v>
      </c>
      <c r="B392" s="19">
        <v>0.50141203703703707</v>
      </c>
      <c r="C392" s="17">
        <v>64.5</v>
      </c>
      <c r="D392" s="17">
        <v>15.8</v>
      </c>
      <c r="E392" s="17">
        <v>2.1274000000000001E-2</v>
      </c>
      <c r="F392" s="17">
        <v>1.0289999999999999</v>
      </c>
      <c r="G392" s="17">
        <v>0.98782599999999998</v>
      </c>
      <c r="H392" s="17">
        <v>0.47249799999999997</v>
      </c>
      <c r="I392" s="17">
        <v>0.85267099999999996</v>
      </c>
      <c r="J392" s="17">
        <v>0.38017400000000001</v>
      </c>
      <c r="K392" s="17">
        <v>0.44586199999999998</v>
      </c>
      <c r="L392" s="17">
        <v>635.20000000000005</v>
      </c>
      <c r="M392" s="17">
        <v>0.27237299999999998</v>
      </c>
      <c r="N392" s="17">
        <v>461</v>
      </c>
      <c r="O392" s="17">
        <v>0</v>
      </c>
      <c r="P392" s="17">
        <v>0</v>
      </c>
      <c r="Q392" s="17">
        <v>0.98736999999999997</v>
      </c>
      <c r="R392" s="17">
        <v>0.45993200000000001</v>
      </c>
      <c r="S392" s="17">
        <v>0.86738700000000002</v>
      </c>
      <c r="T392" s="17">
        <v>0.40745500000000001</v>
      </c>
      <c r="U392" s="17">
        <v>0.46975</v>
      </c>
      <c r="V392" s="17">
        <v>711</v>
      </c>
      <c r="W392" s="17">
        <v>0.294178</v>
      </c>
      <c r="X392" s="17">
        <v>362</v>
      </c>
      <c r="Y392" s="17">
        <v>0</v>
      </c>
      <c r="Z392" s="17">
        <v>0</v>
      </c>
      <c r="AA392" s="17">
        <v>0.722692</v>
      </c>
      <c r="AB392" s="17">
        <v>2.7124499999999999E-2</v>
      </c>
      <c r="AC392" s="17">
        <v>0.47098400000000001</v>
      </c>
      <c r="AD392" s="17">
        <v>0.25</v>
      </c>
      <c r="AE392" s="17">
        <v>1307.5</v>
      </c>
    </row>
    <row r="393" spans="1:31">
      <c r="A393" s="17">
        <v>380</v>
      </c>
      <c r="B393" s="19">
        <v>0.50146990740740738</v>
      </c>
      <c r="C393" s="17">
        <v>64.7</v>
      </c>
      <c r="D393" s="17">
        <v>14.1</v>
      </c>
      <c r="E393" s="17">
        <v>1.7780000000000001E-2</v>
      </c>
      <c r="F393" s="17">
        <v>0.86</v>
      </c>
      <c r="G393" s="17">
        <v>0.98857899999999999</v>
      </c>
      <c r="H393" s="17">
        <v>0.49681700000000001</v>
      </c>
      <c r="I393" s="17">
        <v>0.89890300000000001</v>
      </c>
      <c r="J393" s="17">
        <v>0.402086</v>
      </c>
      <c r="K393" s="17">
        <v>0.44730700000000001</v>
      </c>
      <c r="L393" s="17">
        <v>599.4</v>
      </c>
      <c r="M393" s="17">
        <v>0.27625899999999998</v>
      </c>
      <c r="N393" s="17">
        <v>416</v>
      </c>
      <c r="O393" s="17">
        <v>0</v>
      </c>
      <c r="P393" s="17">
        <v>0</v>
      </c>
      <c r="Q393" s="17">
        <v>0.98822299999999996</v>
      </c>
      <c r="R393" s="17">
        <v>0.49335000000000001</v>
      </c>
      <c r="S393" s="17">
        <v>0.92212799999999995</v>
      </c>
      <c r="T393" s="17">
        <v>0.42877700000000002</v>
      </c>
      <c r="U393" s="17">
        <v>0.46498699999999998</v>
      </c>
      <c r="V393" s="17">
        <v>687.9</v>
      </c>
      <c r="W393" s="17">
        <v>0.21471100000000001</v>
      </c>
      <c r="X393" s="17">
        <v>313</v>
      </c>
      <c r="Y393" s="17">
        <v>0</v>
      </c>
      <c r="Z393" s="17">
        <v>0</v>
      </c>
      <c r="AA393" s="17">
        <v>0.715364</v>
      </c>
      <c r="AB393" s="17">
        <v>2.0675099999999998E-2</v>
      </c>
      <c r="AC393" s="17">
        <v>0.50221499999999997</v>
      </c>
      <c r="AD393" s="17">
        <v>0.25</v>
      </c>
      <c r="AE393" s="17">
        <v>1385.6</v>
      </c>
    </row>
    <row r="394" spans="1:31">
      <c r="A394" s="17">
        <v>381</v>
      </c>
      <c r="B394" s="19">
        <v>0.50152777777777779</v>
      </c>
      <c r="C394" s="17">
        <v>62.5</v>
      </c>
      <c r="D394" s="17">
        <v>14.1</v>
      </c>
      <c r="E394" s="17">
        <v>1.8721999999999999E-2</v>
      </c>
      <c r="F394" s="17">
        <v>0.90600000000000003</v>
      </c>
      <c r="G394" s="17">
        <v>0.98490299999999997</v>
      </c>
      <c r="H394" s="17">
        <v>0.49412699999999998</v>
      </c>
      <c r="I394" s="17">
        <v>0.91755799999999998</v>
      </c>
      <c r="J394" s="17">
        <v>0.42343199999999998</v>
      </c>
      <c r="K394" s="17">
        <v>0.46147700000000003</v>
      </c>
      <c r="L394" s="17">
        <v>619</v>
      </c>
      <c r="M394" s="17">
        <v>0.28255999999999998</v>
      </c>
      <c r="N394" s="17">
        <v>368</v>
      </c>
      <c r="O394" s="17">
        <v>0</v>
      </c>
      <c r="P394" s="17">
        <v>0</v>
      </c>
      <c r="Q394" s="17">
        <v>0.99049399999999999</v>
      </c>
      <c r="R394" s="17">
        <v>0.48528900000000003</v>
      </c>
      <c r="S394" s="17">
        <v>0.92126200000000003</v>
      </c>
      <c r="T394" s="17">
        <v>0.435973</v>
      </c>
      <c r="U394" s="17">
        <v>0.47323500000000002</v>
      </c>
      <c r="V394" s="17">
        <v>655.4</v>
      </c>
      <c r="W394" s="17">
        <v>0.25309399999999999</v>
      </c>
      <c r="X394" s="17">
        <v>375</v>
      </c>
      <c r="Y394" s="17">
        <v>0</v>
      </c>
      <c r="Z394" s="17">
        <v>0</v>
      </c>
      <c r="AA394" s="17">
        <v>0.72805299999999995</v>
      </c>
      <c r="AB394" s="17">
        <v>1.89134E-2</v>
      </c>
      <c r="AC394" s="17">
        <v>0.493535</v>
      </c>
      <c r="AD394" s="17">
        <v>0.25</v>
      </c>
      <c r="AE394" s="17">
        <v>1341.7</v>
      </c>
    </row>
    <row r="395" spans="1:31">
      <c r="A395" s="17">
        <v>382</v>
      </c>
      <c r="B395" s="19">
        <v>0.5015856481481481</v>
      </c>
      <c r="C395" s="17">
        <v>62.7</v>
      </c>
      <c r="D395" s="17">
        <v>13.2</v>
      </c>
      <c r="E395" s="17">
        <v>1.6766E-2</v>
      </c>
      <c r="F395" s="17">
        <v>0.81100000000000005</v>
      </c>
      <c r="G395" s="17">
        <v>0.98388299999999995</v>
      </c>
      <c r="H395" s="17">
        <v>0.50461999999999996</v>
      </c>
      <c r="I395" s="17">
        <v>0.92147299999999999</v>
      </c>
      <c r="J395" s="17">
        <v>0.41685299999999997</v>
      </c>
      <c r="K395" s="17">
        <v>0.45237699999999997</v>
      </c>
      <c r="L395" s="17">
        <v>610</v>
      </c>
      <c r="M395" s="17">
        <v>0.201043</v>
      </c>
      <c r="N395" s="17">
        <v>437</v>
      </c>
      <c r="O395" s="17">
        <v>0</v>
      </c>
      <c r="P395" s="17">
        <v>0</v>
      </c>
      <c r="Q395" s="17">
        <v>0.99085100000000004</v>
      </c>
      <c r="R395" s="17">
        <v>0.49748999999999999</v>
      </c>
      <c r="S395" s="17">
        <v>0.92064400000000002</v>
      </c>
      <c r="T395" s="17">
        <v>0.42315399999999997</v>
      </c>
      <c r="U395" s="17">
        <v>0.45962799999999998</v>
      </c>
      <c r="V395" s="17">
        <v>665.8</v>
      </c>
      <c r="W395" s="17">
        <v>0.27421899999999999</v>
      </c>
      <c r="X395" s="17">
        <v>337</v>
      </c>
      <c r="Y395" s="17">
        <v>0</v>
      </c>
      <c r="Z395" s="17">
        <v>0</v>
      </c>
      <c r="AA395" s="17">
        <v>0.707121</v>
      </c>
      <c r="AB395" s="17">
        <v>2.0713100000000002E-2</v>
      </c>
      <c r="AC395" s="17">
        <v>0.50625500000000001</v>
      </c>
      <c r="AD395" s="17">
        <v>0.25</v>
      </c>
      <c r="AE395" s="17">
        <v>1361.7</v>
      </c>
    </row>
    <row r="396" spans="1:31">
      <c r="A396" s="17">
        <v>383</v>
      </c>
      <c r="B396" s="19">
        <v>0.50164351851851852</v>
      </c>
      <c r="C396" s="17">
        <v>61.9</v>
      </c>
      <c r="D396" s="17">
        <v>14.1</v>
      </c>
      <c r="E396" s="17">
        <v>1.8502999999999999E-2</v>
      </c>
      <c r="F396" s="17">
        <v>0.89500000000000002</v>
      </c>
      <c r="G396" s="17">
        <v>0.985734</v>
      </c>
      <c r="H396" s="17">
        <v>0.500309</v>
      </c>
      <c r="I396" s="17">
        <v>0.89991600000000005</v>
      </c>
      <c r="J396" s="17">
        <v>0.39960800000000002</v>
      </c>
      <c r="K396" s="17">
        <v>0.44405</v>
      </c>
      <c r="L396" s="17">
        <v>636.29999999999995</v>
      </c>
      <c r="M396" s="17">
        <v>0.30133100000000002</v>
      </c>
      <c r="N396" s="17">
        <v>408</v>
      </c>
      <c r="O396" s="17">
        <v>0</v>
      </c>
      <c r="P396" s="17">
        <v>0</v>
      </c>
      <c r="Q396" s="17">
        <v>0.99025700000000005</v>
      </c>
      <c r="R396" s="17">
        <v>0.50187899999999996</v>
      </c>
      <c r="S396" s="17">
        <v>0.922929</v>
      </c>
      <c r="T396" s="17">
        <v>0.42104900000000001</v>
      </c>
      <c r="U396" s="17">
        <v>0.45621</v>
      </c>
      <c r="V396" s="17">
        <v>673.6</v>
      </c>
      <c r="W396" s="17">
        <v>0.35180499999999998</v>
      </c>
      <c r="X396" s="17">
        <v>370</v>
      </c>
      <c r="Y396" s="17">
        <v>0</v>
      </c>
      <c r="Z396" s="17">
        <v>0</v>
      </c>
      <c r="AA396" s="17">
        <v>0.70186199999999999</v>
      </c>
      <c r="AB396" s="17">
        <v>2.15208E-2</v>
      </c>
      <c r="AC396" s="17">
        <v>0.51094099999999998</v>
      </c>
      <c r="AD396" s="17">
        <v>0.25</v>
      </c>
      <c r="AE396" s="17">
        <v>1305.3</v>
      </c>
    </row>
    <row r="397" spans="1:31">
      <c r="A397" s="17">
        <v>384</v>
      </c>
      <c r="B397" s="19">
        <v>0.50168981481481478</v>
      </c>
      <c r="C397" s="17">
        <v>60.8</v>
      </c>
      <c r="D397" s="17">
        <v>14.1</v>
      </c>
      <c r="E397" s="17">
        <v>1.8227E-2</v>
      </c>
      <c r="F397" s="17">
        <v>0.88200000000000001</v>
      </c>
      <c r="G397" s="17">
        <v>0.98205299999999995</v>
      </c>
      <c r="H397" s="17">
        <v>0.51732699999999998</v>
      </c>
      <c r="I397" s="17">
        <v>0.913304</v>
      </c>
      <c r="J397" s="17">
        <v>0.395978</v>
      </c>
      <c r="K397" s="17">
        <v>0.43356600000000001</v>
      </c>
      <c r="L397" s="17">
        <v>615.20000000000005</v>
      </c>
      <c r="M397" s="17">
        <v>0.27207199999999998</v>
      </c>
      <c r="N397" s="17">
        <v>429</v>
      </c>
      <c r="O397" s="17">
        <v>0</v>
      </c>
      <c r="P397" s="17">
        <v>0</v>
      </c>
      <c r="Q397" s="17">
        <v>0.98640399999999995</v>
      </c>
      <c r="R397" s="17">
        <v>0.50046100000000004</v>
      </c>
      <c r="S397" s="17">
        <v>0.93541600000000003</v>
      </c>
      <c r="T397" s="17">
        <v>0.43495499999999998</v>
      </c>
      <c r="U397" s="17">
        <v>0.46498600000000001</v>
      </c>
      <c r="V397" s="17">
        <v>699.4</v>
      </c>
      <c r="W397" s="17">
        <v>0.26117400000000002</v>
      </c>
      <c r="X397" s="17">
        <v>317</v>
      </c>
      <c r="Y397" s="17">
        <v>0</v>
      </c>
      <c r="Z397" s="17">
        <v>0</v>
      </c>
      <c r="AA397" s="17">
        <v>0.71536299999999997</v>
      </c>
      <c r="AB397" s="17">
        <v>2.1879599999999999E-2</v>
      </c>
      <c r="AC397" s="17">
        <v>0.50997700000000001</v>
      </c>
      <c r="AD397" s="17">
        <v>0.25</v>
      </c>
      <c r="AE397" s="17">
        <v>1350</v>
      </c>
    </row>
    <row r="398" spans="1:31">
      <c r="A398" s="17">
        <v>385</v>
      </c>
      <c r="B398" s="19">
        <v>0.5017476851851852</v>
      </c>
      <c r="C398" s="17">
        <v>60.1</v>
      </c>
      <c r="D398" s="17">
        <v>14.9</v>
      </c>
      <c r="E398" s="17">
        <v>1.8853000000000002E-2</v>
      </c>
      <c r="F398" s="17">
        <v>0.91200000000000003</v>
      </c>
      <c r="G398" s="17">
        <v>0.98377199999999998</v>
      </c>
      <c r="H398" s="17">
        <v>0.50766699999999998</v>
      </c>
      <c r="I398" s="17">
        <v>0.91601699999999997</v>
      </c>
      <c r="J398" s="17">
        <v>0.40834999999999999</v>
      </c>
      <c r="K398" s="17">
        <v>0.44578899999999999</v>
      </c>
      <c r="L398" s="17">
        <v>604.5</v>
      </c>
      <c r="M398" s="17">
        <v>0.14164099999999999</v>
      </c>
      <c r="N398" s="17">
        <v>377</v>
      </c>
      <c r="O398" s="17">
        <v>0</v>
      </c>
      <c r="P398" s="17">
        <v>0</v>
      </c>
      <c r="Q398" s="17">
        <v>0.98375999999999997</v>
      </c>
      <c r="R398" s="17">
        <v>0.50183100000000003</v>
      </c>
      <c r="S398" s="17">
        <v>0.92905499999999996</v>
      </c>
      <c r="T398" s="17">
        <v>0.42722500000000002</v>
      </c>
      <c r="U398" s="17">
        <v>0.45984799999999998</v>
      </c>
      <c r="V398" s="17">
        <v>658.3</v>
      </c>
      <c r="W398" s="17">
        <v>0.265625</v>
      </c>
      <c r="X398" s="17">
        <v>377</v>
      </c>
      <c r="Y398" s="17">
        <v>0</v>
      </c>
      <c r="Z398" s="17">
        <v>0</v>
      </c>
      <c r="AA398" s="17">
        <v>0.70745899999999995</v>
      </c>
      <c r="AB398" s="17">
        <v>2.01175E-2</v>
      </c>
      <c r="AC398" s="17">
        <v>0.51042500000000002</v>
      </c>
      <c r="AD398" s="17">
        <v>0.25</v>
      </c>
      <c r="AE398" s="17">
        <v>1373.9</v>
      </c>
    </row>
    <row r="399" spans="1:31">
      <c r="A399" s="17">
        <v>386</v>
      </c>
      <c r="B399" s="19">
        <v>0.5018055555555555</v>
      </c>
      <c r="C399" s="17">
        <v>59.6</v>
      </c>
      <c r="D399" s="17">
        <v>15.8</v>
      </c>
      <c r="E399" s="17">
        <v>1.9859999999999999E-2</v>
      </c>
      <c r="F399" s="17">
        <v>0.96099999999999997</v>
      </c>
      <c r="G399" s="17">
        <v>0.97966200000000003</v>
      </c>
      <c r="H399" s="17">
        <v>0.53172699999999995</v>
      </c>
      <c r="I399" s="17">
        <v>0.94582100000000002</v>
      </c>
      <c r="J399" s="17">
        <v>0.41409499999999999</v>
      </c>
      <c r="K399" s="17">
        <v>0.43781500000000001</v>
      </c>
      <c r="L399" s="17">
        <v>610.1</v>
      </c>
      <c r="M399" s="17">
        <v>0.19573699999999999</v>
      </c>
      <c r="N399" s="17">
        <v>479</v>
      </c>
      <c r="O399" s="17">
        <v>0</v>
      </c>
      <c r="P399" s="17">
        <v>0</v>
      </c>
      <c r="Q399" s="17">
        <v>0.98783600000000005</v>
      </c>
      <c r="R399" s="17">
        <v>0.511243</v>
      </c>
      <c r="S399" s="17">
        <v>0.94071199999999999</v>
      </c>
      <c r="T399" s="17">
        <v>0.42947000000000002</v>
      </c>
      <c r="U399" s="17">
        <v>0.45653700000000003</v>
      </c>
      <c r="V399" s="17">
        <v>676.8</v>
      </c>
      <c r="W399" s="17">
        <v>0.27362500000000001</v>
      </c>
      <c r="X399" s="17">
        <v>464</v>
      </c>
      <c r="Y399" s="17">
        <v>0</v>
      </c>
      <c r="Z399" s="17">
        <v>0</v>
      </c>
      <c r="AA399" s="17">
        <v>0.70236399999999999</v>
      </c>
      <c r="AB399" s="17">
        <v>2.7091E-2</v>
      </c>
      <c r="AC399" s="17">
        <v>0.52287700000000004</v>
      </c>
      <c r="AD399" s="17">
        <v>0.25</v>
      </c>
      <c r="AE399" s="17">
        <v>1361.3</v>
      </c>
    </row>
    <row r="400" spans="1:31">
      <c r="A400" s="17">
        <v>387</v>
      </c>
      <c r="B400" s="19">
        <v>0.50186342592592592</v>
      </c>
      <c r="C400" s="17">
        <v>57.9</v>
      </c>
      <c r="D400" s="17">
        <v>15.8</v>
      </c>
      <c r="E400" s="17">
        <v>2.0039000000000001E-2</v>
      </c>
      <c r="F400" s="17">
        <v>0.97</v>
      </c>
      <c r="G400" s="17">
        <v>0.98581799999999997</v>
      </c>
      <c r="H400" s="17">
        <v>0.52438899999999999</v>
      </c>
      <c r="I400" s="17">
        <v>0.93331399999999998</v>
      </c>
      <c r="J400" s="17">
        <v>0.40892499999999998</v>
      </c>
      <c r="K400" s="17">
        <v>0.438143</v>
      </c>
      <c r="L400" s="17">
        <v>599.29999999999995</v>
      </c>
      <c r="M400" s="17">
        <v>0.30347200000000002</v>
      </c>
      <c r="N400" s="17">
        <v>358</v>
      </c>
      <c r="O400" s="17">
        <v>0</v>
      </c>
      <c r="P400" s="17">
        <v>0</v>
      </c>
      <c r="Q400" s="17">
        <v>0.985846</v>
      </c>
      <c r="R400" s="17">
        <v>0.51075800000000005</v>
      </c>
      <c r="S400" s="17">
        <v>0.95580799999999999</v>
      </c>
      <c r="T400" s="17">
        <v>0.44505</v>
      </c>
      <c r="U400" s="17">
        <v>0.46562700000000001</v>
      </c>
      <c r="V400" s="17">
        <v>672.5</v>
      </c>
      <c r="W400" s="17">
        <v>0.19645299999999999</v>
      </c>
      <c r="X400" s="17">
        <v>358</v>
      </c>
      <c r="Y400" s="17">
        <v>0</v>
      </c>
      <c r="Z400" s="17">
        <v>0</v>
      </c>
      <c r="AA400" s="17">
        <v>0.71635000000000004</v>
      </c>
      <c r="AB400" s="17">
        <v>2.00199E-2</v>
      </c>
      <c r="AC400" s="17">
        <v>0.51966800000000002</v>
      </c>
      <c r="AD400" s="17">
        <v>0.25</v>
      </c>
      <c r="AE400" s="17">
        <v>1386</v>
      </c>
    </row>
    <row r="401" spans="1:31">
      <c r="A401" s="17">
        <v>388</v>
      </c>
      <c r="B401" s="19">
        <v>0.50192129629629634</v>
      </c>
      <c r="C401" s="17">
        <v>57.2</v>
      </c>
      <c r="D401" s="17">
        <v>15.8</v>
      </c>
      <c r="E401" s="17">
        <v>2.0812000000000001E-2</v>
      </c>
      <c r="F401" s="17">
        <v>1.0069999999999999</v>
      </c>
      <c r="G401" s="17">
        <v>0.988568</v>
      </c>
      <c r="H401" s="17">
        <v>0.50797999999999999</v>
      </c>
      <c r="I401" s="17">
        <v>0.93009200000000003</v>
      </c>
      <c r="J401" s="17">
        <v>0.42211199999999999</v>
      </c>
      <c r="K401" s="17">
        <v>0.45383899999999999</v>
      </c>
      <c r="L401" s="17">
        <v>627.9</v>
      </c>
      <c r="M401" s="17">
        <v>0.200486</v>
      </c>
      <c r="N401" s="17">
        <v>441</v>
      </c>
      <c r="O401" s="17">
        <v>0</v>
      </c>
      <c r="P401" s="17">
        <v>0</v>
      </c>
      <c r="Q401" s="17">
        <v>0.98951999999999996</v>
      </c>
      <c r="R401" s="17">
        <v>0.51581299999999997</v>
      </c>
      <c r="S401" s="17">
        <v>0.9627</v>
      </c>
      <c r="T401" s="17">
        <v>0.44688699999999998</v>
      </c>
      <c r="U401" s="17">
        <v>0.464202</v>
      </c>
      <c r="V401" s="17">
        <v>668.7</v>
      </c>
      <c r="W401" s="17">
        <v>0.31937199999999999</v>
      </c>
      <c r="X401" s="17">
        <v>496</v>
      </c>
      <c r="Y401" s="17">
        <v>0</v>
      </c>
      <c r="Z401" s="17">
        <v>0</v>
      </c>
      <c r="AA401" s="17">
        <v>0.71415600000000001</v>
      </c>
      <c r="AB401" s="17">
        <v>2.5682099999999999E-2</v>
      </c>
      <c r="AC401" s="17">
        <v>0.52729000000000004</v>
      </c>
      <c r="AD401" s="17">
        <v>0.25</v>
      </c>
      <c r="AE401" s="17">
        <v>1322.7</v>
      </c>
    </row>
    <row r="402" spans="1:31">
      <c r="A402" s="17">
        <v>389</v>
      </c>
      <c r="B402" s="19">
        <v>0.50197916666666664</v>
      </c>
      <c r="C402" s="17">
        <v>57</v>
      </c>
      <c r="D402" s="17">
        <v>15.8</v>
      </c>
      <c r="E402" s="17">
        <v>2.0830999999999999E-2</v>
      </c>
      <c r="F402" s="17">
        <v>1.008</v>
      </c>
      <c r="G402" s="17">
        <v>0.98045700000000002</v>
      </c>
      <c r="H402" s="17">
        <v>0.54406299999999996</v>
      </c>
      <c r="I402" s="17">
        <v>0.97748299999999999</v>
      </c>
      <c r="J402" s="17">
        <v>0.43342000000000003</v>
      </c>
      <c r="K402" s="17">
        <v>0.44340400000000002</v>
      </c>
      <c r="L402" s="17">
        <v>613.20000000000005</v>
      </c>
      <c r="M402" s="17">
        <v>0.236182</v>
      </c>
      <c r="N402" s="17">
        <v>351</v>
      </c>
      <c r="O402" s="17">
        <v>0</v>
      </c>
      <c r="P402" s="17">
        <v>0</v>
      </c>
      <c r="Q402" s="17">
        <v>0.99079799999999996</v>
      </c>
      <c r="R402" s="17">
        <v>0.51204700000000003</v>
      </c>
      <c r="S402" s="17">
        <v>0.97171799999999997</v>
      </c>
      <c r="T402" s="17">
        <v>0.459671</v>
      </c>
      <c r="U402" s="17">
        <v>0.47305000000000003</v>
      </c>
      <c r="V402" s="17">
        <v>649.5</v>
      </c>
      <c r="W402" s="17">
        <v>0.14164099999999999</v>
      </c>
      <c r="X402" s="17">
        <v>376</v>
      </c>
      <c r="Y402" s="17">
        <v>0</v>
      </c>
      <c r="Z402" s="17">
        <v>0</v>
      </c>
      <c r="AA402" s="17">
        <v>0.727769</v>
      </c>
      <c r="AB402" s="17">
        <v>2.0105899999999999E-2</v>
      </c>
      <c r="AC402" s="17">
        <v>0.521289</v>
      </c>
      <c r="AD402" s="17">
        <v>0.25</v>
      </c>
      <c r="AE402" s="17">
        <v>1354.4</v>
      </c>
    </row>
    <row r="403" spans="1:31">
      <c r="A403" s="17">
        <v>390</v>
      </c>
      <c r="B403" s="19">
        <v>0.50203703703703706</v>
      </c>
      <c r="C403" s="17">
        <v>55.7</v>
      </c>
      <c r="D403" s="17">
        <v>16.7</v>
      </c>
      <c r="E403" s="17">
        <v>2.2936000000000002E-2</v>
      </c>
      <c r="F403" s="17">
        <v>1.1100000000000001</v>
      </c>
      <c r="G403" s="17">
        <v>0.98338700000000001</v>
      </c>
      <c r="H403" s="17">
        <v>0.52703100000000003</v>
      </c>
      <c r="I403" s="17">
        <v>0.95786300000000002</v>
      </c>
      <c r="J403" s="17">
        <v>0.43083199999999999</v>
      </c>
      <c r="K403" s="17">
        <v>0.44978499999999999</v>
      </c>
      <c r="L403" s="17">
        <v>644.5</v>
      </c>
      <c r="M403" s="17">
        <v>0.224827</v>
      </c>
      <c r="N403" s="17">
        <v>356</v>
      </c>
      <c r="O403" s="17">
        <v>0</v>
      </c>
      <c r="P403" s="17">
        <v>0</v>
      </c>
      <c r="Q403" s="17">
        <v>0.98944799999999999</v>
      </c>
      <c r="R403" s="17">
        <v>0.51106799999999997</v>
      </c>
      <c r="S403" s="17">
        <v>0.96544300000000005</v>
      </c>
      <c r="T403" s="17">
        <v>0.45437499999999997</v>
      </c>
      <c r="U403" s="17">
        <v>0.47063899999999997</v>
      </c>
      <c r="V403" s="17">
        <v>703.1</v>
      </c>
      <c r="W403" s="17">
        <v>0.14451800000000001</v>
      </c>
      <c r="X403" s="17">
        <v>411</v>
      </c>
      <c r="Y403" s="17">
        <v>0</v>
      </c>
      <c r="Z403" s="17">
        <v>0</v>
      </c>
      <c r="AA403" s="17">
        <v>0.72405900000000001</v>
      </c>
      <c r="AB403" s="17">
        <v>2.2527800000000001E-2</v>
      </c>
      <c r="AC403" s="17">
        <v>0.52130399999999999</v>
      </c>
      <c r="AD403" s="17">
        <v>0.25</v>
      </c>
      <c r="AE403" s="17">
        <v>1288.5999999999999</v>
      </c>
    </row>
    <row r="404" spans="1:31">
      <c r="A404" s="17">
        <v>391</v>
      </c>
      <c r="B404" s="19">
        <v>0.50209490740740736</v>
      </c>
      <c r="C404" s="17">
        <v>55</v>
      </c>
      <c r="D404" s="17">
        <v>16.7</v>
      </c>
      <c r="E404" s="17">
        <v>2.2928E-2</v>
      </c>
      <c r="F404" s="17">
        <v>1.109</v>
      </c>
      <c r="G404" s="17">
        <v>0.98709899999999995</v>
      </c>
      <c r="H404" s="17">
        <v>0.54796400000000001</v>
      </c>
      <c r="I404" s="17">
        <v>0.98748599999999997</v>
      </c>
      <c r="J404" s="17">
        <v>0.439523</v>
      </c>
      <c r="K404" s="17">
        <v>0.44509300000000002</v>
      </c>
      <c r="L404" s="17">
        <v>656</v>
      </c>
      <c r="M404" s="17">
        <v>0.277339</v>
      </c>
      <c r="N404" s="17">
        <v>520</v>
      </c>
      <c r="O404" s="17">
        <v>0</v>
      </c>
      <c r="P404" s="17">
        <v>0</v>
      </c>
      <c r="Q404" s="17">
        <v>0.99026099999999995</v>
      </c>
      <c r="R404" s="17">
        <v>0.52708500000000003</v>
      </c>
      <c r="S404" s="17">
        <v>0.98949200000000004</v>
      </c>
      <c r="T404" s="17">
        <v>0.46240700000000001</v>
      </c>
      <c r="U404" s="17">
        <v>0.46731800000000001</v>
      </c>
      <c r="V404" s="17">
        <v>717.1</v>
      </c>
      <c r="W404" s="17">
        <v>0.28178599999999998</v>
      </c>
      <c r="X404" s="17">
        <v>378</v>
      </c>
      <c r="Y404" s="17">
        <v>0</v>
      </c>
      <c r="Z404" s="17">
        <v>0</v>
      </c>
      <c r="AA404" s="17">
        <v>0.71894999999999998</v>
      </c>
      <c r="AB404" s="17">
        <v>3.3160299999999997E-2</v>
      </c>
      <c r="AC404" s="17">
        <v>0.54241899999999998</v>
      </c>
      <c r="AD404" s="17">
        <v>0.25</v>
      </c>
      <c r="AE404" s="17">
        <v>1266</v>
      </c>
    </row>
    <row r="405" spans="1:31">
      <c r="A405" s="17">
        <v>392</v>
      </c>
      <c r="B405" s="19">
        <v>0.50215277777777778</v>
      </c>
      <c r="C405" s="17">
        <v>53.9</v>
      </c>
      <c r="D405" s="17">
        <v>17.600000000000001</v>
      </c>
      <c r="E405" s="17">
        <v>2.3931999999999998E-2</v>
      </c>
      <c r="F405" s="17">
        <v>1.1579999999999999</v>
      </c>
      <c r="G405" s="17">
        <v>0.98646299999999998</v>
      </c>
      <c r="H405" s="17">
        <v>0.522258</v>
      </c>
      <c r="I405" s="17">
        <v>0.96014900000000003</v>
      </c>
      <c r="J405" s="17">
        <v>0.43789099999999997</v>
      </c>
      <c r="K405" s="17">
        <v>0.45606600000000003</v>
      </c>
      <c r="L405" s="17">
        <v>637</v>
      </c>
      <c r="M405" s="17">
        <v>0.245396</v>
      </c>
      <c r="N405" s="17">
        <v>310</v>
      </c>
      <c r="O405" s="17">
        <v>0</v>
      </c>
      <c r="P405" s="17">
        <v>0</v>
      </c>
      <c r="Q405" s="17">
        <v>0.98694700000000002</v>
      </c>
      <c r="R405" s="17">
        <v>0.51131400000000005</v>
      </c>
      <c r="S405" s="17">
        <v>0.96666300000000005</v>
      </c>
      <c r="T405" s="17">
        <v>0.45534999999999998</v>
      </c>
      <c r="U405" s="17">
        <v>0.471053</v>
      </c>
      <c r="V405" s="17">
        <v>680.8</v>
      </c>
      <c r="W405" s="17">
        <v>0.23758899999999999</v>
      </c>
      <c r="X405" s="17">
        <v>256</v>
      </c>
      <c r="Y405" s="17">
        <v>0</v>
      </c>
      <c r="Z405" s="17">
        <v>0</v>
      </c>
      <c r="AA405" s="17">
        <v>0.72469700000000004</v>
      </c>
      <c r="AB405" s="17">
        <v>2.05007E-2</v>
      </c>
      <c r="AC405" s="17">
        <v>0.52064900000000003</v>
      </c>
      <c r="AD405" s="17">
        <v>0.25</v>
      </c>
      <c r="AE405" s="17">
        <v>1303.8</v>
      </c>
    </row>
    <row r="406" spans="1:31">
      <c r="A406" s="17">
        <v>393</v>
      </c>
      <c r="B406" s="19">
        <v>0.5022106481481482</v>
      </c>
      <c r="C406" s="17">
        <v>53.4</v>
      </c>
      <c r="D406" s="17">
        <v>18.5</v>
      </c>
      <c r="E406" s="17">
        <v>2.5739000000000001E-2</v>
      </c>
      <c r="F406" s="17">
        <v>1.2450000000000001</v>
      </c>
      <c r="G406" s="17">
        <v>0.98081399999999996</v>
      </c>
      <c r="H406" s="17">
        <v>0.55157500000000004</v>
      </c>
      <c r="I406" s="17">
        <v>0.98367800000000005</v>
      </c>
      <c r="J406" s="17">
        <v>0.43210300000000001</v>
      </c>
      <c r="K406" s="17">
        <v>0.43927300000000002</v>
      </c>
      <c r="L406" s="17">
        <v>650</v>
      </c>
      <c r="M406" s="17">
        <v>0.34826699999999999</v>
      </c>
      <c r="N406" s="17">
        <v>286</v>
      </c>
      <c r="O406" s="17">
        <v>0</v>
      </c>
      <c r="P406" s="17">
        <v>0</v>
      </c>
      <c r="Q406" s="17">
        <v>0.98748000000000002</v>
      </c>
      <c r="R406" s="17">
        <v>0.52542</v>
      </c>
      <c r="S406" s="17">
        <v>0.99649600000000005</v>
      </c>
      <c r="T406" s="17">
        <v>0.47107599999999999</v>
      </c>
      <c r="U406" s="17">
        <v>0.47273199999999999</v>
      </c>
      <c r="V406" s="17">
        <v>660.8</v>
      </c>
      <c r="W406" s="17">
        <v>0.18154699999999999</v>
      </c>
      <c r="X406" s="17">
        <v>369</v>
      </c>
      <c r="Y406" s="17">
        <v>0</v>
      </c>
      <c r="Z406" s="17">
        <v>0</v>
      </c>
      <c r="AA406" s="17">
        <v>0.72728099999999996</v>
      </c>
      <c r="AB406" s="17">
        <v>2.0247600000000001E-2</v>
      </c>
      <c r="AC406" s="17">
        <v>0.53495800000000004</v>
      </c>
      <c r="AD406" s="17">
        <v>0.25</v>
      </c>
      <c r="AE406" s="17">
        <v>1277.8</v>
      </c>
    </row>
    <row r="407" spans="1:31">
      <c r="A407" s="17">
        <v>394</v>
      </c>
      <c r="B407" s="19">
        <v>0.50225694444444446</v>
      </c>
      <c r="C407" s="17">
        <v>53</v>
      </c>
      <c r="D407" s="17">
        <v>18.5</v>
      </c>
      <c r="E407" s="17">
        <v>2.4716999999999999E-2</v>
      </c>
      <c r="F407" s="17">
        <v>1.196</v>
      </c>
      <c r="G407" s="17">
        <v>0.98622100000000001</v>
      </c>
      <c r="H407" s="17">
        <v>0.54363899999999998</v>
      </c>
      <c r="I407" s="17">
        <v>0.98085</v>
      </c>
      <c r="J407" s="17">
        <v>0.43720999999999999</v>
      </c>
      <c r="K407" s="17">
        <v>0.445747</v>
      </c>
      <c r="L407" s="17">
        <v>644.29999999999995</v>
      </c>
      <c r="M407" s="17">
        <v>0.31434800000000002</v>
      </c>
      <c r="N407" s="17">
        <v>384</v>
      </c>
      <c r="O407" s="17">
        <v>0</v>
      </c>
      <c r="P407" s="17">
        <v>0</v>
      </c>
      <c r="Q407" s="17">
        <v>0.98999199999999998</v>
      </c>
      <c r="R407" s="17">
        <v>0.54017700000000002</v>
      </c>
      <c r="S407" s="17">
        <v>1.002278</v>
      </c>
      <c r="T407" s="17">
        <v>0.46210200000000001</v>
      </c>
      <c r="U407" s="17">
        <v>0.46105099999999999</v>
      </c>
      <c r="V407" s="17">
        <v>692.6</v>
      </c>
      <c r="W407" s="17">
        <v>0.325737</v>
      </c>
      <c r="X407" s="17">
        <v>391</v>
      </c>
      <c r="Y407" s="17">
        <v>0</v>
      </c>
      <c r="Z407" s="17">
        <v>0</v>
      </c>
      <c r="AA407" s="17">
        <v>0.70931</v>
      </c>
      <c r="AB407" s="17">
        <v>2.6736900000000001E-2</v>
      </c>
      <c r="AC407" s="17">
        <v>0.55253200000000002</v>
      </c>
      <c r="AD407" s="17">
        <v>0.25</v>
      </c>
      <c r="AE407" s="17">
        <v>1289.0999999999999</v>
      </c>
    </row>
    <row r="408" spans="1:31">
      <c r="A408" s="17">
        <v>395</v>
      </c>
      <c r="B408" s="19">
        <v>0.50231481481481477</v>
      </c>
      <c r="C408" s="17">
        <v>51.4</v>
      </c>
      <c r="D408" s="17">
        <v>19.3</v>
      </c>
      <c r="E408" s="17">
        <v>2.6033000000000001E-2</v>
      </c>
      <c r="F408" s="17">
        <v>1.26</v>
      </c>
      <c r="G408" s="17">
        <v>0.98240499999999997</v>
      </c>
      <c r="H408" s="17">
        <v>0.53649899999999995</v>
      </c>
      <c r="I408" s="17">
        <v>0.968001</v>
      </c>
      <c r="J408" s="17">
        <v>0.43150300000000003</v>
      </c>
      <c r="K408" s="17">
        <v>0.44576700000000002</v>
      </c>
      <c r="L408" s="17">
        <v>642.1</v>
      </c>
      <c r="M408" s="17">
        <v>0.21140500000000001</v>
      </c>
      <c r="N408" s="17">
        <v>440</v>
      </c>
      <c r="O408" s="17">
        <v>0</v>
      </c>
      <c r="P408" s="17">
        <v>0</v>
      </c>
      <c r="Q408" s="17">
        <v>0.98791600000000002</v>
      </c>
      <c r="R408" s="17">
        <v>0.53690199999999999</v>
      </c>
      <c r="S408" s="17">
        <v>1.0083869999999999</v>
      </c>
      <c r="T408" s="17">
        <v>0.47148499999999999</v>
      </c>
      <c r="U408" s="17">
        <v>0.46756300000000001</v>
      </c>
      <c r="V408" s="17">
        <v>706</v>
      </c>
      <c r="W408" s="17">
        <v>0.29494999999999999</v>
      </c>
      <c r="X408" s="17">
        <v>360</v>
      </c>
      <c r="Y408" s="17">
        <v>0</v>
      </c>
      <c r="Z408" s="17">
        <v>0</v>
      </c>
      <c r="AA408" s="17">
        <v>0.71932799999999997</v>
      </c>
      <c r="AB408" s="17">
        <v>3.1834300000000003E-2</v>
      </c>
      <c r="AC408" s="17">
        <v>0.55191199999999996</v>
      </c>
      <c r="AD408" s="17">
        <v>0.25</v>
      </c>
      <c r="AE408" s="17">
        <v>1293.5999999999999</v>
      </c>
    </row>
    <row r="409" spans="1:31">
      <c r="A409" s="17">
        <v>396</v>
      </c>
      <c r="B409" s="19">
        <v>0.50237268518518519</v>
      </c>
      <c r="C409" s="17">
        <v>51.2</v>
      </c>
      <c r="D409" s="17">
        <v>19.3</v>
      </c>
      <c r="E409" s="17">
        <v>2.5038999999999999E-2</v>
      </c>
      <c r="F409" s="17">
        <v>1.212</v>
      </c>
      <c r="G409" s="17">
        <v>0.98619699999999999</v>
      </c>
      <c r="H409" s="17">
        <v>0.55611900000000003</v>
      </c>
      <c r="I409" s="17">
        <v>0.97779499999999997</v>
      </c>
      <c r="J409" s="17">
        <v>0.421676</v>
      </c>
      <c r="K409" s="17">
        <v>0.43125200000000002</v>
      </c>
      <c r="L409" s="17">
        <v>620.79999999999995</v>
      </c>
      <c r="M409" s="17">
        <v>0.29000799999999999</v>
      </c>
      <c r="N409" s="17">
        <v>382</v>
      </c>
      <c r="O409" s="17">
        <v>0</v>
      </c>
      <c r="P409" s="17">
        <v>0</v>
      </c>
      <c r="Q409" s="17">
        <v>0.99009800000000003</v>
      </c>
      <c r="R409" s="17">
        <v>0.54344300000000001</v>
      </c>
      <c r="S409" s="17">
        <v>1.0114609999999999</v>
      </c>
      <c r="T409" s="17">
        <v>0.46801799999999999</v>
      </c>
      <c r="U409" s="17">
        <v>0.46271499999999999</v>
      </c>
      <c r="V409" s="17">
        <v>673.6</v>
      </c>
      <c r="W409" s="17">
        <v>0.272318</v>
      </c>
      <c r="X409" s="17">
        <v>372</v>
      </c>
      <c r="Y409" s="17">
        <v>0</v>
      </c>
      <c r="Z409" s="17">
        <v>0</v>
      </c>
      <c r="AA409" s="17">
        <v>0.71186899999999997</v>
      </c>
      <c r="AB409" s="17">
        <v>2.6841799999999999E-2</v>
      </c>
      <c r="AC409" s="17">
        <v>0.556006</v>
      </c>
      <c r="AD409" s="17">
        <v>0.25</v>
      </c>
      <c r="AE409" s="17">
        <v>1337.8</v>
      </c>
    </row>
    <row r="410" spans="1:31">
      <c r="A410" s="17">
        <v>397</v>
      </c>
      <c r="B410" s="19">
        <v>0.5024305555555556</v>
      </c>
      <c r="C410" s="17">
        <v>50.3</v>
      </c>
      <c r="D410" s="17">
        <v>21.1</v>
      </c>
      <c r="E410" s="17">
        <v>2.6794999999999999E-2</v>
      </c>
      <c r="F410" s="17">
        <v>1.2969999999999999</v>
      </c>
      <c r="G410" s="17">
        <v>0.98563999999999996</v>
      </c>
      <c r="H410" s="17">
        <v>0.57201199999999996</v>
      </c>
      <c r="I410" s="17">
        <v>1.0013540000000001</v>
      </c>
      <c r="J410" s="17">
        <v>0.429342</v>
      </c>
      <c r="K410" s="17">
        <v>0.428761</v>
      </c>
      <c r="L410" s="17">
        <v>603.4</v>
      </c>
      <c r="M410" s="17">
        <v>0.27119700000000002</v>
      </c>
      <c r="N410" s="17">
        <v>438</v>
      </c>
      <c r="O410" s="17">
        <v>0</v>
      </c>
      <c r="P410" s="17">
        <v>0</v>
      </c>
      <c r="Q410" s="17">
        <v>0.99004499999999995</v>
      </c>
      <c r="R410" s="17">
        <v>0.55154499999999995</v>
      </c>
      <c r="S410" s="17">
        <v>1.040117</v>
      </c>
      <c r="T410" s="17">
        <v>0.48857099999999998</v>
      </c>
      <c r="U410" s="17">
        <v>0.46972700000000001</v>
      </c>
      <c r="V410" s="17">
        <v>682.1</v>
      </c>
      <c r="W410" s="17">
        <v>0.25269200000000003</v>
      </c>
      <c r="X410" s="17">
        <v>415</v>
      </c>
      <c r="Y410" s="17">
        <v>0</v>
      </c>
      <c r="Z410" s="17">
        <v>0</v>
      </c>
      <c r="AA410" s="17">
        <v>0.72265699999999999</v>
      </c>
      <c r="AB410" s="17">
        <v>3.24908E-2</v>
      </c>
      <c r="AC410" s="17">
        <v>0.56741900000000001</v>
      </c>
      <c r="AD410" s="17">
        <v>0.25</v>
      </c>
      <c r="AE410" s="17">
        <v>1376.4</v>
      </c>
    </row>
    <row r="411" spans="1:31">
      <c r="A411" s="17">
        <v>398</v>
      </c>
      <c r="B411" s="19">
        <v>0.50248842592592591</v>
      </c>
      <c r="C411" s="17">
        <v>49.4</v>
      </c>
      <c r="D411" s="17">
        <v>21.1</v>
      </c>
      <c r="E411" s="17">
        <v>2.5923000000000002E-2</v>
      </c>
      <c r="F411" s="17">
        <v>1.254</v>
      </c>
      <c r="G411" s="17">
        <v>0.98800299999999996</v>
      </c>
      <c r="H411" s="17">
        <v>0.56689299999999998</v>
      </c>
      <c r="I411" s="17">
        <v>1.0154350000000001</v>
      </c>
      <c r="J411" s="17">
        <v>0.44854100000000002</v>
      </c>
      <c r="K411" s="17">
        <v>0.44172299999999998</v>
      </c>
      <c r="L411" s="17">
        <v>605.70000000000005</v>
      </c>
      <c r="M411" s="17">
        <v>0.12690299999999999</v>
      </c>
      <c r="N411" s="17">
        <v>426</v>
      </c>
      <c r="O411" s="17">
        <v>0</v>
      </c>
      <c r="P411" s="17">
        <v>0</v>
      </c>
      <c r="Q411" s="17">
        <v>0.98986499999999999</v>
      </c>
      <c r="R411" s="17">
        <v>0.57016199999999995</v>
      </c>
      <c r="S411" s="17">
        <v>1.041086</v>
      </c>
      <c r="T411" s="17">
        <v>0.47092400000000001</v>
      </c>
      <c r="U411" s="17">
        <v>0.45233899999999999</v>
      </c>
      <c r="V411" s="17">
        <v>675.1</v>
      </c>
      <c r="W411" s="17">
        <v>0.31243599999999999</v>
      </c>
      <c r="X411" s="17">
        <v>369</v>
      </c>
      <c r="Y411" s="17">
        <v>0</v>
      </c>
      <c r="Z411" s="17">
        <v>0</v>
      </c>
      <c r="AA411" s="17">
        <v>0.69590700000000005</v>
      </c>
      <c r="AB411" s="17">
        <v>3.1721600000000003E-2</v>
      </c>
      <c r="AC411" s="17">
        <v>0.58509999999999995</v>
      </c>
      <c r="AD411" s="17">
        <v>0.25</v>
      </c>
      <c r="AE411" s="17">
        <v>1371.2</v>
      </c>
    </row>
    <row r="412" spans="1:31">
      <c r="A412" s="17">
        <v>399</v>
      </c>
      <c r="B412" s="19">
        <v>0.50254629629629632</v>
      </c>
      <c r="C412" s="17">
        <v>48.4</v>
      </c>
      <c r="D412" s="17">
        <v>22.9</v>
      </c>
      <c r="E412" s="17">
        <v>2.7047999999999999E-2</v>
      </c>
      <c r="F412" s="17">
        <v>1.3089999999999999</v>
      </c>
      <c r="G412" s="17">
        <v>0.98607900000000004</v>
      </c>
      <c r="H412" s="17">
        <v>0.58711999999999998</v>
      </c>
      <c r="I412" s="17">
        <v>1.0365610000000001</v>
      </c>
      <c r="J412" s="17">
        <v>0.44944099999999998</v>
      </c>
      <c r="K412" s="17">
        <v>0.433589</v>
      </c>
      <c r="L412" s="17">
        <v>591.9</v>
      </c>
      <c r="M412" s="17">
        <v>0.219883</v>
      </c>
      <c r="N412" s="17">
        <v>478</v>
      </c>
      <c r="O412" s="17">
        <v>0</v>
      </c>
      <c r="P412" s="17">
        <v>0</v>
      </c>
      <c r="Q412" s="17">
        <v>0.98922500000000002</v>
      </c>
      <c r="R412" s="17">
        <v>0.58621400000000001</v>
      </c>
      <c r="S412" s="17">
        <v>1.06291</v>
      </c>
      <c r="T412" s="17">
        <v>0.47669600000000001</v>
      </c>
      <c r="U412" s="17">
        <v>0.44848199999999999</v>
      </c>
      <c r="V412" s="17">
        <v>654.70000000000005</v>
      </c>
      <c r="W412" s="17">
        <v>0.37081999999999998</v>
      </c>
      <c r="X412" s="17">
        <v>328</v>
      </c>
      <c r="Y412" s="17">
        <v>0</v>
      </c>
      <c r="Z412" s="17">
        <v>0</v>
      </c>
      <c r="AA412" s="17">
        <v>0.68997200000000003</v>
      </c>
      <c r="AB412" s="17">
        <v>3.7476599999999999E-2</v>
      </c>
      <c r="AC412" s="17">
        <v>0.60407900000000003</v>
      </c>
      <c r="AD412" s="17">
        <v>0.25</v>
      </c>
      <c r="AE412" s="17">
        <v>1403.1</v>
      </c>
    </row>
    <row r="413" spans="1:31">
      <c r="A413" s="17">
        <v>400</v>
      </c>
      <c r="B413" s="19">
        <v>0.50260416666666663</v>
      </c>
      <c r="C413" s="17">
        <v>47.7</v>
      </c>
      <c r="D413" s="17">
        <v>22.9</v>
      </c>
      <c r="E413" s="17">
        <v>2.8441000000000001E-2</v>
      </c>
      <c r="F413" s="17">
        <v>1.3759999999999999</v>
      </c>
      <c r="G413" s="17">
        <v>0.98524900000000004</v>
      </c>
      <c r="H413" s="17">
        <v>0.60953800000000002</v>
      </c>
      <c r="I413" s="17">
        <v>1.0503960000000001</v>
      </c>
      <c r="J413" s="17">
        <v>0.44085800000000003</v>
      </c>
      <c r="K413" s="17">
        <v>0.419707</v>
      </c>
      <c r="L413" s="17">
        <v>623.5</v>
      </c>
      <c r="M413" s="17">
        <v>0.32850499999999999</v>
      </c>
      <c r="N413" s="17">
        <v>424</v>
      </c>
      <c r="O413" s="17">
        <v>0</v>
      </c>
      <c r="P413" s="17">
        <v>0</v>
      </c>
      <c r="Q413" s="17">
        <v>0.98832600000000004</v>
      </c>
      <c r="R413" s="17">
        <v>0.59185500000000002</v>
      </c>
      <c r="S413" s="17">
        <v>1.0694920000000001</v>
      </c>
      <c r="T413" s="17">
        <v>0.47763800000000001</v>
      </c>
      <c r="U413" s="17">
        <v>0.446602</v>
      </c>
      <c r="V413" s="17">
        <v>676.7</v>
      </c>
      <c r="W413" s="17">
        <v>0.27449299999999999</v>
      </c>
      <c r="X413" s="17">
        <v>354</v>
      </c>
      <c r="Y413" s="17">
        <v>0</v>
      </c>
      <c r="Z413" s="17">
        <v>0</v>
      </c>
      <c r="AA413" s="17">
        <v>0.68708000000000002</v>
      </c>
      <c r="AB413" s="17">
        <v>3.51116E-2</v>
      </c>
      <c r="AC413" s="17">
        <v>0.60862499999999997</v>
      </c>
      <c r="AD413" s="17">
        <v>0.25</v>
      </c>
      <c r="AE413" s="17">
        <v>1332.1</v>
      </c>
    </row>
    <row r="414" spans="1:31">
      <c r="A414" s="17">
        <v>401</v>
      </c>
      <c r="B414" s="19">
        <v>0.50266203703703705</v>
      </c>
      <c r="C414" s="17">
        <v>47</v>
      </c>
      <c r="D414" s="17">
        <v>23.7</v>
      </c>
      <c r="E414" s="17">
        <v>2.9901E-2</v>
      </c>
      <c r="F414" s="17">
        <v>1.4470000000000001</v>
      </c>
      <c r="G414" s="17">
        <v>0.98601300000000003</v>
      </c>
      <c r="H414" s="17">
        <v>0.61281200000000002</v>
      </c>
      <c r="I414" s="17">
        <v>1.0657890000000001</v>
      </c>
      <c r="J414" s="17">
        <v>0.45297700000000002</v>
      </c>
      <c r="K414" s="17">
        <v>0.425016</v>
      </c>
      <c r="L414" s="17">
        <v>608.1</v>
      </c>
      <c r="M414" s="17">
        <v>0.32416499999999998</v>
      </c>
      <c r="N414" s="17">
        <v>387</v>
      </c>
      <c r="O414" s="17">
        <v>0</v>
      </c>
      <c r="P414" s="17">
        <v>0</v>
      </c>
      <c r="Q414" s="17">
        <v>0.98803399999999997</v>
      </c>
      <c r="R414" s="17">
        <v>0.58048</v>
      </c>
      <c r="S414" s="17">
        <v>1.0797460000000001</v>
      </c>
      <c r="T414" s="17">
        <v>0.49926599999999999</v>
      </c>
      <c r="U414" s="17">
        <v>0.46239200000000003</v>
      </c>
      <c r="V414" s="17">
        <v>682.6</v>
      </c>
      <c r="W414" s="17">
        <v>0.27335100000000001</v>
      </c>
      <c r="X414" s="17">
        <v>391</v>
      </c>
      <c r="Y414" s="17">
        <v>0</v>
      </c>
      <c r="Z414" s="17">
        <v>0</v>
      </c>
      <c r="AA414" s="17">
        <v>0.711372</v>
      </c>
      <c r="AB414" s="17">
        <v>3.25755E-2</v>
      </c>
      <c r="AC414" s="17">
        <v>0.59674400000000005</v>
      </c>
      <c r="AD414" s="17">
        <v>0.25</v>
      </c>
      <c r="AE414" s="17">
        <v>1365.8</v>
      </c>
    </row>
    <row r="415" spans="1:31">
      <c r="A415" s="17">
        <v>402</v>
      </c>
      <c r="B415" s="19">
        <v>0.50270833333333331</v>
      </c>
      <c r="C415" s="17">
        <v>45.9</v>
      </c>
      <c r="D415" s="17">
        <v>24.6</v>
      </c>
      <c r="E415" s="17">
        <v>3.1855000000000001E-2</v>
      </c>
      <c r="F415" s="17">
        <v>1.5409999999999999</v>
      </c>
      <c r="G415" s="17">
        <v>0.99055700000000002</v>
      </c>
      <c r="H415" s="17">
        <v>0.59055899999999995</v>
      </c>
      <c r="I415" s="17">
        <v>1.0856699999999999</v>
      </c>
      <c r="J415" s="17">
        <v>0.49511100000000002</v>
      </c>
      <c r="K415" s="17">
        <v>0.456042</v>
      </c>
      <c r="L415" s="17">
        <v>634</v>
      </c>
      <c r="M415" s="17">
        <v>0.140046</v>
      </c>
      <c r="N415" s="17">
        <v>460</v>
      </c>
      <c r="O415" s="17">
        <v>0</v>
      </c>
      <c r="P415" s="17">
        <v>0</v>
      </c>
      <c r="Q415" s="17">
        <v>0.98811599999999999</v>
      </c>
      <c r="R415" s="17">
        <v>0.59820099999999998</v>
      </c>
      <c r="S415" s="17">
        <v>1.1074839999999999</v>
      </c>
      <c r="T415" s="17">
        <v>0.50928300000000004</v>
      </c>
      <c r="U415" s="17">
        <v>0.45985599999999999</v>
      </c>
      <c r="V415" s="17">
        <v>674.6</v>
      </c>
      <c r="W415" s="17">
        <v>0.294178</v>
      </c>
      <c r="X415" s="17">
        <v>318</v>
      </c>
      <c r="Y415" s="17">
        <v>0</v>
      </c>
      <c r="Z415" s="17">
        <v>0</v>
      </c>
      <c r="AA415" s="17">
        <v>0.70747099999999996</v>
      </c>
      <c r="AB415" s="17">
        <v>4.1458200000000001E-2</v>
      </c>
      <c r="AC415" s="17">
        <v>0.61931499999999995</v>
      </c>
      <c r="AD415" s="17">
        <v>0.25</v>
      </c>
      <c r="AE415" s="17">
        <v>1310.0999999999999</v>
      </c>
    </row>
    <row r="416" spans="1:31">
      <c r="A416" s="17">
        <v>403</v>
      </c>
      <c r="B416" s="19">
        <v>0.50276620370370373</v>
      </c>
      <c r="C416" s="17">
        <v>45.3</v>
      </c>
      <c r="D416" s="17">
        <v>25.5</v>
      </c>
      <c r="E416" s="17">
        <v>3.3568000000000001E-2</v>
      </c>
      <c r="F416" s="17">
        <v>1.6240000000000001</v>
      </c>
      <c r="G416" s="17">
        <v>0.98130899999999999</v>
      </c>
      <c r="H416" s="17">
        <v>0.61726099999999995</v>
      </c>
      <c r="I416" s="17">
        <v>1.0700080000000001</v>
      </c>
      <c r="J416" s="17">
        <v>0.45274700000000001</v>
      </c>
      <c r="K416" s="17">
        <v>0.42312499999999997</v>
      </c>
      <c r="L416" s="17">
        <v>619.20000000000005</v>
      </c>
      <c r="M416" s="17">
        <v>0.16051199999999999</v>
      </c>
      <c r="N416" s="17">
        <v>417</v>
      </c>
      <c r="O416" s="17">
        <v>0</v>
      </c>
      <c r="P416" s="17">
        <v>0</v>
      </c>
      <c r="Q416" s="17">
        <v>0.99020600000000003</v>
      </c>
      <c r="R416" s="17">
        <v>0.58987000000000001</v>
      </c>
      <c r="S416" s="17">
        <v>1.128692</v>
      </c>
      <c r="T416" s="17">
        <v>0.53882099999999999</v>
      </c>
      <c r="U416" s="17">
        <v>0.47738599999999998</v>
      </c>
      <c r="V416" s="17">
        <v>661.8</v>
      </c>
      <c r="W416" s="17">
        <v>0.19081300000000001</v>
      </c>
      <c r="X416" s="17">
        <v>351</v>
      </c>
      <c r="Y416" s="17">
        <v>0</v>
      </c>
      <c r="Z416" s="17">
        <v>0</v>
      </c>
      <c r="AA416" s="17">
        <v>0.73443999999999998</v>
      </c>
      <c r="AB416" s="17">
        <v>3.8132600000000003E-2</v>
      </c>
      <c r="AC416" s="17">
        <v>0.61041699999999999</v>
      </c>
      <c r="AD416" s="17">
        <v>0.25</v>
      </c>
      <c r="AE416" s="17">
        <v>1341.4</v>
      </c>
    </row>
    <row r="417" spans="1:31">
      <c r="A417" s="17">
        <v>404</v>
      </c>
      <c r="B417" s="19">
        <v>0.50282407407407403</v>
      </c>
      <c r="C417" s="17">
        <v>44.3</v>
      </c>
      <c r="D417" s="17">
        <v>27.3</v>
      </c>
      <c r="E417" s="17">
        <v>3.3552999999999999E-2</v>
      </c>
      <c r="F417" s="17">
        <v>1.6240000000000001</v>
      </c>
      <c r="G417" s="17">
        <v>0.987147</v>
      </c>
      <c r="H417" s="17">
        <v>0.72698799999999997</v>
      </c>
      <c r="I417" s="17">
        <v>1.262643</v>
      </c>
      <c r="J417" s="17">
        <v>0.53565600000000002</v>
      </c>
      <c r="K417" s="17">
        <v>0.424234</v>
      </c>
      <c r="L417" s="17">
        <v>596.5</v>
      </c>
      <c r="M417" s="17">
        <v>0.17388100000000001</v>
      </c>
      <c r="N417" s="17">
        <v>403</v>
      </c>
      <c r="O417" s="17">
        <v>0</v>
      </c>
      <c r="P417" s="17">
        <v>0</v>
      </c>
      <c r="Q417" s="17">
        <v>0.99081300000000005</v>
      </c>
      <c r="R417" s="17">
        <v>0.60840399999999994</v>
      </c>
      <c r="S417" s="17">
        <v>1.1336219999999999</v>
      </c>
      <c r="T417" s="17">
        <v>0.52521799999999996</v>
      </c>
      <c r="U417" s="17">
        <v>0.46330900000000003</v>
      </c>
      <c r="V417" s="17">
        <v>668.5</v>
      </c>
      <c r="W417" s="17">
        <v>0.31180000000000002</v>
      </c>
      <c r="X417" s="17">
        <v>426</v>
      </c>
      <c r="Y417" s="17">
        <v>0</v>
      </c>
      <c r="Z417" s="17">
        <v>0</v>
      </c>
      <c r="AA417" s="17">
        <v>0.71278300000000006</v>
      </c>
      <c r="AB417" s="17">
        <v>3.79841E-2</v>
      </c>
      <c r="AC417" s="17">
        <v>0.62835399999999997</v>
      </c>
      <c r="AD417" s="17">
        <v>0.25</v>
      </c>
      <c r="AE417" s="17">
        <v>1392.5</v>
      </c>
    </row>
    <row r="418" spans="1:31">
      <c r="A418" s="17">
        <v>405</v>
      </c>
      <c r="B418" s="19">
        <v>0.50288194444444445</v>
      </c>
      <c r="C418" s="17">
        <v>43.3</v>
      </c>
      <c r="D418" s="17">
        <v>28.1</v>
      </c>
      <c r="E418" s="17">
        <v>3.4502999999999999E-2</v>
      </c>
      <c r="F418" s="17">
        <v>1.67</v>
      </c>
      <c r="G418" s="17">
        <v>0.98594499999999996</v>
      </c>
      <c r="H418" s="17">
        <v>0.64912700000000001</v>
      </c>
      <c r="I418" s="17">
        <v>1.116927</v>
      </c>
      <c r="J418" s="17">
        <v>0.46779999999999999</v>
      </c>
      <c r="K418" s="17">
        <v>0.41882799999999998</v>
      </c>
      <c r="L418" s="17">
        <v>609.1</v>
      </c>
      <c r="M418" s="17">
        <v>0.30072500000000002</v>
      </c>
      <c r="N418" s="17">
        <v>425</v>
      </c>
      <c r="O418" s="17">
        <v>0</v>
      </c>
      <c r="P418" s="17">
        <v>0</v>
      </c>
      <c r="Q418" s="17">
        <v>0.99338000000000004</v>
      </c>
      <c r="R418" s="17">
        <v>0.62863999999999998</v>
      </c>
      <c r="S418" s="17">
        <v>1.15116</v>
      </c>
      <c r="T418" s="17">
        <v>0.52251999999999998</v>
      </c>
      <c r="U418" s="17">
        <v>0.45390799999999998</v>
      </c>
      <c r="V418" s="17">
        <v>662.8</v>
      </c>
      <c r="W418" s="17">
        <v>0.25166899999999998</v>
      </c>
      <c r="X418" s="17">
        <v>310</v>
      </c>
      <c r="Y418" s="17">
        <v>0</v>
      </c>
      <c r="Z418" s="17">
        <v>0</v>
      </c>
      <c r="AA418" s="17">
        <v>0.69831900000000002</v>
      </c>
      <c r="AB418" s="17">
        <v>4.2019099999999997E-2</v>
      </c>
      <c r="AC418" s="17">
        <v>0.65059500000000003</v>
      </c>
      <c r="AD418" s="17">
        <v>0.25</v>
      </c>
      <c r="AE418" s="17">
        <v>1363.7</v>
      </c>
    </row>
    <row r="419" spans="1:31">
      <c r="A419" s="17">
        <v>406</v>
      </c>
      <c r="B419" s="19">
        <v>0.50293981481481487</v>
      </c>
      <c r="C419" s="17">
        <v>42.6</v>
      </c>
      <c r="D419" s="17">
        <v>29.9</v>
      </c>
      <c r="E419" s="17">
        <v>3.7479999999999999E-2</v>
      </c>
      <c r="F419" s="17">
        <v>1.8140000000000001</v>
      </c>
      <c r="G419" s="17">
        <v>0.98433599999999999</v>
      </c>
      <c r="H419" s="17">
        <v>0.65752600000000005</v>
      </c>
      <c r="I419" s="17">
        <v>1.155281</v>
      </c>
      <c r="J419" s="17">
        <v>0.49775399999999997</v>
      </c>
      <c r="K419" s="17">
        <v>0.43085099999999998</v>
      </c>
      <c r="L419" s="17">
        <v>604.29999999999995</v>
      </c>
      <c r="M419" s="17">
        <v>0.14164099999999999</v>
      </c>
      <c r="N419" s="17">
        <v>405</v>
      </c>
      <c r="O419" s="17">
        <v>0</v>
      </c>
      <c r="P419" s="17">
        <v>0</v>
      </c>
      <c r="Q419" s="17">
        <v>0.98895</v>
      </c>
      <c r="R419" s="17">
        <v>0.62579799999999997</v>
      </c>
      <c r="S419" s="17">
        <v>1.1758500000000001</v>
      </c>
      <c r="T419" s="17">
        <v>0.55005199999999999</v>
      </c>
      <c r="U419" s="17">
        <v>0.46779100000000001</v>
      </c>
      <c r="V419" s="17">
        <v>730.1</v>
      </c>
      <c r="W419" s="17">
        <v>0.31432599999999999</v>
      </c>
      <c r="X419" s="17">
        <v>411</v>
      </c>
      <c r="Y419" s="17">
        <v>0</v>
      </c>
      <c r="Z419" s="17">
        <v>0</v>
      </c>
      <c r="AA419" s="17">
        <v>0.71967800000000004</v>
      </c>
      <c r="AB419" s="17">
        <v>4.2180099999999998E-2</v>
      </c>
      <c r="AC419" s="17">
        <v>0.64900000000000002</v>
      </c>
      <c r="AD419" s="17">
        <v>0.25</v>
      </c>
      <c r="AE419" s="17">
        <v>1374.4</v>
      </c>
    </row>
    <row r="420" spans="1:31">
      <c r="A420" s="17">
        <v>407</v>
      </c>
      <c r="B420" s="19">
        <v>0.50299768518518517</v>
      </c>
      <c r="C420" s="17">
        <v>41.9</v>
      </c>
      <c r="D420" s="17">
        <v>30.8</v>
      </c>
      <c r="E420" s="17">
        <v>3.6774000000000001E-2</v>
      </c>
      <c r="F420" s="17">
        <v>1.7789999999999999</v>
      </c>
      <c r="G420" s="17">
        <v>0.98894000000000004</v>
      </c>
      <c r="H420" s="17">
        <v>0.69936200000000004</v>
      </c>
      <c r="I420" s="17">
        <v>1.175594</v>
      </c>
      <c r="J420" s="17">
        <v>0.47623199999999999</v>
      </c>
      <c r="K420" s="17">
        <v>0.40509899999999999</v>
      </c>
      <c r="L420" s="17">
        <v>588.79999999999995</v>
      </c>
      <c r="M420" s="17">
        <v>0.33802700000000002</v>
      </c>
      <c r="N420" s="17">
        <v>379</v>
      </c>
      <c r="O420" s="17">
        <v>0</v>
      </c>
      <c r="P420" s="17">
        <v>0</v>
      </c>
      <c r="Q420" s="17">
        <v>0.98894099999999996</v>
      </c>
      <c r="R420" s="17">
        <v>0.66530500000000004</v>
      </c>
      <c r="S420" s="17">
        <v>1.22404</v>
      </c>
      <c r="T420" s="17">
        <v>0.55873499999999998</v>
      </c>
      <c r="U420" s="17">
        <v>0.45646799999999998</v>
      </c>
      <c r="V420" s="17">
        <v>688.9</v>
      </c>
      <c r="W420" s="17">
        <v>0.23921000000000001</v>
      </c>
      <c r="X420" s="17">
        <v>351</v>
      </c>
      <c r="Y420" s="17">
        <v>0</v>
      </c>
      <c r="Z420" s="17">
        <v>0</v>
      </c>
      <c r="AA420" s="17">
        <v>0.70225800000000005</v>
      </c>
      <c r="AB420" s="17">
        <v>3.9728100000000002E-2</v>
      </c>
      <c r="AC420" s="17">
        <v>0.68750299999999998</v>
      </c>
      <c r="AD420" s="17">
        <v>0.25</v>
      </c>
      <c r="AE420" s="17">
        <v>1410.7</v>
      </c>
    </row>
    <row r="421" spans="1:31">
      <c r="A421" s="17">
        <v>408</v>
      </c>
      <c r="B421" s="19">
        <v>0.50305555555555559</v>
      </c>
      <c r="C421" s="17">
        <v>40.799999999999997</v>
      </c>
      <c r="D421" s="17">
        <v>32.5</v>
      </c>
      <c r="E421" s="17">
        <v>4.1807999999999998E-2</v>
      </c>
      <c r="F421" s="17">
        <v>2.0230000000000001</v>
      </c>
      <c r="G421" s="17">
        <v>0.986259</v>
      </c>
      <c r="H421" s="17">
        <v>0.681755</v>
      </c>
      <c r="I421" s="17">
        <v>1.1819660000000001</v>
      </c>
      <c r="J421" s="17">
        <v>0.50021099999999996</v>
      </c>
      <c r="K421" s="17">
        <v>0.423203</v>
      </c>
      <c r="L421" s="17">
        <v>639.9</v>
      </c>
      <c r="M421" s="17">
        <v>0.31325999999999998</v>
      </c>
      <c r="N421" s="17">
        <v>405</v>
      </c>
      <c r="O421" s="17">
        <v>0</v>
      </c>
      <c r="P421" s="17">
        <v>0</v>
      </c>
      <c r="Q421" s="17">
        <v>0.99445099999999997</v>
      </c>
      <c r="R421" s="17">
        <v>0.69725800000000004</v>
      </c>
      <c r="S421" s="17">
        <v>1.2810280000000001</v>
      </c>
      <c r="T421" s="17">
        <v>0.58377000000000001</v>
      </c>
      <c r="U421" s="17">
        <v>0.455704</v>
      </c>
      <c r="V421" s="17">
        <v>679</v>
      </c>
      <c r="W421" s="17">
        <v>0.21651200000000001</v>
      </c>
      <c r="X421" s="17">
        <v>356</v>
      </c>
      <c r="Y421" s="17">
        <v>0</v>
      </c>
      <c r="Z421" s="17">
        <v>0</v>
      </c>
      <c r="AA421" s="17">
        <v>0.70108400000000004</v>
      </c>
      <c r="AB421" s="17">
        <v>4.8254699999999998E-2</v>
      </c>
      <c r="AC421" s="17">
        <v>0.72542799999999996</v>
      </c>
      <c r="AD421" s="17">
        <v>0.25</v>
      </c>
      <c r="AE421" s="17">
        <v>1297.9000000000001</v>
      </c>
    </row>
    <row r="422" spans="1:31">
      <c r="A422" s="17">
        <v>409</v>
      </c>
      <c r="B422" s="19">
        <v>0.50310185185185186</v>
      </c>
      <c r="C422" s="17">
        <v>40.1</v>
      </c>
      <c r="D422" s="17">
        <v>34.299999999999997</v>
      </c>
      <c r="E422" s="17">
        <v>4.3004000000000001E-2</v>
      </c>
      <c r="F422" s="17">
        <v>2.081</v>
      </c>
      <c r="G422" s="17">
        <v>0.98975400000000002</v>
      </c>
      <c r="H422" s="17">
        <v>0.70939300000000005</v>
      </c>
      <c r="I422" s="17">
        <v>1.2341869999999999</v>
      </c>
      <c r="J422" s="17">
        <v>0.52479399999999998</v>
      </c>
      <c r="K422" s="17">
        <v>0.42521399999999998</v>
      </c>
      <c r="L422" s="17">
        <v>603.79999999999995</v>
      </c>
      <c r="M422" s="17">
        <v>0.27942499999999998</v>
      </c>
      <c r="N422" s="17">
        <v>374</v>
      </c>
      <c r="O422" s="17">
        <v>0</v>
      </c>
      <c r="P422" s="17">
        <v>0</v>
      </c>
      <c r="Q422" s="17">
        <v>0.98996300000000004</v>
      </c>
      <c r="R422" s="17">
        <v>0.67129000000000005</v>
      </c>
      <c r="S422" s="17">
        <v>1.265261</v>
      </c>
      <c r="T422" s="17">
        <v>0.59397100000000003</v>
      </c>
      <c r="U422" s="17">
        <v>0.46944599999999997</v>
      </c>
      <c r="V422" s="17">
        <v>666.2</v>
      </c>
      <c r="W422" s="17">
        <v>0.17250299999999999</v>
      </c>
      <c r="X422" s="17">
        <v>385</v>
      </c>
      <c r="Y422" s="17">
        <v>0</v>
      </c>
      <c r="Z422" s="17">
        <v>0</v>
      </c>
      <c r="AA422" s="17">
        <v>0.72222399999999998</v>
      </c>
      <c r="AB422" s="17">
        <v>4.4534400000000002E-2</v>
      </c>
      <c r="AC422" s="17">
        <v>0.69774199999999997</v>
      </c>
      <c r="AD422" s="17">
        <v>0.25</v>
      </c>
      <c r="AE422" s="17">
        <v>1375.5</v>
      </c>
    </row>
    <row r="423" spans="1:31">
      <c r="A423" s="17">
        <v>410</v>
      </c>
      <c r="B423" s="19">
        <v>0.50315972222222227</v>
      </c>
      <c r="C423" s="17">
        <v>39.5</v>
      </c>
      <c r="D423" s="17">
        <v>34.299999999999997</v>
      </c>
      <c r="E423" s="17">
        <v>4.4289000000000002E-2</v>
      </c>
      <c r="F423" s="17">
        <v>2.1429999999999998</v>
      </c>
      <c r="G423" s="17">
        <v>0.98470199999999997</v>
      </c>
      <c r="H423" s="17">
        <v>0.68924300000000005</v>
      </c>
      <c r="I423" s="17">
        <v>1.215077</v>
      </c>
      <c r="J423" s="17">
        <v>0.52583400000000002</v>
      </c>
      <c r="K423" s="17">
        <v>0.43275799999999998</v>
      </c>
      <c r="L423" s="17">
        <v>624.4</v>
      </c>
      <c r="M423" s="17">
        <v>0.17553299999999999</v>
      </c>
      <c r="N423" s="17">
        <v>412</v>
      </c>
      <c r="O423" s="17">
        <v>0</v>
      </c>
      <c r="P423" s="17">
        <v>0</v>
      </c>
      <c r="Q423" s="17">
        <v>0.99128700000000003</v>
      </c>
      <c r="R423" s="17">
        <v>0.67172200000000004</v>
      </c>
      <c r="S423" s="17">
        <v>1.268419</v>
      </c>
      <c r="T423" s="17">
        <v>0.59669700000000003</v>
      </c>
      <c r="U423" s="17">
        <v>0.47042600000000001</v>
      </c>
      <c r="V423" s="17">
        <v>712.7</v>
      </c>
      <c r="W423" s="17">
        <v>0.263936</v>
      </c>
      <c r="X423" s="17">
        <v>406</v>
      </c>
      <c r="Y423" s="17">
        <v>0</v>
      </c>
      <c r="Z423" s="17">
        <v>0</v>
      </c>
      <c r="AA423" s="17">
        <v>0.72373200000000004</v>
      </c>
      <c r="AB423" s="17">
        <v>5.0370900000000003E-2</v>
      </c>
      <c r="AC423" s="17">
        <v>0.70177900000000004</v>
      </c>
      <c r="AD423" s="17">
        <v>0.25</v>
      </c>
      <c r="AE423" s="17">
        <v>1330.2</v>
      </c>
    </row>
    <row r="424" spans="1:31">
      <c r="A424" s="17">
        <v>411</v>
      </c>
      <c r="B424" s="19">
        <v>0.50321759259259258</v>
      </c>
      <c r="C424" s="17">
        <v>38.1</v>
      </c>
      <c r="D424" s="17">
        <v>37.799999999999997</v>
      </c>
      <c r="E424" s="17">
        <v>4.6406000000000003E-2</v>
      </c>
      <c r="F424" s="17">
        <v>2.246</v>
      </c>
      <c r="G424" s="17">
        <v>0.99002199999999996</v>
      </c>
      <c r="H424" s="17">
        <v>0.69033100000000003</v>
      </c>
      <c r="I424" s="17">
        <v>1.2102619999999999</v>
      </c>
      <c r="J424" s="17">
        <v>0.51993100000000003</v>
      </c>
      <c r="K424" s="17">
        <v>0.42960199999999998</v>
      </c>
      <c r="L424" s="17">
        <v>621.5</v>
      </c>
      <c r="M424" s="17">
        <v>0.183397</v>
      </c>
      <c r="N424" s="17">
        <v>451</v>
      </c>
      <c r="O424" s="17">
        <v>0</v>
      </c>
      <c r="P424" s="17">
        <v>0</v>
      </c>
      <c r="Q424" s="17">
        <v>0.98997900000000005</v>
      </c>
      <c r="R424" s="17">
        <v>0.68445299999999998</v>
      </c>
      <c r="S424" s="17">
        <v>1.25284</v>
      </c>
      <c r="T424" s="17">
        <v>0.56838699999999998</v>
      </c>
      <c r="U424" s="17">
        <v>0.453679</v>
      </c>
      <c r="V424" s="17">
        <v>682.5</v>
      </c>
      <c r="W424" s="17">
        <v>0.23633299999999999</v>
      </c>
      <c r="X424" s="17">
        <v>304</v>
      </c>
      <c r="Y424" s="17">
        <v>0</v>
      </c>
      <c r="Z424" s="17">
        <v>0</v>
      </c>
      <c r="AA424" s="17">
        <v>0.697967</v>
      </c>
      <c r="AB424" s="17">
        <v>5.99103E-2</v>
      </c>
      <c r="AC424" s="17">
        <v>0.71850599999999998</v>
      </c>
      <c r="AD424" s="17">
        <v>0.25</v>
      </c>
      <c r="AE424" s="17">
        <v>1336.3</v>
      </c>
    </row>
    <row r="425" spans="1:31">
      <c r="A425" s="17">
        <v>412</v>
      </c>
      <c r="B425" s="19">
        <v>0.50327546296296299</v>
      </c>
      <c r="C425" s="17">
        <v>37.700000000000003</v>
      </c>
      <c r="D425" s="17">
        <v>38.700000000000003</v>
      </c>
      <c r="E425" s="17">
        <v>4.7662000000000003E-2</v>
      </c>
      <c r="F425" s="17">
        <v>2.306</v>
      </c>
      <c r="G425" s="17">
        <v>0.98582499999999995</v>
      </c>
      <c r="H425" s="17">
        <v>0.71772599999999998</v>
      </c>
      <c r="I425" s="17">
        <v>1.2229080000000001</v>
      </c>
      <c r="J425" s="17">
        <v>0.50518300000000005</v>
      </c>
      <c r="K425" s="17">
        <v>0.41309899999999999</v>
      </c>
      <c r="L425" s="17">
        <v>614.6</v>
      </c>
      <c r="M425" s="17">
        <v>0.30323499999999998</v>
      </c>
      <c r="N425" s="17">
        <v>476</v>
      </c>
      <c r="O425" s="17">
        <v>0</v>
      </c>
      <c r="P425" s="17">
        <v>0</v>
      </c>
      <c r="Q425" s="17">
        <v>0.98824599999999996</v>
      </c>
      <c r="R425" s="17">
        <v>0.67551000000000005</v>
      </c>
      <c r="S425" s="17">
        <v>1.2565029999999999</v>
      </c>
      <c r="T425" s="17">
        <v>0.58099400000000001</v>
      </c>
      <c r="U425" s="17">
        <v>0.46238899999999999</v>
      </c>
      <c r="V425" s="17">
        <v>668.2</v>
      </c>
      <c r="W425" s="17">
        <v>0.147567</v>
      </c>
      <c r="X425" s="17">
        <v>306</v>
      </c>
      <c r="Y425" s="17">
        <v>0</v>
      </c>
      <c r="Z425" s="17">
        <v>0</v>
      </c>
      <c r="AA425" s="17">
        <v>0.711368</v>
      </c>
      <c r="AB425" s="17">
        <v>6.3814300000000004E-2</v>
      </c>
      <c r="AC425" s="17">
        <v>0.71258600000000005</v>
      </c>
      <c r="AD425" s="17">
        <v>0.25</v>
      </c>
      <c r="AE425" s="17">
        <v>1351.3</v>
      </c>
    </row>
    <row r="426" spans="1:31">
      <c r="A426" s="17">
        <v>413</v>
      </c>
      <c r="B426" s="19">
        <v>0.5033333333333333</v>
      </c>
      <c r="C426" s="17">
        <v>36.799999999999997</v>
      </c>
      <c r="D426" s="17">
        <v>42.2</v>
      </c>
      <c r="E426" s="17">
        <v>5.3407000000000003E-2</v>
      </c>
      <c r="F426" s="17">
        <v>2.5840000000000001</v>
      </c>
      <c r="G426" s="17">
        <v>0.98656200000000005</v>
      </c>
      <c r="H426" s="17">
        <v>0.70756200000000002</v>
      </c>
      <c r="I426" s="17">
        <v>1.2190730000000001</v>
      </c>
      <c r="J426" s="17">
        <v>0.51151100000000005</v>
      </c>
      <c r="K426" s="17">
        <v>0.41959000000000002</v>
      </c>
      <c r="L426" s="17">
        <v>618.4</v>
      </c>
      <c r="M426" s="17">
        <v>0.13941700000000001</v>
      </c>
      <c r="N426" s="17">
        <v>481</v>
      </c>
      <c r="O426" s="17">
        <v>0</v>
      </c>
      <c r="P426" s="17">
        <v>0</v>
      </c>
      <c r="Q426" s="17">
        <v>0.99076500000000001</v>
      </c>
      <c r="R426" s="17">
        <v>0.67775600000000003</v>
      </c>
      <c r="S426" s="17">
        <v>1.2916620000000001</v>
      </c>
      <c r="T426" s="17">
        <v>0.61390699999999998</v>
      </c>
      <c r="U426" s="17">
        <v>0.47528399999999998</v>
      </c>
      <c r="V426" s="17">
        <v>665.4</v>
      </c>
      <c r="W426" s="17">
        <v>0.145648</v>
      </c>
      <c r="X426" s="17">
        <v>395</v>
      </c>
      <c r="Y426" s="17">
        <v>0</v>
      </c>
      <c r="Z426" s="17">
        <v>0</v>
      </c>
      <c r="AA426" s="17">
        <v>0.73120700000000005</v>
      </c>
      <c r="AB426" s="17">
        <v>7.0210099999999998E-2</v>
      </c>
      <c r="AC426" s="17">
        <v>0.720858</v>
      </c>
      <c r="AD426" s="17">
        <v>0.25</v>
      </c>
      <c r="AE426" s="17">
        <v>1343</v>
      </c>
    </row>
    <row r="427" spans="1:31">
      <c r="A427" s="17">
        <v>414</v>
      </c>
      <c r="B427" s="19">
        <v>0.50339120370370372</v>
      </c>
      <c r="C427" s="17">
        <v>36.1</v>
      </c>
      <c r="D427" s="17">
        <v>44.8</v>
      </c>
      <c r="E427" s="17">
        <v>5.3244E-2</v>
      </c>
      <c r="F427" s="17">
        <v>2.5760000000000001</v>
      </c>
      <c r="G427" s="17">
        <v>0.99082599999999998</v>
      </c>
      <c r="H427" s="17">
        <v>0.72806400000000004</v>
      </c>
      <c r="I427" s="17">
        <v>1.2386330000000001</v>
      </c>
      <c r="J427" s="17">
        <v>0.51056900000000005</v>
      </c>
      <c r="K427" s="17">
        <v>0.41220299999999999</v>
      </c>
      <c r="L427" s="17">
        <v>615.20000000000005</v>
      </c>
      <c r="M427" s="17">
        <v>0.208261</v>
      </c>
      <c r="N427" s="17">
        <v>426</v>
      </c>
      <c r="O427" s="17">
        <v>0</v>
      </c>
      <c r="P427" s="17">
        <v>0</v>
      </c>
      <c r="Q427" s="17">
        <v>0.991753</v>
      </c>
      <c r="R427" s="17">
        <v>0.70472199999999996</v>
      </c>
      <c r="S427" s="17">
        <v>1.2728680000000001</v>
      </c>
      <c r="T427" s="17">
        <v>0.56814600000000004</v>
      </c>
      <c r="U427" s="17">
        <v>0.446351</v>
      </c>
      <c r="V427" s="17">
        <v>668.5</v>
      </c>
      <c r="W427" s="17">
        <v>0.22702800000000001</v>
      </c>
      <c r="X427" s="17">
        <v>283</v>
      </c>
      <c r="Y427" s="17">
        <v>0</v>
      </c>
      <c r="Z427" s="17">
        <v>0</v>
      </c>
      <c r="AA427" s="17">
        <v>0.68669400000000003</v>
      </c>
      <c r="AB427" s="17">
        <v>6.61075E-2</v>
      </c>
      <c r="AC427" s="17">
        <v>0.74228099999999997</v>
      </c>
      <c r="AD427" s="17">
        <v>0.25</v>
      </c>
      <c r="AE427" s="17">
        <v>1350.1</v>
      </c>
    </row>
    <row r="428" spans="1:31">
      <c r="A428" s="17">
        <v>415</v>
      </c>
      <c r="B428" s="19">
        <v>0.50344907407407413</v>
      </c>
      <c r="C428" s="17">
        <v>35</v>
      </c>
      <c r="D428" s="17">
        <v>48.4</v>
      </c>
      <c r="E428" s="17">
        <v>5.6468999999999998E-2</v>
      </c>
      <c r="F428" s="17">
        <v>2.7320000000000002</v>
      </c>
      <c r="G428" s="17">
        <v>0.98821999999999999</v>
      </c>
      <c r="H428" s="17">
        <v>0.73897999999999997</v>
      </c>
      <c r="I428" s="17">
        <v>1.255617</v>
      </c>
      <c r="J428" s="17">
        <v>0.51663700000000001</v>
      </c>
      <c r="K428" s="17">
        <v>0.41146100000000002</v>
      </c>
      <c r="L428" s="17">
        <v>606.29999999999995</v>
      </c>
      <c r="M428" s="17">
        <v>0.21223800000000001</v>
      </c>
      <c r="N428" s="17">
        <v>486</v>
      </c>
      <c r="O428" s="17">
        <v>0</v>
      </c>
      <c r="P428" s="17">
        <v>0</v>
      </c>
      <c r="Q428" s="17">
        <v>0.99269499999999999</v>
      </c>
      <c r="R428" s="17">
        <v>0.70534399999999997</v>
      </c>
      <c r="S428" s="17">
        <v>1.2861499999999999</v>
      </c>
      <c r="T428" s="17">
        <v>0.58080600000000004</v>
      </c>
      <c r="U428" s="17">
        <v>0.45158500000000001</v>
      </c>
      <c r="V428" s="17">
        <v>634.6</v>
      </c>
      <c r="W428" s="17">
        <v>0.107487</v>
      </c>
      <c r="X428" s="17">
        <v>365</v>
      </c>
      <c r="Y428" s="17">
        <v>0</v>
      </c>
      <c r="Z428" s="17">
        <v>0</v>
      </c>
      <c r="AA428" s="17">
        <v>0.69474599999999997</v>
      </c>
      <c r="AB428" s="17">
        <v>7.9000600000000004E-2</v>
      </c>
      <c r="AC428" s="17">
        <v>0.75122800000000001</v>
      </c>
      <c r="AD428" s="17">
        <v>0.25</v>
      </c>
      <c r="AE428" s="17">
        <v>1369.8</v>
      </c>
    </row>
    <row r="429" spans="1:31">
      <c r="A429" s="17">
        <v>416</v>
      </c>
      <c r="B429" s="19">
        <v>0.5034953703703704</v>
      </c>
      <c r="C429" s="17">
        <v>34.4</v>
      </c>
      <c r="D429" s="17">
        <v>55.4</v>
      </c>
      <c r="E429" s="17">
        <v>5.9462000000000001E-2</v>
      </c>
      <c r="F429" s="17">
        <v>2.8769999999999998</v>
      </c>
      <c r="G429" s="17">
        <v>0.98724100000000004</v>
      </c>
      <c r="H429" s="17">
        <v>0.76461699999999999</v>
      </c>
      <c r="I429" s="17">
        <v>1.2731980000000001</v>
      </c>
      <c r="J429" s="17">
        <v>0.50858099999999995</v>
      </c>
      <c r="K429" s="17">
        <v>0.39945199999999997</v>
      </c>
      <c r="L429" s="17">
        <v>552.5</v>
      </c>
      <c r="M429" s="17">
        <v>0.17507800000000001</v>
      </c>
      <c r="N429" s="17">
        <v>508</v>
      </c>
      <c r="O429" s="17">
        <v>0</v>
      </c>
      <c r="P429" s="17">
        <v>0</v>
      </c>
      <c r="Q429" s="17">
        <v>0.99295900000000004</v>
      </c>
      <c r="R429" s="17">
        <v>0.69560599999999995</v>
      </c>
      <c r="S429" s="17">
        <v>1.285307</v>
      </c>
      <c r="T429" s="17">
        <v>0.58970100000000003</v>
      </c>
      <c r="U429" s="17">
        <v>0.45880199999999999</v>
      </c>
      <c r="V429" s="17">
        <v>631.20000000000005</v>
      </c>
      <c r="W429" s="17">
        <v>0.10535600000000001</v>
      </c>
      <c r="X429" s="17">
        <v>313</v>
      </c>
      <c r="Y429" s="17">
        <v>0</v>
      </c>
      <c r="Z429" s="17">
        <v>0</v>
      </c>
      <c r="AA429" s="17">
        <v>0.70584899999999995</v>
      </c>
      <c r="AB429" s="17">
        <v>8.5508200000000006E-2</v>
      </c>
      <c r="AC429" s="17">
        <v>0.74602999999999997</v>
      </c>
      <c r="AD429" s="17">
        <v>0.25</v>
      </c>
      <c r="AE429" s="17">
        <v>1503.2</v>
      </c>
    </row>
    <row r="430" spans="1:31">
      <c r="A430" s="17">
        <v>417</v>
      </c>
      <c r="B430" s="19">
        <v>0.5035532407407407</v>
      </c>
      <c r="C430" s="17">
        <v>33.299999999999997</v>
      </c>
      <c r="D430" s="17">
        <v>67.7</v>
      </c>
      <c r="E430" s="17">
        <v>7.4010000000000006E-2</v>
      </c>
      <c r="F430" s="17">
        <v>3.581</v>
      </c>
      <c r="G430" s="17">
        <v>0.98153500000000005</v>
      </c>
      <c r="H430" s="17">
        <v>0.77927100000000005</v>
      </c>
      <c r="I430" s="17">
        <v>1.260329</v>
      </c>
      <c r="J430" s="17">
        <v>0.48105799999999999</v>
      </c>
      <c r="K430" s="17">
        <v>0.381693</v>
      </c>
      <c r="L430" s="17">
        <v>545.9</v>
      </c>
      <c r="M430" s="17">
        <v>0.13994200000000001</v>
      </c>
      <c r="N430" s="17">
        <v>375</v>
      </c>
      <c r="O430" s="17">
        <v>0</v>
      </c>
      <c r="P430" s="17">
        <v>0</v>
      </c>
      <c r="Q430" s="17">
        <v>0.98666799999999999</v>
      </c>
      <c r="R430" s="17">
        <v>0.71474300000000002</v>
      </c>
      <c r="S430" s="17">
        <v>1.344957</v>
      </c>
      <c r="T430" s="17">
        <v>0.63021499999999997</v>
      </c>
      <c r="U430" s="17">
        <v>0.46857599999999999</v>
      </c>
      <c r="V430" s="17">
        <v>597.9</v>
      </c>
      <c r="W430" s="17">
        <v>2.5829999999999999E-2</v>
      </c>
      <c r="X430" s="17">
        <v>374</v>
      </c>
      <c r="Y430" s="17">
        <v>0</v>
      </c>
      <c r="Z430" s="17">
        <v>0</v>
      </c>
      <c r="AA430" s="17">
        <v>0.72088600000000003</v>
      </c>
      <c r="AB430" s="17">
        <v>7.7030799999999996E-2</v>
      </c>
      <c r="AC430" s="17">
        <v>0.76328799999999997</v>
      </c>
      <c r="AD430" s="17">
        <v>0.25</v>
      </c>
      <c r="AE430" s="17">
        <v>1521.5</v>
      </c>
    </row>
    <row r="431" spans="1:31">
      <c r="A431" s="17">
        <v>418</v>
      </c>
      <c r="B431" s="19">
        <v>0.50361111111111112</v>
      </c>
      <c r="C431" s="17">
        <v>32.4</v>
      </c>
      <c r="D431" s="17">
        <v>78.2</v>
      </c>
      <c r="E431" s="17">
        <v>7.8798000000000007E-2</v>
      </c>
      <c r="F431" s="17">
        <v>3.8130000000000002</v>
      </c>
      <c r="G431" s="17">
        <v>0.98360400000000003</v>
      </c>
      <c r="H431" s="17">
        <v>0.81612700000000005</v>
      </c>
      <c r="I431" s="17">
        <v>1.296332</v>
      </c>
      <c r="J431" s="17">
        <v>0.48020499999999999</v>
      </c>
      <c r="K431" s="17">
        <v>0.37043300000000001</v>
      </c>
      <c r="L431" s="17">
        <v>512.29999999999995</v>
      </c>
      <c r="M431" s="17">
        <v>1.8E-5</v>
      </c>
      <c r="N431" s="17">
        <v>351</v>
      </c>
      <c r="O431" s="17">
        <v>0</v>
      </c>
      <c r="P431" s="17">
        <v>0</v>
      </c>
      <c r="Q431" s="17">
        <v>0.98653500000000005</v>
      </c>
      <c r="R431" s="17">
        <v>0.74873999999999996</v>
      </c>
      <c r="S431" s="17">
        <v>1.387745</v>
      </c>
      <c r="T431" s="17">
        <v>0.63900500000000005</v>
      </c>
      <c r="U431" s="17">
        <v>0.46046300000000001</v>
      </c>
      <c r="V431" s="17">
        <v>609</v>
      </c>
      <c r="W431" s="17">
        <v>3.4E-5</v>
      </c>
      <c r="X431" s="17">
        <v>422</v>
      </c>
      <c r="Y431" s="17">
        <v>0</v>
      </c>
      <c r="Z431" s="17">
        <v>0</v>
      </c>
      <c r="AA431" s="17">
        <v>0.70840400000000003</v>
      </c>
      <c r="AB431" s="17">
        <v>7.8038899999999994E-2</v>
      </c>
      <c r="AC431" s="17">
        <v>0.79860699999999996</v>
      </c>
      <c r="AD431" s="17">
        <v>0.25</v>
      </c>
      <c r="AE431" s="17">
        <v>1621.4</v>
      </c>
    </row>
    <row r="432" spans="1:31">
      <c r="A432" s="17">
        <v>419</v>
      </c>
      <c r="B432" s="19">
        <v>0.50366898148148154</v>
      </c>
      <c r="C432" s="17">
        <v>31.1</v>
      </c>
      <c r="D432" s="17">
        <v>132.80000000000001</v>
      </c>
      <c r="E432" s="17">
        <v>0.114978</v>
      </c>
      <c r="F432" s="17">
        <v>5.5640000000000001</v>
      </c>
      <c r="G432" s="17">
        <v>0.98544200000000004</v>
      </c>
      <c r="H432" s="17">
        <v>0.82881300000000002</v>
      </c>
      <c r="I432" s="17">
        <v>1.315698</v>
      </c>
      <c r="J432" s="17">
        <v>0.48688399999999998</v>
      </c>
      <c r="K432" s="17">
        <v>0.370058</v>
      </c>
      <c r="L432" s="17">
        <v>483</v>
      </c>
      <c r="M432" s="17">
        <v>1.5999999999999999E-5</v>
      </c>
      <c r="N432" s="17">
        <v>427</v>
      </c>
      <c r="O432" s="17">
        <v>0</v>
      </c>
      <c r="P432" s="17">
        <v>0</v>
      </c>
      <c r="Q432" s="17">
        <v>0.98905399999999999</v>
      </c>
      <c r="R432" s="17">
        <v>0.76556400000000002</v>
      </c>
      <c r="S432" s="17">
        <v>1.3943779999999999</v>
      </c>
      <c r="T432" s="17">
        <v>0.62881399999999998</v>
      </c>
      <c r="U432" s="17">
        <v>0.450963</v>
      </c>
      <c r="V432" s="17">
        <v>563.5</v>
      </c>
      <c r="W432" s="17">
        <v>1.0000000000000001E-5</v>
      </c>
      <c r="X432" s="17">
        <v>339</v>
      </c>
      <c r="Y432" s="17">
        <v>0</v>
      </c>
      <c r="Z432" s="17">
        <v>0</v>
      </c>
      <c r="AA432" s="17">
        <v>0.69379000000000002</v>
      </c>
      <c r="AB432" s="17">
        <v>0.14138999999999999</v>
      </c>
      <c r="AC432" s="17">
        <v>0.85447300000000004</v>
      </c>
      <c r="AD432" s="17">
        <v>0.25</v>
      </c>
      <c r="AE432" s="17">
        <v>1719.5</v>
      </c>
    </row>
    <row r="433" spans="1:31">
      <c r="A433" s="17">
        <v>420</v>
      </c>
      <c r="B433" s="19">
        <v>0.50372685185185184</v>
      </c>
      <c r="C433" s="17">
        <v>30.4</v>
      </c>
      <c r="D433" s="17">
        <v>138.9</v>
      </c>
      <c r="E433" s="17">
        <v>0.12324599999999999</v>
      </c>
      <c r="F433" s="17">
        <v>5.9640000000000004</v>
      </c>
      <c r="G433" s="17">
        <v>0.97870800000000002</v>
      </c>
      <c r="H433" s="17">
        <v>0.81876199999999999</v>
      </c>
      <c r="I433" s="17">
        <v>1.2986690000000001</v>
      </c>
      <c r="J433" s="17">
        <v>0.47990699999999997</v>
      </c>
      <c r="K433" s="17">
        <v>0.369537</v>
      </c>
      <c r="L433" s="17">
        <v>500.6</v>
      </c>
      <c r="M433" s="17">
        <v>6.9999999999999999E-6</v>
      </c>
      <c r="N433" s="17">
        <v>439</v>
      </c>
      <c r="O433" s="17">
        <v>0</v>
      </c>
      <c r="P433" s="17">
        <v>0</v>
      </c>
      <c r="Q433" s="17">
        <v>0.99001099999999997</v>
      </c>
      <c r="R433" s="17">
        <v>0.74637200000000004</v>
      </c>
      <c r="S433" s="17">
        <v>1.364716</v>
      </c>
      <c r="T433" s="17">
        <v>0.618344</v>
      </c>
      <c r="U433" s="17">
        <v>0.453094</v>
      </c>
      <c r="V433" s="17">
        <v>551</v>
      </c>
      <c r="W433" s="17">
        <v>4.3000000000000002E-5</v>
      </c>
      <c r="X433" s="17">
        <v>382</v>
      </c>
      <c r="Y433" s="17">
        <v>0</v>
      </c>
      <c r="Z433" s="17">
        <v>0</v>
      </c>
      <c r="AA433" s="17">
        <v>0.69706699999999999</v>
      </c>
      <c r="AB433" s="17">
        <v>0.15525</v>
      </c>
      <c r="AC433" s="17">
        <v>0.84236999999999995</v>
      </c>
      <c r="AD433" s="17">
        <v>0.25</v>
      </c>
      <c r="AE433" s="17">
        <v>1659.2</v>
      </c>
    </row>
    <row r="434" spans="1:31">
      <c r="A434" s="17">
        <v>421</v>
      </c>
      <c r="B434" s="19">
        <v>0.50378472222222226</v>
      </c>
      <c r="C434" s="17">
        <v>29.5</v>
      </c>
      <c r="D434" s="17">
        <v>145.1</v>
      </c>
      <c r="E434" s="17">
        <v>0.12471400000000001</v>
      </c>
      <c r="F434" s="17">
        <v>6.0350000000000001</v>
      </c>
      <c r="G434" s="17">
        <v>0.97531100000000004</v>
      </c>
      <c r="H434" s="17">
        <v>0.83806499999999995</v>
      </c>
      <c r="I434" s="17">
        <v>1.2884629999999999</v>
      </c>
      <c r="J434" s="17">
        <v>0.45039800000000002</v>
      </c>
      <c r="K434" s="17">
        <v>0.34956199999999998</v>
      </c>
      <c r="L434" s="17">
        <v>488</v>
      </c>
      <c r="M434" s="17">
        <v>3.9999999999999998E-6</v>
      </c>
      <c r="N434" s="17">
        <v>377</v>
      </c>
      <c r="O434" s="17">
        <v>0</v>
      </c>
      <c r="P434" s="17">
        <v>0</v>
      </c>
      <c r="Q434" s="17">
        <v>0.98655099999999996</v>
      </c>
      <c r="R434" s="17">
        <v>0.75586100000000001</v>
      </c>
      <c r="S434" s="17">
        <v>1.3536429999999999</v>
      </c>
      <c r="T434" s="17">
        <v>0.59778200000000004</v>
      </c>
      <c r="U434" s="17">
        <v>0.44161</v>
      </c>
      <c r="V434" s="17">
        <v>494.7</v>
      </c>
      <c r="W434" s="17">
        <v>9.0000000000000002E-6</v>
      </c>
      <c r="X434" s="17">
        <v>577</v>
      </c>
      <c r="Y434" s="17">
        <v>0</v>
      </c>
      <c r="Z434" s="17">
        <v>0</v>
      </c>
      <c r="AA434" s="17">
        <v>0.6794</v>
      </c>
      <c r="AB434" s="17">
        <v>0.13846600000000001</v>
      </c>
      <c r="AC434" s="17">
        <v>0.83863399999999999</v>
      </c>
      <c r="AD434" s="17">
        <v>0.25</v>
      </c>
      <c r="AE434" s="17">
        <v>1702.1</v>
      </c>
    </row>
    <row r="435" spans="1:31">
      <c r="A435" s="17">
        <v>422</v>
      </c>
      <c r="B435" s="19">
        <v>0.50384259259259256</v>
      </c>
      <c r="C435" s="17">
        <v>29</v>
      </c>
      <c r="D435" s="17">
        <v>153.9</v>
      </c>
      <c r="E435" s="17">
        <v>0.138294</v>
      </c>
      <c r="F435" s="17">
        <v>6.6920000000000002</v>
      </c>
      <c r="G435" s="17">
        <v>0.98063500000000003</v>
      </c>
      <c r="H435" s="17">
        <v>0.76199899999999998</v>
      </c>
      <c r="I435" s="17">
        <v>1.194118</v>
      </c>
      <c r="J435" s="17">
        <v>0.43212</v>
      </c>
      <c r="K435" s="17">
        <v>0.361873</v>
      </c>
      <c r="L435" s="17">
        <v>526.1</v>
      </c>
      <c r="M435" s="17">
        <v>5.6109999999999997E-3</v>
      </c>
      <c r="N435" s="17">
        <v>381</v>
      </c>
      <c r="O435" s="17">
        <v>0</v>
      </c>
      <c r="P435" s="17">
        <v>0</v>
      </c>
      <c r="Q435" s="17">
        <v>0.98727299999999996</v>
      </c>
      <c r="R435" s="17">
        <v>0.72037499999999999</v>
      </c>
      <c r="S435" s="17">
        <v>1.2805869999999999</v>
      </c>
      <c r="T435" s="17">
        <v>0.56021299999999996</v>
      </c>
      <c r="U435" s="17">
        <v>0.43746499999999999</v>
      </c>
      <c r="V435" s="17">
        <v>548.4</v>
      </c>
      <c r="W435" s="17">
        <v>2.6255000000000001E-2</v>
      </c>
      <c r="X435" s="17">
        <v>417</v>
      </c>
      <c r="Y435" s="17">
        <v>0</v>
      </c>
      <c r="Z435" s="17">
        <v>0</v>
      </c>
      <c r="AA435" s="17">
        <v>0.67302399999999996</v>
      </c>
      <c r="AB435" s="17">
        <v>0.15667600000000001</v>
      </c>
      <c r="AC435" s="17">
        <v>0.80814699999999995</v>
      </c>
      <c r="AD435" s="17">
        <v>0.25</v>
      </c>
      <c r="AE435" s="17">
        <v>1578.6</v>
      </c>
    </row>
    <row r="436" spans="1:31">
      <c r="A436" s="17">
        <v>423</v>
      </c>
      <c r="B436" s="19">
        <v>0.50390046296296298</v>
      </c>
      <c r="C436" s="17">
        <v>28</v>
      </c>
      <c r="D436" s="17">
        <v>148.6</v>
      </c>
      <c r="E436" s="17">
        <v>0.124713</v>
      </c>
      <c r="F436" s="17">
        <v>6.0350000000000001</v>
      </c>
      <c r="G436" s="17">
        <v>0.98621599999999998</v>
      </c>
      <c r="H436" s="17">
        <v>0.78122400000000003</v>
      </c>
      <c r="I436" s="17">
        <v>1.2118599999999999</v>
      </c>
      <c r="J436" s="17">
        <v>0.43063600000000002</v>
      </c>
      <c r="K436" s="17">
        <v>0.355352</v>
      </c>
      <c r="L436" s="17">
        <v>509.1</v>
      </c>
      <c r="M436" s="17">
        <v>2.5999999999999998E-5</v>
      </c>
      <c r="N436" s="17">
        <v>486</v>
      </c>
      <c r="O436" s="17">
        <v>0</v>
      </c>
      <c r="P436" s="17">
        <v>0</v>
      </c>
      <c r="Q436" s="17">
        <v>0.98998200000000003</v>
      </c>
      <c r="R436" s="17">
        <v>0.729217</v>
      </c>
      <c r="S436" s="17">
        <v>1.2900910000000001</v>
      </c>
      <c r="T436" s="17">
        <v>0.56087399999999998</v>
      </c>
      <c r="U436" s="17">
        <v>0.434755</v>
      </c>
      <c r="V436" s="17">
        <v>526</v>
      </c>
      <c r="W436" s="17">
        <v>2.0999999999999999E-5</v>
      </c>
      <c r="X436" s="17">
        <v>474</v>
      </c>
      <c r="Y436" s="17">
        <v>0</v>
      </c>
      <c r="Z436" s="17">
        <v>0</v>
      </c>
      <c r="AA436" s="17">
        <v>0.66885399999999995</v>
      </c>
      <c r="AB436" s="17">
        <v>0.181141</v>
      </c>
      <c r="AC436" s="17">
        <v>0.83081400000000005</v>
      </c>
      <c r="AD436" s="17">
        <v>0.25</v>
      </c>
      <c r="AE436" s="17">
        <v>1631.3</v>
      </c>
    </row>
    <row r="437" spans="1:31">
      <c r="A437" s="17">
        <v>424</v>
      </c>
      <c r="B437" s="19">
        <v>0.5039583333333334</v>
      </c>
      <c r="C437" s="17">
        <v>26.8</v>
      </c>
      <c r="D437" s="17">
        <v>174.1</v>
      </c>
      <c r="E437" s="17">
        <v>0.129417</v>
      </c>
      <c r="F437" s="17">
        <v>6.2619999999999996</v>
      </c>
      <c r="G437" s="17">
        <v>0.98429199999999994</v>
      </c>
      <c r="H437" s="17">
        <v>0.80545299999999997</v>
      </c>
      <c r="I437" s="17">
        <v>1.2086730000000001</v>
      </c>
      <c r="J437" s="17">
        <v>0.40321899999999999</v>
      </c>
      <c r="K437" s="17">
        <v>0.33360499999999998</v>
      </c>
      <c r="L437" s="17">
        <v>478.9</v>
      </c>
      <c r="M437" s="17">
        <v>0.18776100000000001</v>
      </c>
      <c r="N437" s="17">
        <v>547</v>
      </c>
      <c r="O437" s="17">
        <v>0</v>
      </c>
      <c r="P437" s="17">
        <v>0</v>
      </c>
      <c r="Q437" s="17">
        <v>0.98640499999999998</v>
      </c>
      <c r="R437" s="17">
        <v>0.71628899999999995</v>
      </c>
      <c r="S437" s="17">
        <v>1.250678</v>
      </c>
      <c r="T437" s="17">
        <v>0.534389</v>
      </c>
      <c r="U437" s="17">
        <v>0.42727900000000002</v>
      </c>
      <c r="V437" s="17">
        <v>537.6</v>
      </c>
      <c r="W437" s="17">
        <v>8.7539000000000006E-2</v>
      </c>
      <c r="X437" s="17">
        <v>456</v>
      </c>
      <c r="Y437" s="17">
        <v>0</v>
      </c>
      <c r="Z437" s="17">
        <v>0</v>
      </c>
      <c r="AA437" s="17">
        <v>0.65735299999999997</v>
      </c>
      <c r="AB437" s="17">
        <v>0.21548500000000001</v>
      </c>
      <c r="AC437" s="17">
        <v>0.83144200000000001</v>
      </c>
      <c r="AD437" s="17">
        <v>0.25</v>
      </c>
      <c r="AE437" s="17">
        <v>1734.1</v>
      </c>
    </row>
    <row r="438" spans="1:31">
      <c r="A438" s="17">
        <v>425</v>
      </c>
      <c r="B438" s="19">
        <v>0.50400462962962966</v>
      </c>
      <c r="C438" s="17">
        <v>26.2</v>
      </c>
      <c r="D438" s="17">
        <v>157.4</v>
      </c>
      <c r="E438" s="17">
        <v>0.12514400000000001</v>
      </c>
      <c r="F438" s="17">
        <v>6.056</v>
      </c>
      <c r="G438" s="17">
        <v>0.98160499999999995</v>
      </c>
      <c r="H438" s="17">
        <v>0.77091699999999996</v>
      </c>
      <c r="I438" s="17">
        <v>1.1630180000000001</v>
      </c>
      <c r="J438" s="17">
        <v>0.39210099999999998</v>
      </c>
      <c r="K438" s="17">
        <v>0.33714100000000002</v>
      </c>
      <c r="L438" s="17">
        <v>467.2</v>
      </c>
      <c r="M438" s="17">
        <v>1.5999999999999999E-5</v>
      </c>
      <c r="N438" s="17">
        <v>451</v>
      </c>
      <c r="O438" s="17">
        <v>0</v>
      </c>
      <c r="P438" s="17">
        <v>0</v>
      </c>
      <c r="Q438" s="17">
        <v>0.98763199999999995</v>
      </c>
      <c r="R438" s="17">
        <v>0.70986899999999997</v>
      </c>
      <c r="S438" s="17">
        <v>1.2696099999999999</v>
      </c>
      <c r="T438" s="17">
        <v>0.55974100000000004</v>
      </c>
      <c r="U438" s="17">
        <v>0.44087599999999999</v>
      </c>
      <c r="V438" s="17">
        <v>553.4</v>
      </c>
      <c r="W438" s="17">
        <v>2.0999999999999999E-5</v>
      </c>
      <c r="X438" s="17">
        <v>454</v>
      </c>
      <c r="Y438" s="17">
        <v>0</v>
      </c>
      <c r="Z438" s="17">
        <v>0</v>
      </c>
      <c r="AA438" s="17">
        <v>0.67827199999999999</v>
      </c>
      <c r="AB438" s="17">
        <v>0.166245</v>
      </c>
      <c r="AC438" s="17">
        <v>0.80292300000000005</v>
      </c>
      <c r="AD438" s="17">
        <v>0.25</v>
      </c>
      <c r="AE438" s="17">
        <v>1777.9</v>
      </c>
    </row>
    <row r="439" spans="1:31">
      <c r="A439" s="17">
        <v>426</v>
      </c>
      <c r="B439" s="19">
        <v>0.50406249999999997</v>
      </c>
      <c r="C439" s="17">
        <v>25.5</v>
      </c>
      <c r="D439" s="17">
        <v>177.6</v>
      </c>
      <c r="E439" s="17">
        <v>0.137243</v>
      </c>
      <c r="F439" s="17">
        <v>6.641</v>
      </c>
      <c r="G439" s="17">
        <v>0.97986700000000004</v>
      </c>
      <c r="H439" s="17">
        <v>0.76135799999999998</v>
      </c>
      <c r="I439" s="17">
        <v>1.127124</v>
      </c>
      <c r="J439" s="17">
        <v>0.36576700000000001</v>
      </c>
      <c r="K439" s="17">
        <v>0.324513</v>
      </c>
      <c r="L439" s="17">
        <v>487.3</v>
      </c>
      <c r="M439" s="17">
        <v>9.0000000000000002E-6</v>
      </c>
      <c r="N439" s="17">
        <v>455</v>
      </c>
      <c r="O439" s="17">
        <v>0</v>
      </c>
      <c r="P439" s="17">
        <v>0</v>
      </c>
      <c r="Q439" s="17">
        <v>0.98785500000000004</v>
      </c>
      <c r="R439" s="17">
        <v>0.70492299999999997</v>
      </c>
      <c r="S439" s="17">
        <v>1.223087</v>
      </c>
      <c r="T439" s="17">
        <v>0.51816399999999996</v>
      </c>
      <c r="U439" s="17">
        <v>0.423653</v>
      </c>
      <c r="V439" s="17">
        <v>512.5</v>
      </c>
      <c r="W439" s="17">
        <v>5.0000000000000004E-6</v>
      </c>
      <c r="X439" s="17">
        <v>378</v>
      </c>
      <c r="Y439" s="17">
        <v>0</v>
      </c>
      <c r="Z439" s="17">
        <v>0</v>
      </c>
      <c r="AA439" s="17">
        <v>0.65177399999999996</v>
      </c>
      <c r="AB439" s="17">
        <v>0.19159300000000001</v>
      </c>
      <c r="AC439" s="17">
        <v>0.80420000000000003</v>
      </c>
      <c r="AD439" s="17">
        <v>0.25</v>
      </c>
      <c r="AE439" s="17">
        <v>1704.5</v>
      </c>
    </row>
    <row r="440" spans="1:31">
      <c r="A440" s="17">
        <v>427</v>
      </c>
      <c r="B440" s="19">
        <v>0.50412037037037039</v>
      </c>
      <c r="C440" s="17">
        <v>24</v>
      </c>
      <c r="D440" s="17">
        <v>179.4</v>
      </c>
      <c r="E440" s="17">
        <v>0.136494</v>
      </c>
      <c r="F440" s="17">
        <v>6.6050000000000004</v>
      </c>
      <c r="G440" s="17">
        <v>0.98531299999999999</v>
      </c>
      <c r="H440" s="17">
        <v>0.73271500000000001</v>
      </c>
      <c r="I440" s="17">
        <v>1.110311</v>
      </c>
      <c r="J440" s="17">
        <v>0.37759599999999999</v>
      </c>
      <c r="K440" s="17">
        <v>0.34008100000000002</v>
      </c>
      <c r="L440" s="17">
        <v>489.9</v>
      </c>
      <c r="M440" s="17">
        <v>3.4E-5</v>
      </c>
      <c r="N440" s="17">
        <v>552</v>
      </c>
      <c r="O440" s="17">
        <v>0</v>
      </c>
      <c r="P440" s="17">
        <v>0</v>
      </c>
      <c r="Q440" s="17">
        <v>0.98790299999999998</v>
      </c>
      <c r="R440" s="17">
        <v>0.68373300000000004</v>
      </c>
      <c r="S440" s="17">
        <v>1.2067939999999999</v>
      </c>
      <c r="T440" s="17">
        <v>0.523061</v>
      </c>
      <c r="U440" s="17">
        <v>0.43342999999999998</v>
      </c>
      <c r="V440" s="17">
        <v>526</v>
      </c>
      <c r="W440" s="17">
        <v>2.5000000000000001E-5</v>
      </c>
      <c r="X440" s="17">
        <v>379</v>
      </c>
      <c r="Y440" s="17">
        <v>0</v>
      </c>
      <c r="Z440" s="17">
        <v>0</v>
      </c>
      <c r="AA440" s="17">
        <v>0.66681599999999996</v>
      </c>
      <c r="AB440" s="17">
        <v>0.226022</v>
      </c>
      <c r="AC440" s="17">
        <v>0.801956</v>
      </c>
      <c r="AD440" s="17">
        <v>0.25</v>
      </c>
      <c r="AE440" s="17">
        <v>1695.4</v>
      </c>
    </row>
    <row r="441" spans="1:31">
      <c r="A441" s="17">
        <v>428</v>
      </c>
      <c r="B441" s="19">
        <v>0.5041782407407408</v>
      </c>
      <c r="C441" s="17">
        <v>23.5</v>
      </c>
      <c r="D441" s="17">
        <v>187.3</v>
      </c>
      <c r="E441" s="17">
        <v>0.12801499999999999</v>
      </c>
      <c r="F441" s="17">
        <v>6.1950000000000003</v>
      </c>
      <c r="G441" s="17">
        <v>0.97656200000000004</v>
      </c>
      <c r="H441" s="17">
        <v>0.71894499999999995</v>
      </c>
      <c r="I441" s="17">
        <v>1.0594490000000001</v>
      </c>
      <c r="J441" s="17">
        <v>0.34050399999999997</v>
      </c>
      <c r="K441" s="17">
        <v>0.32139699999999999</v>
      </c>
      <c r="L441" s="17">
        <v>459.5</v>
      </c>
      <c r="M441" s="17">
        <v>6.9999999999999999E-6</v>
      </c>
      <c r="N441" s="17">
        <v>565</v>
      </c>
      <c r="O441" s="17">
        <v>0</v>
      </c>
      <c r="P441" s="17">
        <v>0</v>
      </c>
      <c r="Q441" s="17">
        <v>0.98618300000000003</v>
      </c>
      <c r="R441" s="17">
        <v>0.67538100000000001</v>
      </c>
      <c r="S441" s="17">
        <v>1.1551009999999999</v>
      </c>
      <c r="T441" s="17">
        <v>0.47971999999999998</v>
      </c>
      <c r="U441" s="17">
        <v>0.41530600000000001</v>
      </c>
      <c r="V441" s="17">
        <v>514</v>
      </c>
      <c r="W441" s="17">
        <v>7.9999999999999996E-6</v>
      </c>
      <c r="X441" s="17">
        <v>542</v>
      </c>
      <c r="Y441" s="17">
        <v>0</v>
      </c>
      <c r="Z441" s="17">
        <v>0</v>
      </c>
      <c r="AA441" s="17">
        <v>0.63893200000000006</v>
      </c>
      <c r="AB441" s="17">
        <v>0.22639699999999999</v>
      </c>
      <c r="AC441" s="17">
        <v>0.78398800000000002</v>
      </c>
      <c r="AD441" s="17">
        <v>0.25</v>
      </c>
      <c r="AE441" s="17">
        <v>1807.6</v>
      </c>
    </row>
    <row r="442" spans="1:31">
      <c r="A442" s="17">
        <v>429</v>
      </c>
      <c r="B442" s="19">
        <v>0.50423611111111111</v>
      </c>
      <c r="C442" s="17">
        <v>22.4</v>
      </c>
      <c r="D442" s="17">
        <v>187.3</v>
      </c>
      <c r="E442" s="17">
        <v>0.13036500000000001</v>
      </c>
      <c r="F442" s="17">
        <v>6.3079999999999998</v>
      </c>
      <c r="G442" s="17">
        <v>0.97176300000000004</v>
      </c>
      <c r="H442" s="17">
        <v>0.71034600000000003</v>
      </c>
      <c r="I442" s="17">
        <v>1.0336879999999999</v>
      </c>
      <c r="J442" s="17">
        <v>0.32334200000000002</v>
      </c>
      <c r="K442" s="17">
        <v>0.31280400000000003</v>
      </c>
      <c r="L442" s="17">
        <v>495.6</v>
      </c>
      <c r="M442" s="17">
        <v>1.5999999999999999E-5</v>
      </c>
      <c r="N442" s="17">
        <v>484</v>
      </c>
      <c r="O442" s="17">
        <v>0</v>
      </c>
      <c r="P442" s="17">
        <v>0</v>
      </c>
      <c r="Q442" s="17">
        <v>0.98633700000000002</v>
      </c>
      <c r="R442" s="17">
        <v>0.68769999999999998</v>
      </c>
      <c r="S442" s="17">
        <v>1.1188990000000001</v>
      </c>
      <c r="T442" s="17">
        <v>0.431199</v>
      </c>
      <c r="U442" s="17">
        <v>0.385378</v>
      </c>
      <c r="V442" s="17">
        <v>486.7</v>
      </c>
      <c r="W442" s="17">
        <v>1.2E-5</v>
      </c>
      <c r="X442" s="17">
        <v>414</v>
      </c>
      <c r="Y442" s="17">
        <v>0</v>
      </c>
      <c r="Z442" s="17">
        <v>0</v>
      </c>
      <c r="AA442" s="17">
        <v>0.592889</v>
      </c>
      <c r="AB442" s="17">
        <v>0.21287900000000001</v>
      </c>
      <c r="AC442" s="17">
        <v>0.77949400000000002</v>
      </c>
      <c r="AD442" s="17">
        <v>0.25</v>
      </c>
      <c r="AE442" s="17">
        <v>1675.9</v>
      </c>
    </row>
    <row r="443" spans="1:31">
      <c r="A443" s="17">
        <v>430</v>
      </c>
      <c r="B443" s="19">
        <v>0.50429398148148141</v>
      </c>
      <c r="C443" s="17">
        <v>21.3</v>
      </c>
      <c r="D443" s="17">
        <v>204.8</v>
      </c>
      <c r="E443" s="17">
        <v>0.15445999999999999</v>
      </c>
      <c r="F443" s="17">
        <v>7.4740000000000002</v>
      </c>
      <c r="G443" s="17">
        <v>0.97069899999999998</v>
      </c>
      <c r="H443" s="17">
        <v>0.70769300000000002</v>
      </c>
      <c r="I443" s="17">
        <v>1.0265649999999999</v>
      </c>
      <c r="J443" s="17">
        <v>0.31887199999999999</v>
      </c>
      <c r="K443" s="17">
        <v>0.31062099999999998</v>
      </c>
      <c r="L443" s="17">
        <v>509.6</v>
      </c>
      <c r="M443" s="17">
        <v>6.8301000000000001E-2</v>
      </c>
      <c r="N443" s="17">
        <v>499</v>
      </c>
      <c r="O443" s="17">
        <v>0</v>
      </c>
      <c r="P443" s="17">
        <v>0</v>
      </c>
      <c r="Q443" s="17">
        <v>0.98975299999999999</v>
      </c>
      <c r="R443" s="17">
        <v>0.64108500000000002</v>
      </c>
      <c r="S443" s="17">
        <v>1.1048039999999999</v>
      </c>
      <c r="T443" s="17">
        <v>0.46371899999999999</v>
      </c>
      <c r="U443" s="17">
        <v>0.41972999999999999</v>
      </c>
      <c r="V443" s="17">
        <v>552.20000000000005</v>
      </c>
      <c r="W443" s="17">
        <v>7.8779999999999996E-3</v>
      </c>
      <c r="X443" s="17">
        <v>443</v>
      </c>
      <c r="Y443" s="17">
        <v>0</v>
      </c>
      <c r="Z443" s="17">
        <v>0</v>
      </c>
      <c r="AA443" s="17">
        <v>0.64573800000000003</v>
      </c>
      <c r="AB443" s="17">
        <v>0.23880999999999999</v>
      </c>
      <c r="AC443" s="17">
        <v>0.75182599999999999</v>
      </c>
      <c r="AD443" s="17">
        <v>0.25</v>
      </c>
      <c r="AE443" s="17">
        <v>1629.7</v>
      </c>
    </row>
    <row r="444" spans="1:31">
      <c r="A444" s="17">
        <v>431</v>
      </c>
      <c r="B444" s="19">
        <v>0.50435185185185183</v>
      </c>
      <c r="C444" s="17">
        <v>21.1</v>
      </c>
      <c r="D444" s="17">
        <v>199.6</v>
      </c>
      <c r="E444" s="17">
        <v>0.13204399999999999</v>
      </c>
      <c r="F444" s="17">
        <v>6.39</v>
      </c>
      <c r="G444" s="17">
        <v>0.97323199999999999</v>
      </c>
      <c r="H444" s="17">
        <v>0.70950299999999999</v>
      </c>
      <c r="I444" s="17">
        <v>1.0217210000000001</v>
      </c>
      <c r="J444" s="17">
        <v>0.312218</v>
      </c>
      <c r="K444" s="17">
        <v>0.30558000000000002</v>
      </c>
      <c r="L444" s="17">
        <v>478.9</v>
      </c>
      <c r="M444" s="17">
        <v>0.14163100000000001</v>
      </c>
      <c r="N444" s="17">
        <v>627</v>
      </c>
      <c r="O444" s="17">
        <v>0</v>
      </c>
      <c r="P444" s="17">
        <v>0</v>
      </c>
      <c r="Q444" s="17">
        <v>0.984842</v>
      </c>
      <c r="R444" s="17">
        <v>0.64784600000000003</v>
      </c>
      <c r="S444" s="17">
        <v>1.090519</v>
      </c>
      <c r="T444" s="17">
        <v>0.44267299999999998</v>
      </c>
      <c r="U444" s="17">
        <v>0.40592800000000001</v>
      </c>
      <c r="V444" s="17">
        <v>567.29999999999995</v>
      </c>
      <c r="W444" s="17">
        <v>7.0294999999999996E-2</v>
      </c>
      <c r="X444" s="17">
        <v>500</v>
      </c>
      <c r="Y444" s="17">
        <v>0</v>
      </c>
      <c r="Z444" s="17">
        <v>0</v>
      </c>
      <c r="AA444" s="17">
        <v>0.62450499999999998</v>
      </c>
      <c r="AB444" s="17">
        <v>0.26507900000000001</v>
      </c>
      <c r="AC444" s="17">
        <v>0.76519000000000004</v>
      </c>
      <c r="AD444" s="17">
        <v>0.25</v>
      </c>
      <c r="AE444" s="17">
        <v>1734.2</v>
      </c>
    </row>
    <row r="445" spans="1:31">
      <c r="A445" s="17">
        <v>432</v>
      </c>
      <c r="B445" s="19">
        <v>0.50440972222222225</v>
      </c>
      <c r="C445" s="17">
        <v>19.100000000000001</v>
      </c>
      <c r="D445" s="17">
        <v>218</v>
      </c>
      <c r="E445" s="17">
        <v>0.15143599999999999</v>
      </c>
      <c r="F445" s="17">
        <v>7.3280000000000003</v>
      </c>
      <c r="G445" s="17">
        <v>0.97210300000000005</v>
      </c>
      <c r="H445" s="17">
        <v>0.71429799999999999</v>
      </c>
      <c r="I445" s="17">
        <v>1.04176</v>
      </c>
      <c r="J445" s="17">
        <v>0.327463</v>
      </c>
      <c r="K445" s="17">
        <v>0.314336</v>
      </c>
      <c r="L445" s="17">
        <v>492.3</v>
      </c>
      <c r="M445" s="17">
        <v>2.1999999999999999E-5</v>
      </c>
      <c r="N445" s="17">
        <v>459</v>
      </c>
      <c r="O445" s="17">
        <v>0</v>
      </c>
      <c r="P445" s="17">
        <v>0</v>
      </c>
      <c r="Q445" s="17">
        <v>0.98613099999999998</v>
      </c>
      <c r="R445" s="17">
        <v>0.67598400000000003</v>
      </c>
      <c r="S445" s="17">
        <v>1.1173569999999999</v>
      </c>
      <c r="T445" s="17">
        <v>0.44137300000000002</v>
      </c>
      <c r="U445" s="17">
        <v>0.39501500000000001</v>
      </c>
      <c r="V445" s="17">
        <v>497.7</v>
      </c>
      <c r="W445" s="17">
        <v>6.0000000000000002E-6</v>
      </c>
      <c r="X445" s="17">
        <v>572</v>
      </c>
      <c r="Y445" s="17">
        <v>0</v>
      </c>
      <c r="Z445" s="17">
        <v>0</v>
      </c>
      <c r="AA445" s="17">
        <v>0.60771600000000003</v>
      </c>
      <c r="AB445" s="17">
        <v>0.22878899999999999</v>
      </c>
      <c r="AC445" s="17">
        <v>0.77696600000000005</v>
      </c>
      <c r="AD445" s="17">
        <v>0.25</v>
      </c>
      <c r="AE445" s="17">
        <v>1687</v>
      </c>
    </row>
    <row r="446" spans="1:31">
      <c r="A446" s="17">
        <v>433</v>
      </c>
      <c r="B446" s="19">
        <v>0.50445601851851851</v>
      </c>
      <c r="C446" s="17">
        <v>18.899999999999999</v>
      </c>
      <c r="D446" s="17">
        <v>209.2</v>
      </c>
      <c r="E446" s="17">
        <v>0.14013900000000001</v>
      </c>
      <c r="F446" s="17">
        <v>6.7809999999999997</v>
      </c>
      <c r="G446" s="17">
        <v>0.97876799999999997</v>
      </c>
      <c r="H446" s="17">
        <v>0.686643</v>
      </c>
      <c r="I446" s="17">
        <v>0.95965299999999998</v>
      </c>
      <c r="J446" s="17">
        <v>0.273009</v>
      </c>
      <c r="K446" s="17">
        <v>0.28448699999999999</v>
      </c>
      <c r="L446" s="17">
        <v>488.3</v>
      </c>
      <c r="M446" s="17">
        <v>0.195743</v>
      </c>
      <c r="N446" s="17">
        <v>490</v>
      </c>
      <c r="O446" s="17">
        <v>0</v>
      </c>
      <c r="P446" s="17">
        <v>0</v>
      </c>
      <c r="Q446" s="17">
        <v>0.98261299999999996</v>
      </c>
      <c r="R446" s="17">
        <v>0.67270399999999997</v>
      </c>
      <c r="S446" s="17">
        <v>1.0946309999999999</v>
      </c>
      <c r="T446" s="17">
        <v>0.421927</v>
      </c>
      <c r="U446" s="17">
        <v>0.38545200000000002</v>
      </c>
      <c r="V446" s="17">
        <v>495.2</v>
      </c>
      <c r="W446" s="17">
        <v>1.9999999999999999E-6</v>
      </c>
      <c r="X446" s="17">
        <v>414</v>
      </c>
      <c r="Y446" s="17">
        <v>0</v>
      </c>
      <c r="Z446" s="17">
        <v>0</v>
      </c>
      <c r="AA446" s="17">
        <v>0.59300299999999995</v>
      </c>
      <c r="AB446" s="17">
        <v>0.23155600000000001</v>
      </c>
      <c r="AC446" s="17">
        <v>0.77040399999999998</v>
      </c>
      <c r="AD446" s="17">
        <v>0.25</v>
      </c>
      <c r="AE446" s="17">
        <v>1701</v>
      </c>
    </row>
    <row r="447" spans="1:31">
      <c r="A447" s="17">
        <v>434</v>
      </c>
      <c r="B447" s="19">
        <v>0.50451388888888882</v>
      </c>
      <c r="C447" s="17">
        <v>17.5</v>
      </c>
      <c r="D447" s="17">
        <v>254.1</v>
      </c>
      <c r="E447" s="17">
        <v>0.17035900000000001</v>
      </c>
      <c r="F447" s="17">
        <v>8.2439999999999998</v>
      </c>
      <c r="G447" s="17">
        <v>0.97151500000000002</v>
      </c>
      <c r="H447" s="17">
        <v>0.67757400000000001</v>
      </c>
      <c r="I447" s="17">
        <v>0.96037099999999997</v>
      </c>
      <c r="J447" s="17">
        <v>0.28279700000000002</v>
      </c>
      <c r="K447" s="17">
        <v>0.29446600000000001</v>
      </c>
      <c r="L447" s="17">
        <v>504.7</v>
      </c>
      <c r="M447" s="17">
        <v>7.1708999999999995E-2</v>
      </c>
      <c r="N447" s="17">
        <v>509</v>
      </c>
      <c r="O447" s="17">
        <v>0</v>
      </c>
      <c r="P447" s="17">
        <v>0</v>
      </c>
      <c r="Q447" s="17">
        <v>0.98189899999999997</v>
      </c>
      <c r="R447" s="17">
        <v>0.66449800000000003</v>
      </c>
      <c r="S447" s="17">
        <v>1.1067670000000001</v>
      </c>
      <c r="T447" s="17">
        <v>0.44226799999999999</v>
      </c>
      <c r="U447" s="17">
        <v>0.39960400000000001</v>
      </c>
      <c r="V447" s="17">
        <v>515.9</v>
      </c>
      <c r="W447" s="17">
        <v>1.5E-5</v>
      </c>
      <c r="X447" s="17">
        <v>416</v>
      </c>
      <c r="Y447" s="17">
        <v>0</v>
      </c>
      <c r="Z447" s="17">
        <v>0</v>
      </c>
      <c r="AA447" s="17">
        <v>0.61477499999999996</v>
      </c>
      <c r="AB447" s="17">
        <v>0.28211000000000003</v>
      </c>
      <c r="AC447" s="17">
        <v>0.78926700000000005</v>
      </c>
      <c r="AD447" s="17">
        <v>0.25</v>
      </c>
      <c r="AE447" s="17">
        <v>1645.6</v>
      </c>
    </row>
    <row r="448" spans="1:31">
      <c r="A448" s="17">
        <v>435</v>
      </c>
      <c r="B448" s="19">
        <v>0.50457175925925923</v>
      </c>
      <c r="C448" s="17">
        <v>16.899999999999999</v>
      </c>
      <c r="D448" s="17">
        <v>244.4</v>
      </c>
      <c r="E448" s="17">
        <v>0.149954</v>
      </c>
      <c r="F448" s="17">
        <v>7.2560000000000002</v>
      </c>
      <c r="G448" s="17">
        <v>0.96452700000000002</v>
      </c>
      <c r="H448" s="17">
        <v>0.70680699999999996</v>
      </c>
      <c r="I448" s="17">
        <v>1.0142519999999999</v>
      </c>
      <c r="J448" s="17">
        <v>0.30744500000000002</v>
      </c>
      <c r="K448" s="17">
        <v>0.30312499999999998</v>
      </c>
      <c r="L448" s="17">
        <v>488.4</v>
      </c>
      <c r="M448" s="17">
        <v>0.14163999999999999</v>
      </c>
      <c r="N448" s="17">
        <v>635</v>
      </c>
      <c r="O448" s="17">
        <v>0</v>
      </c>
      <c r="P448" s="17">
        <v>0</v>
      </c>
      <c r="Q448" s="17">
        <v>0.98604999999999998</v>
      </c>
      <c r="R448" s="17">
        <v>0.65857500000000002</v>
      </c>
      <c r="S448" s="17">
        <v>1.088687</v>
      </c>
      <c r="T448" s="17">
        <v>0.43011199999999999</v>
      </c>
      <c r="U448" s="17">
        <v>0.39507399999999998</v>
      </c>
      <c r="V448" s="17">
        <v>555</v>
      </c>
      <c r="W448" s="17">
        <v>0.14448800000000001</v>
      </c>
      <c r="X448" s="17">
        <v>569</v>
      </c>
      <c r="Y448" s="17">
        <v>0</v>
      </c>
      <c r="Z448" s="17">
        <v>0</v>
      </c>
      <c r="AA448" s="17">
        <v>0.60780599999999996</v>
      </c>
      <c r="AB448" s="17">
        <v>0.31330200000000002</v>
      </c>
      <c r="AC448" s="17">
        <v>0.79332999999999998</v>
      </c>
      <c r="AD448" s="17">
        <v>0.25</v>
      </c>
      <c r="AE448" s="17">
        <v>1700.7</v>
      </c>
    </row>
    <row r="449" spans="1:31">
      <c r="A449" s="17">
        <v>436</v>
      </c>
      <c r="B449" s="19">
        <v>0.50462962962962965</v>
      </c>
      <c r="C449" s="17">
        <v>16</v>
      </c>
      <c r="D449" s="17">
        <v>245.3</v>
      </c>
      <c r="E449" s="17">
        <v>0.170902</v>
      </c>
      <c r="F449" s="17">
        <v>8.27</v>
      </c>
      <c r="G449" s="17">
        <v>0.962171</v>
      </c>
      <c r="H449" s="17">
        <v>0.65840200000000004</v>
      </c>
      <c r="I449" s="17">
        <v>0.95398700000000003</v>
      </c>
      <c r="J449" s="17">
        <v>0.29558499999999999</v>
      </c>
      <c r="K449" s="17">
        <v>0.30984200000000001</v>
      </c>
      <c r="L449" s="17">
        <v>526.29999999999995</v>
      </c>
      <c r="M449" s="17">
        <v>1.5E-5</v>
      </c>
      <c r="N449" s="17">
        <v>468</v>
      </c>
      <c r="O449" s="17">
        <v>0</v>
      </c>
      <c r="P449" s="17">
        <v>0</v>
      </c>
      <c r="Q449" s="17">
        <v>0.98253299999999999</v>
      </c>
      <c r="R449" s="17">
        <v>0.64942500000000003</v>
      </c>
      <c r="S449" s="17">
        <v>1.064435</v>
      </c>
      <c r="T449" s="17">
        <v>0.41500900000000002</v>
      </c>
      <c r="U449" s="17">
        <v>0.38988699999999998</v>
      </c>
      <c r="V449" s="17">
        <v>539.29999999999995</v>
      </c>
      <c r="W449" s="17">
        <v>1.5E-5</v>
      </c>
      <c r="X449" s="17">
        <v>502</v>
      </c>
      <c r="Y449" s="17">
        <v>0</v>
      </c>
      <c r="Z449" s="17">
        <v>0</v>
      </c>
      <c r="AA449" s="17">
        <v>0.59982599999999997</v>
      </c>
      <c r="AB449" s="17">
        <v>0.26677800000000002</v>
      </c>
      <c r="AC449" s="17">
        <v>0.76014000000000004</v>
      </c>
      <c r="AD449" s="17">
        <v>0.25</v>
      </c>
      <c r="AE449" s="17">
        <v>1578.1</v>
      </c>
    </row>
    <row r="450" spans="1:31">
      <c r="A450" s="17">
        <v>437</v>
      </c>
      <c r="B450" s="19">
        <v>0.50468750000000007</v>
      </c>
      <c r="C450" s="17">
        <v>14.9</v>
      </c>
      <c r="D450" s="17">
        <v>256.7</v>
      </c>
      <c r="E450" s="17">
        <v>0.15801200000000001</v>
      </c>
      <c r="F450" s="17">
        <v>7.6459999999999999</v>
      </c>
      <c r="G450" s="17">
        <v>0.96807399999999999</v>
      </c>
      <c r="H450" s="17">
        <v>0.66009099999999998</v>
      </c>
      <c r="I450" s="17">
        <v>0.93924600000000003</v>
      </c>
      <c r="J450" s="17">
        <v>0.27915499999999999</v>
      </c>
      <c r="K450" s="17">
        <v>0.29721199999999998</v>
      </c>
      <c r="L450" s="17">
        <v>519.4</v>
      </c>
      <c r="M450" s="17">
        <v>0.14166899999999999</v>
      </c>
      <c r="N450" s="17">
        <v>609</v>
      </c>
      <c r="O450" s="17">
        <v>0</v>
      </c>
      <c r="P450" s="17">
        <v>0</v>
      </c>
      <c r="Q450" s="17">
        <v>0.98756900000000003</v>
      </c>
      <c r="R450" s="17">
        <v>0.65707199999999999</v>
      </c>
      <c r="S450" s="17">
        <v>1.061447</v>
      </c>
      <c r="T450" s="17">
        <v>0.40437499999999998</v>
      </c>
      <c r="U450" s="17">
        <v>0.38096600000000003</v>
      </c>
      <c r="V450" s="17">
        <v>524.70000000000005</v>
      </c>
      <c r="W450" s="17">
        <v>3.209E-3</v>
      </c>
      <c r="X450" s="17">
        <v>482</v>
      </c>
      <c r="Y450" s="17">
        <v>0</v>
      </c>
      <c r="Z450" s="17">
        <v>0</v>
      </c>
      <c r="AA450" s="17">
        <v>0.58610099999999998</v>
      </c>
      <c r="AB450" s="17">
        <v>0.32832600000000001</v>
      </c>
      <c r="AC450" s="17">
        <v>0.78983899999999996</v>
      </c>
      <c r="AD450" s="17">
        <v>0.25</v>
      </c>
      <c r="AE450" s="17">
        <v>1599</v>
      </c>
    </row>
    <row r="451" spans="1:31">
      <c r="A451" s="17">
        <v>438</v>
      </c>
      <c r="B451" s="19">
        <v>0.50474537037037037</v>
      </c>
      <c r="C451" s="17">
        <v>14</v>
      </c>
      <c r="D451" s="17">
        <v>247.9</v>
      </c>
      <c r="E451" s="17">
        <v>0.14146400000000001</v>
      </c>
      <c r="F451" s="17">
        <v>6.8449999999999998</v>
      </c>
      <c r="G451" s="17">
        <v>0.966557</v>
      </c>
      <c r="H451" s="17">
        <v>0.66992300000000005</v>
      </c>
      <c r="I451" s="17">
        <v>0.934091</v>
      </c>
      <c r="J451" s="17">
        <v>0.26416800000000001</v>
      </c>
      <c r="K451" s="17">
        <v>0.28280699999999998</v>
      </c>
      <c r="L451" s="17">
        <v>473.7</v>
      </c>
      <c r="M451" s="17">
        <v>0.10813399999999999</v>
      </c>
      <c r="N451" s="17">
        <v>677</v>
      </c>
      <c r="O451" s="17">
        <v>0</v>
      </c>
      <c r="P451" s="17">
        <v>0</v>
      </c>
      <c r="Q451" s="17">
        <v>0.98574499999999998</v>
      </c>
      <c r="R451" s="17">
        <v>0.64164399999999999</v>
      </c>
      <c r="S451" s="17">
        <v>1.042813</v>
      </c>
      <c r="T451" s="17">
        <v>0.401169</v>
      </c>
      <c r="U451" s="17">
        <v>0.38469900000000001</v>
      </c>
      <c r="V451" s="17">
        <v>518.1</v>
      </c>
      <c r="W451" s="17">
        <v>9.0000000000000002E-6</v>
      </c>
      <c r="X451" s="17">
        <v>324</v>
      </c>
      <c r="Y451" s="17">
        <v>0</v>
      </c>
      <c r="Z451" s="17">
        <v>0</v>
      </c>
      <c r="AA451" s="17">
        <v>0.59184499999999995</v>
      </c>
      <c r="AB451" s="17">
        <v>0.32378200000000001</v>
      </c>
      <c r="AC451" s="17">
        <v>0.77153499999999997</v>
      </c>
      <c r="AD451" s="17">
        <v>0.25</v>
      </c>
      <c r="AE451" s="17">
        <v>1753.5</v>
      </c>
    </row>
    <row r="452" spans="1:31">
      <c r="A452" s="17">
        <v>439</v>
      </c>
      <c r="B452" s="19">
        <v>0.50480324074074068</v>
      </c>
      <c r="C452" s="17">
        <v>13.3</v>
      </c>
      <c r="D452" s="17">
        <v>223.3</v>
      </c>
      <c r="E452" s="17">
        <v>0.14893799999999999</v>
      </c>
      <c r="F452" s="17">
        <v>7.2069999999999999</v>
      </c>
      <c r="G452" s="17">
        <v>0.96748999999999996</v>
      </c>
      <c r="H452" s="17">
        <v>0.66376800000000002</v>
      </c>
      <c r="I452" s="17">
        <v>0.91322400000000004</v>
      </c>
      <c r="J452" s="17">
        <v>0.24945600000000001</v>
      </c>
      <c r="K452" s="17">
        <v>0.27316000000000001</v>
      </c>
      <c r="L452" s="17">
        <v>505.1</v>
      </c>
      <c r="M452" s="17">
        <v>0.17945</v>
      </c>
      <c r="N452" s="17">
        <v>466</v>
      </c>
      <c r="O452" s="17">
        <v>0</v>
      </c>
      <c r="P452" s="17">
        <v>0</v>
      </c>
      <c r="Q452" s="17">
        <v>0.98334900000000003</v>
      </c>
      <c r="R452" s="17">
        <v>0.64492899999999997</v>
      </c>
      <c r="S452" s="17">
        <v>1.0326029999999999</v>
      </c>
      <c r="T452" s="17">
        <v>0.38767400000000002</v>
      </c>
      <c r="U452" s="17">
        <v>0.37543399999999999</v>
      </c>
      <c r="V452" s="17">
        <v>536.4</v>
      </c>
      <c r="W452" s="17">
        <v>1.0000000000000001E-5</v>
      </c>
      <c r="X452" s="17">
        <v>401</v>
      </c>
      <c r="Y452" s="17">
        <v>0</v>
      </c>
      <c r="Z452" s="17">
        <v>0</v>
      </c>
      <c r="AA452" s="17">
        <v>0.57759000000000005</v>
      </c>
      <c r="AB452" s="17">
        <v>0.24044699999999999</v>
      </c>
      <c r="AC452" s="17">
        <v>0.73814400000000002</v>
      </c>
      <c r="AD452" s="17">
        <v>0.25</v>
      </c>
      <c r="AE452" s="17">
        <v>1644.5</v>
      </c>
    </row>
    <row r="453" spans="1:31">
      <c r="A453" s="17">
        <v>440</v>
      </c>
      <c r="B453" s="19">
        <v>0.50486111111111109</v>
      </c>
      <c r="C453" s="17">
        <v>11.5</v>
      </c>
      <c r="D453" s="17">
        <v>257.60000000000002</v>
      </c>
      <c r="E453" s="17">
        <v>0.14860599999999999</v>
      </c>
      <c r="F453" s="17">
        <v>7.1909999999999998</v>
      </c>
      <c r="G453" s="17">
        <v>0.96880599999999994</v>
      </c>
      <c r="H453" s="17">
        <v>0.63929000000000002</v>
      </c>
      <c r="I453" s="17">
        <v>0.87619999999999998</v>
      </c>
      <c r="J453" s="17">
        <v>0.23691000000000001</v>
      </c>
      <c r="K453" s="17">
        <v>0.27038299999999998</v>
      </c>
      <c r="L453" s="17">
        <v>503</v>
      </c>
      <c r="M453" s="17">
        <v>1.8E-5</v>
      </c>
      <c r="N453" s="17">
        <v>538</v>
      </c>
      <c r="O453" s="17">
        <v>0</v>
      </c>
      <c r="P453" s="17">
        <v>0</v>
      </c>
      <c r="Q453" s="17">
        <v>0.97672000000000003</v>
      </c>
      <c r="R453" s="17">
        <v>0.63892000000000004</v>
      </c>
      <c r="S453" s="17">
        <v>0.98532600000000004</v>
      </c>
      <c r="T453" s="17">
        <v>0.34640599999999999</v>
      </c>
      <c r="U453" s="17">
        <v>0.35156500000000002</v>
      </c>
      <c r="V453" s="17">
        <v>528.1</v>
      </c>
      <c r="W453" s="17">
        <v>7.9909999999999998E-3</v>
      </c>
      <c r="X453" s="17">
        <v>580</v>
      </c>
      <c r="Y453" s="17">
        <v>0</v>
      </c>
      <c r="Z453" s="17">
        <v>0</v>
      </c>
      <c r="AA453" s="17">
        <v>0.54086900000000004</v>
      </c>
      <c r="AB453" s="17">
        <v>0.295547</v>
      </c>
      <c r="AC453" s="17">
        <v>0.74129999999999996</v>
      </c>
      <c r="AD453" s="17">
        <v>0.25</v>
      </c>
      <c r="AE453" s="17">
        <v>1651.2</v>
      </c>
    </row>
    <row r="454" spans="1:31">
      <c r="A454" s="17">
        <v>441</v>
      </c>
      <c r="B454" s="19">
        <v>0.50490740740740747</v>
      </c>
      <c r="C454" s="17">
        <v>10.4</v>
      </c>
      <c r="D454" s="17">
        <v>298</v>
      </c>
      <c r="E454" s="17">
        <v>0.17573900000000001</v>
      </c>
      <c r="F454" s="17">
        <v>8.5039999999999996</v>
      </c>
      <c r="G454" s="17">
        <v>0.95132300000000003</v>
      </c>
      <c r="H454" s="17">
        <v>0.63708399999999998</v>
      </c>
      <c r="I454" s="17">
        <v>0.86361299999999996</v>
      </c>
      <c r="J454" s="17">
        <v>0.22652900000000001</v>
      </c>
      <c r="K454" s="17">
        <v>0.26230300000000001</v>
      </c>
      <c r="L454" s="17">
        <v>527.29999999999995</v>
      </c>
      <c r="M454" s="17">
        <v>4.5768999999999997E-2</v>
      </c>
      <c r="N454" s="17">
        <v>429</v>
      </c>
      <c r="O454" s="17">
        <v>0</v>
      </c>
      <c r="P454" s="17">
        <v>0</v>
      </c>
      <c r="Q454" s="17">
        <v>0.97820700000000005</v>
      </c>
      <c r="R454" s="17">
        <v>0.60448000000000002</v>
      </c>
      <c r="S454" s="17">
        <v>0.94432700000000003</v>
      </c>
      <c r="T454" s="17">
        <v>0.33984700000000001</v>
      </c>
      <c r="U454" s="17">
        <v>0.35988300000000001</v>
      </c>
      <c r="V454" s="17">
        <v>561.6</v>
      </c>
      <c r="W454" s="17">
        <v>2.4000000000000001E-5</v>
      </c>
      <c r="X454" s="17">
        <v>486</v>
      </c>
      <c r="Y454" s="17">
        <v>0</v>
      </c>
      <c r="Z454" s="17">
        <v>0</v>
      </c>
      <c r="AA454" s="17">
        <v>0.55366599999999999</v>
      </c>
      <c r="AB454" s="17">
        <v>0.28864699999999999</v>
      </c>
      <c r="AC454" s="17">
        <v>0.70257599999999998</v>
      </c>
      <c r="AD454" s="17">
        <v>0.23583699999999999</v>
      </c>
      <c r="AE454" s="17">
        <v>1575.2</v>
      </c>
    </row>
    <row r="455" spans="1:31">
      <c r="A455" s="17">
        <v>442</v>
      </c>
      <c r="B455" s="19">
        <v>0.50496527777777778</v>
      </c>
      <c r="C455" s="17">
        <v>9.3000000000000007</v>
      </c>
      <c r="D455" s="17">
        <v>252.3</v>
      </c>
      <c r="E455" s="17">
        <v>0.138713</v>
      </c>
      <c r="F455" s="17">
        <v>6.7119999999999997</v>
      </c>
      <c r="G455" s="17">
        <v>0.94999100000000003</v>
      </c>
      <c r="H455" s="17">
        <v>0.62156999999999996</v>
      </c>
      <c r="I455" s="17">
        <v>0.83126800000000001</v>
      </c>
      <c r="J455" s="17">
        <v>0.209698</v>
      </c>
      <c r="K455" s="17">
        <v>0.25226300000000001</v>
      </c>
      <c r="L455" s="17">
        <v>509.4</v>
      </c>
      <c r="M455" s="17">
        <v>0.113661</v>
      </c>
      <c r="N455" s="17">
        <v>634</v>
      </c>
      <c r="O455" s="17">
        <v>0</v>
      </c>
      <c r="P455" s="17">
        <v>0</v>
      </c>
      <c r="Q455" s="17">
        <v>0.97147700000000003</v>
      </c>
      <c r="R455" s="17">
        <v>0.60140199999999999</v>
      </c>
      <c r="S455" s="17">
        <v>0.921543</v>
      </c>
      <c r="T455" s="17">
        <v>0.32013999999999998</v>
      </c>
      <c r="U455" s="17">
        <v>0.34739599999999998</v>
      </c>
      <c r="V455" s="17">
        <v>549.4</v>
      </c>
      <c r="W455" s="17">
        <v>3.9999999999999998E-6</v>
      </c>
      <c r="X455" s="17">
        <v>425</v>
      </c>
      <c r="Y455" s="17">
        <v>0</v>
      </c>
      <c r="Z455" s="17">
        <v>0</v>
      </c>
      <c r="AA455" s="17">
        <v>0.53445600000000004</v>
      </c>
      <c r="AB455" s="17">
        <v>0.32918799999999998</v>
      </c>
      <c r="AC455" s="17">
        <v>0.706789</v>
      </c>
      <c r="AD455" s="17">
        <v>0.25</v>
      </c>
      <c r="AE455" s="17">
        <v>1630.4</v>
      </c>
    </row>
    <row r="456" spans="1:31">
      <c r="A456" s="17">
        <v>443</v>
      </c>
      <c r="B456" s="19">
        <v>0.50502314814814808</v>
      </c>
      <c r="C456" s="17">
        <v>8</v>
      </c>
      <c r="D456" s="17">
        <v>268.10000000000002</v>
      </c>
      <c r="E456" s="17">
        <v>0.13231999999999999</v>
      </c>
      <c r="F456" s="17">
        <v>6.4029999999999996</v>
      </c>
      <c r="G456" s="17">
        <v>0.923377</v>
      </c>
      <c r="H456" s="17">
        <v>0.64427800000000002</v>
      </c>
      <c r="I456" s="17">
        <v>0.83986499999999997</v>
      </c>
      <c r="J456" s="17">
        <v>0.19558700000000001</v>
      </c>
      <c r="K456" s="17">
        <v>0.232879</v>
      </c>
      <c r="L456" s="17">
        <v>504.3</v>
      </c>
      <c r="M456" s="17">
        <v>0.26610600000000001</v>
      </c>
      <c r="N456" s="17">
        <v>586</v>
      </c>
      <c r="O456" s="17">
        <v>0</v>
      </c>
      <c r="P456" s="17">
        <v>0</v>
      </c>
      <c r="Q456" s="17">
        <v>0.98084199999999999</v>
      </c>
      <c r="R456" s="17">
        <v>0.64172099999999999</v>
      </c>
      <c r="S456" s="17">
        <v>0.93293700000000002</v>
      </c>
      <c r="T456" s="17">
        <v>0.29121599999999997</v>
      </c>
      <c r="U456" s="17">
        <v>0.31214999999999998</v>
      </c>
      <c r="V456" s="17">
        <v>472.2</v>
      </c>
      <c r="W456" s="17">
        <v>6.0000000000000002E-6</v>
      </c>
      <c r="X456" s="17">
        <v>557</v>
      </c>
      <c r="Y456" s="17">
        <v>0</v>
      </c>
      <c r="Z456" s="17">
        <v>0</v>
      </c>
      <c r="AA456" s="17">
        <v>0.48022999999999999</v>
      </c>
      <c r="AB456" s="17">
        <v>0.32304899999999998</v>
      </c>
      <c r="AC456" s="17">
        <v>0.73579799999999995</v>
      </c>
      <c r="AD456" s="17">
        <v>0.25</v>
      </c>
      <c r="AE456" s="17">
        <v>1647</v>
      </c>
    </row>
    <row r="457" spans="1:31">
      <c r="A457" s="17">
        <v>444</v>
      </c>
      <c r="B457" s="19">
        <v>0.5050810185185185</v>
      </c>
      <c r="C457" s="17">
        <v>6.9</v>
      </c>
      <c r="D457" s="17">
        <v>322.7</v>
      </c>
      <c r="E457" s="17">
        <v>0.12934599999999999</v>
      </c>
      <c r="F457" s="17">
        <v>6.2590000000000003</v>
      </c>
      <c r="G457" s="17">
        <v>0.90991299999999997</v>
      </c>
      <c r="H457" s="17">
        <v>0.64175199999999999</v>
      </c>
      <c r="I457" s="17">
        <v>0.82348900000000003</v>
      </c>
      <c r="J457" s="17">
        <v>0.18173700000000001</v>
      </c>
      <c r="K457" s="17">
        <v>0.220692</v>
      </c>
      <c r="L457" s="17">
        <v>509.7</v>
      </c>
      <c r="M457" s="17">
        <v>0.27308300000000002</v>
      </c>
      <c r="N457" s="17">
        <v>949</v>
      </c>
      <c r="O457" s="17">
        <v>0</v>
      </c>
      <c r="P457" s="17">
        <v>0</v>
      </c>
      <c r="Q457" s="17">
        <v>0.95740400000000003</v>
      </c>
      <c r="R457" s="17">
        <v>0.62158800000000003</v>
      </c>
      <c r="S457" s="17">
        <v>0.92692300000000005</v>
      </c>
      <c r="T457" s="17">
        <v>0.30533500000000002</v>
      </c>
      <c r="U457" s="17">
        <v>0.32940799999999998</v>
      </c>
      <c r="V457" s="17">
        <v>555.79999999999995</v>
      </c>
      <c r="W457" s="17">
        <v>9.0000000000000002E-6</v>
      </c>
      <c r="X457" s="17">
        <v>595</v>
      </c>
      <c r="Y457" s="17">
        <v>0</v>
      </c>
      <c r="Z457" s="17">
        <v>0</v>
      </c>
      <c r="AA457" s="17">
        <v>0.50678100000000004</v>
      </c>
      <c r="AB457" s="17">
        <v>0.48436699999999999</v>
      </c>
      <c r="AC457" s="17">
        <v>0.769482</v>
      </c>
      <c r="AD457" s="17">
        <v>0.25</v>
      </c>
      <c r="AE457" s="17">
        <v>1629.6</v>
      </c>
    </row>
    <row r="458" spans="1:31">
      <c r="A458" s="17">
        <v>445</v>
      </c>
      <c r="B458" s="19">
        <v>0.50513888888888892</v>
      </c>
      <c r="C458" s="17">
        <v>6.4</v>
      </c>
      <c r="D458" s="17">
        <v>284.89999999999998</v>
      </c>
      <c r="E458" s="17">
        <v>0.106202</v>
      </c>
      <c r="F458" s="17">
        <v>5.1390000000000002</v>
      </c>
      <c r="G458" s="17">
        <v>0.89175899999999997</v>
      </c>
      <c r="H458" s="17">
        <v>0.59227399999999997</v>
      </c>
      <c r="I458" s="17">
        <v>0.75303200000000003</v>
      </c>
      <c r="J458" s="17">
        <v>0.16075900000000001</v>
      </c>
      <c r="K458" s="17">
        <v>0.21348200000000001</v>
      </c>
      <c r="L458" s="17">
        <v>484.3</v>
      </c>
      <c r="M458" s="17">
        <v>0.22290199999999999</v>
      </c>
      <c r="N458" s="17">
        <v>748</v>
      </c>
      <c r="O458" s="17">
        <v>0</v>
      </c>
      <c r="P458" s="17">
        <v>0</v>
      </c>
      <c r="Q458" s="17">
        <v>0.94900600000000002</v>
      </c>
      <c r="R458" s="17">
        <v>0.59327200000000002</v>
      </c>
      <c r="S458" s="17">
        <v>0.81219399999999997</v>
      </c>
      <c r="T458" s="17">
        <v>0.218921</v>
      </c>
      <c r="U458" s="17">
        <v>0.26954299999999998</v>
      </c>
      <c r="V458" s="17">
        <v>536.4</v>
      </c>
      <c r="W458" s="17">
        <v>6.0000000000000002E-6</v>
      </c>
      <c r="X458" s="17">
        <v>465</v>
      </c>
      <c r="Y458" s="17">
        <v>0</v>
      </c>
      <c r="Z458" s="17">
        <v>0</v>
      </c>
      <c r="AA458" s="17">
        <v>0.414682</v>
      </c>
      <c r="AB458" s="17">
        <v>0.38325199999999998</v>
      </c>
      <c r="AC458" s="17">
        <v>0.67717400000000005</v>
      </c>
      <c r="AD458" s="17">
        <v>0.25</v>
      </c>
      <c r="AE458" s="17">
        <v>1714.9</v>
      </c>
    </row>
    <row r="459" spans="1:31">
      <c r="A459" s="17">
        <v>446</v>
      </c>
      <c r="B459" s="19">
        <v>0.50519675925925933</v>
      </c>
      <c r="C459" s="17">
        <v>4.7</v>
      </c>
      <c r="D459" s="17">
        <v>318.3</v>
      </c>
      <c r="E459" s="17">
        <v>0.12587100000000001</v>
      </c>
      <c r="F459" s="17">
        <v>6.0910000000000002</v>
      </c>
      <c r="G459" s="17">
        <v>0.87560300000000002</v>
      </c>
      <c r="H459" s="17">
        <v>0.62008200000000002</v>
      </c>
      <c r="I459" s="17">
        <v>0.75716700000000003</v>
      </c>
      <c r="J459" s="17">
        <v>0.13708500000000001</v>
      </c>
      <c r="K459" s="17">
        <v>0.18104999999999999</v>
      </c>
      <c r="L459" s="17">
        <v>510</v>
      </c>
      <c r="M459" s="17">
        <v>0.45835900000000002</v>
      </c>
      <c r="N459" s="17">
        <v>495</v>
      </c>
      <c r="O459" s="17">
        <v>0</v>
      </c>
      <c r="P459" s="17">
        <v>0</v>
      </c>
      <c r="Q459" s="17">
        <v>0.93818000000000001</v>
      </c>
      <c r="R459" s="17">
        <v>0.590943</v>
      </c>
      <c r="S459" s="17">
        <v>0.80564499999999994</v>
      </c>
      <c r="T459" s="17">
        <v>0.214702</v>
      </c>
      <c r="U459" s="17">
        <v>0.26649699999999998</v>
      </c>
      <c r="V459" s="17">
        <v>611.20000000000005</v>
      </c>
      <c r="W459" s="17">
        <v>0.31337799999999999</v>
      </c>
      <c r="X459" s="17">
        <v>537</v>
      </c>
      <c r="Y459" s="17">
        <v>0</v>
      </c>
      <c r="Z459" s="17">
        <v>0</v>
      </c>
      <c r="AA459" s="17">
        <v>0.40999600000000003</v>
      </c>
      <c r="AB459" s="17">
        <v>0.32580500000000001</v>
      </c>
      <c r="AC459" s="17">
        <v>0.66089399999999998</v>
      </c>
      <c r="AD459" s="17">
        <v>0.23302500000000001</v>
      </c>
      <c r="AE459" s="17">
        <v>1628.6</v>
      </c>
    </row>
    <row r="460" spans="1:31">
      <c r="A460" s="17">
        <v>447</v>
      </c>
      <c r="B460" s="19">
        <v>0.50525462962962964</v>
      </c>
      <c r="C460" s="17">
        <v>3.6</v>
      </c>
      <c r="D460" s="17">
        <v>342</v>
      </c>
      <c r="E460" s="17">
        <v>9.8073999999999995E-2</v>
      </c>
      <c r="F460" s="17">
        <v>4.7460000000000004</v>
      </c>
      <c r="G460" s="17">
        <v>0.86527100000000001</v>
      </c>
      <c r="H460" s="17">
        <v>0.61723899999999998</v>
      </c>
      <c r="I460" s="17">
        <v>0.75062099999999998</v>
      </c>
      <c r="J460" s="17">
        <v>0.133382</v>
      </c>
      <c r="K460" s="17">
        <v>0.17769599999999999</v>
      </c>
      <c r="L460" s="17">
        <v>368.6</v>
      </c>
      <c r="M460" s="17">
        <v>0.37081700000000001</v>
      </c>
      <c r="N460" s="17">
        <v>509</v>
      </c>
      <c r="O460" s="17">
        <v>0</v>
      </c>
      <c r="P460" s="17">
        <v>0</v>
      </c>
      <c r="Q460" s="17">
        <v>0.93825800000000004</v>
      </c>
      <c r="R460" s="17">
        <v>0.59491400000000005</v>
      </c>
      <c r="S460" s="17">
        <v>0.83474700000000002</v>
      </c>
      <c r="T460" s="17">
        <v>0.23983299999999999</v>
      </c>
      <c r="U460" s="17">
        <v>0.28731299999999999</v>
      </c>
      <c r="V460" s="17">
        <v>560.70000000000005</v>
      </c>
      <c r="W460" s="17">
        <v>5.4115999999999997E-2</v>
      </c>
      <c r="X460" s="17">
        <v>543</v>
      </c>
      <c r="Y460" s="17">
        <v>0</v>
      </c>
      <c r="Z460" s="17">
        <v>0</v>
      </c>
      <c r="AA460" s="17">
        <v>0.44202000000000002</v>
      </c>
      <c r="AB460" s="17">
        <v>0.27859099999999998</v>
      </c>
      <c r="AC460" s="17">
        <v>0.66172900000000001</v>
      </c>
      <c r="AD460" s="17">
        <v>0.20265900000000001</v>
      </c>
      <c r="AE460" s="17">
        <v>2253.5</v>
      </c>
    </row>
    <row r="461" spans="1:31">
      <c r="A461" s="17">
        <v>448</v>
      </c>
      <c r="B461" s="19">
        <v>0.50531249999999994</v>
      </c>
      <c r="C461" s="17">
        <v>3.5</v>
      </c>
      <c r="D461" s="17">
        <v>357.8</v>
      </c>
      <c r="E461" s="17">
        <v>0.13495399999999999</v>
      </c>
      <c r="F461" s="17">
        <v>6.53</v>
      </c>
      <c r="G461" s="17">
        <v>0.76211399999999996</v>
      </c>
      <c r="H461" s="17">
        <v>0.624857</v>
      </c>
      <c r="I461" s="17">
        <v>0.77774200000000004</v>
      </c>
      <c r="J461" s="17">
        <v>0.15288499999999999</v>
      </c>
      <c r="K461" s="17">
        <v>0.196576</v>
      </c>
      <c r="L461" s="17">
        <v>603.20000000000005</v>
      </c>
      <c r="M461" s="17">
        <v>0.31726199999999999</v>
      </c>
      <c r="N461" s="17">
        <v>735</v>
      </c>
      <c r="O461" s="17">
        <v>0</v>
      </c>
      <c r="P461" s="17">
        <v>0</v>
      </c>
      <c r="Q461" s="17">
        <v>0.91424000000000005</v>
      </c>
      <c r="R461" s="17">
        <v>0.62588500000000002</v>
      </c>
      <c r="S461" s="17">
        <v>0.85025600000000001</v>
      </c>
      <c r="T461" s="17">
        <v>0.22437099999999999</v>
      </c>
      <c r="U461" s="17">
        <v>0.26388699999999998</v>
      </c>
      <c r="V461" s="17">
        <v>537.6</v>
      </c>
      <c r="W461" s="17">
        <v>7.9854999999999995E-2</v>
      </c>
      <c r="X461" s="17">
        <v>671</v>
      </c>
      <c r="Y461" s="17">
        <v>0</v>
      </c>
      <c r="Z461" s="17">
        <v>0</v>
      </c>
      <c r="AA461" s="17">
        <v>0.40597899999999998</v>
      </c>
      <c r="AB461" s="17">
        <v>0.48832900000000001</v>
      </c>
      <c r="AC461" s="17">
        <v>0.73545199999999999</v>
      </c>
      <c r="AD461" s="17">
        <v>0.25</v>
      </c>
      <c r="AE461" s="17">
        <v>1376.9</v>
      </c>
    </row>
    <row r="462" spans="1:31">
      <c r="A462" s="17">
        <v>449</v>
      </c>
      <c r="B462" s="19">
        <v>0.50535879629629632</v>
      </c>
      <c r="C462" s="17">
        <v>2.4</v>
      </c>
      <c r="D462" s="17">
        <v>413.2</v>
      </c>
      <c r="E462" s="17">
        <v>0.113515</v>
      </c>
      <c r="F462" s="17">
        <v>5.4930000000000003</v>
      </c>
      <c r="G462" s="17">
        <v>0.63811499999999999</v>
      </c>
      <c r="H462" s="17">
        <v>0.62561999999999995</v>
      </c>
      <c r="I462" s="17">
        <v>0.75562300000000004</v>
      </c>
      <c r="J462" s="17">
        <v>0.13000400000000001</v>
      </c>
      <c r="K462" s="17">
        <v>0.17204800000000001</v>
      </c>
      <c r="L462" s="17">
        <v>566.6</v>
      </c>
      <c r="M462" s="17">
        <v>1.9999999999999999E-6</v>
      </c>
      <c r="N462" s="17">
        <v>1051</v>
      </c>
      <c r="O462" s="17">
        <v>0</v>
      </c>
      <c r="P462" s="17">
        <v>0</v>
      </c>
      <c r="Q462" s="17">
        <v>0.88720100000000002</v>
      </c>
      <c r="R462" s="17">
        <v>0.61086200000000002</v>
      </c>
      <c r="S462" s="17">
        <v>0.82535000000000003</v>
      </c>
      <c r="T462" s="17">
        <v>0.21448700000000001</v>
      </c>
      <c r="U462" s="17">
        <v>0.25987500000000002</v>
      </c>
      <c r="V462" s="17">
        <v>631.5</v>
      </c>
      <c r="W462" s="17">
        <v>0.49143700000000001</v>
      </c>
      <c r="X462" s="17">
        <v>549</v>
      </c>
      <c r="Y462" s="17">
        <v>0</v>
      </c>
      <c r="Z462" s="17">
        <v>0</v>
      </c>
      <c r="AA462" s="17">
        <v>0.39980700000000002</v>
      </c>
      <c r="AB462" s="17">
        <v>0.59707399999999999</v>
      </c>
      <c r="AC462" s="17">
        <v>0.738927</v>
      </c>
      <c r="AD462" s="17">
        <v>0.25</v>
      </c>
      <c r="AE462" s="17">
        <v>1466</v>
      </c>
    </row>
    <row r="463" spans="1:31">
      <c r="A463" s="17">
        <v>450</v>
      </c>
      <c r="B463" s="19">
        <v>0.50541666666666674</v>
      </c>
      <c r="C463" s="17">
        <v>1.1000000000000001</v>
      </c>
      <c r="D463" s="17">
        <v>492.3</v>
      </c>
      <c r="E463" s="17">
        <v>0.117407</v>
      </c>
      <c r="F463" s="17">
        <v>5.681</v>
      </c>
      <c r="G463" s="17">
        <v>0.63191600000000003</v>
      </c>
      <c r="H463" s="17">
        <v>0.60274000000000005</v>
      </c>
      <c r="I463" s="17">
        <v>0.73229299999999997</v>
      </c>
      <c r="J463" s="17">
        <v>0.129553</v>
      </c>
      <c r="K463" s="17">
        <v>0.17691399999999999</v>
      </c>
      <c r="L463" s="17">
        <v>420.7</v>
      </c>
      <c r="M463" s="17">
        <v>0.20846899999999999</v>
      </c>
      <c r="N463" s="17">
        <v>788</v>
      </c>
      <c r="O463" s="17">
        <v>0</v>
      </c>
      <c r="P463" s="17">
        <v>0</v>
      </c>
      <c r="Q463" s="17">
        <v>0.85497400000000001</v>
      </c>
      <c r="R463" s="17">
        <v>0.54594900000000002</v>
      </c>
      <c r="S463" s="17">
        <v>0.78137699999999999</v>
      </c>
      <c r="T463" s="17">
        <v>0.235428</v>
      </c>
      <c r="U463" s="17">
        <v>0.30129899999999998</v>
      </c>
      <c r="V463" s="17">
        <v>875.6</v>
      </c>
      <c r="W463" s="17">
        <v>0.22917599999999999</v>
      </c>
      <c r="X463" s="17">
        <v>618</v>
      </c>
      <c r="Y463" s="17">
        <v>0</v>
      </c>
      <c r="Z463" s="17">
        <v>0</v>
      </c>
      <c r="AA463" s="17">
        <v>0.46353699999999998</v>
      </c>
      <c r="AB463" s="17">
        <v>0.49553599999999998</v>
      </c>
      <c r="AC463" s="17">
        <v>0.66261199999999998</v>
      </c>
      <c r="AD463" s="17">
        <v>0.20131599999999999</v>
      </c>
      <c r="AE463" s="17">
        <v>1974.1</v>
      </c>
    </row>
    <row r="464" spans="1:31">
      <c r="A464" s="17">
        <v>451</v>
      </c>
      <c r="B464" s="19">
        <v>0.50547453703703704</v>
      </c>
      <c r="C464" s="17">
        <v>0.5</v>
      </c>
      <c r="D464" s="17">
        <v>968</v>
      </c>
      <c r="E464" s="17">
        <v>9.7485000000000002E-2</v>
      </c>
      <c r="F464" s="17">
        <v>4.7169999999999996</v>
      </c>
      <c r="G464" s="17">
        <v>9.4490000000000008E-3</v>
      </c>
      <c r="H464" s="17">
        <v>0.15068799999999999</v>
      </c>
      <c r="I464" s="17">
        <v>0.206928</v>
      </c>
      <c r="J464" s="17">
        <v>5.6239999999999998E-2</v>
      </c>
      <c r="K464" s="17">
        <v>0.271787</v>
      </c>
      <c r="L464" s="17">
        <v>530</v>
      </c>
      <c r="M464" s="17">
        <v>0.54589699999999997</v>
      </c>
      <c r="N464" s="17">
        <v>1103</v>
      </c>
      <c r="O464" s="17">
        <v>0</v>
      </c>
      <c r="P464" s="17">
        <v>0</v>
      </c>
      <c r="Q464" s="17">
        <v>0.15678300000000001</v>
      </c>
      <c r="R464" s="17">
        <v>0.20901500000000001</v>
      </c>
      <c r="S464" s="17">
        <v>0.26081700000000002</v>
      </c>
      <c r="T464" s="17">
        <v>5.1802000000000001E-2</v>
      </c>
      <c r="U464" s="17">
        <v>0.19861599999999999</v>
      </c>
      <c r="V464" s="17">
        <v>900</v>
      </c>
      <c r="W464" s="17">
        <v>0.37081900000000001</v>
      </c>
      <c r="X464" s="17">
        <v>2852</v>
      </c>
      <c r="Y464" s="17">
        <v>0</v>
      </c>
      <c r="Z464" s="17">
        <v>0</v>
      </c>
      <c r="AA464" s="17">
        <v>0.305562</v>
      </c>
      <c r="AB464" s="17">
        <v>0.77297199999999999</v>
      </c>
      <c r="AC464" s="17">
        <v>0.249057</v>
      </c>
      <c r="AD464" s="17">
        <v>0.22752500000000001</v>
      </c>
      <c r="AE464" s="17">
        <v>1567.2</v>
      </c>
    </row>
    <row r="465" spans="1:31">
      <c r="A465" s="17">
        <v>452</v>
      </c>
      <c r="B465" s="19">
        <v>0.50553240740740735</v>
      </c>
      <c r="C465" s="17">
        <v>-1</v>
      </c>
      <c r="D465" s="17">
        <v>1713.5</v>
      </c>
      <c r="E465" s="17">
        <v>0</v>
      </c>
      <c r="F465" s="17">
        <v>0</v>
      </c>
      <c r="G465" s="17">
        <v>6.7780000000000002E-3</v>
      </c>
      <c r="H465" s="17">
        <v>9.2096999999999998E-2</v>
      </c>
      <c r="I465" s="17">
        <v>0.15787599999999999</v>
      </c>
      <c r="J465" s="17">
        <v>6.5779000000000004E-2</v>
      </c>
      <c r="K465" s="17">
        <v>0.41665099999999999</v>
      </c>
      <c r="L465" s="17">
        <v>445.5</v>
      </c>
      <c r="M465" s="17">
        <v>0.6</v>
      </c>
      <c r="N465" s="17">
        <v>0</v>
      </c>
      <c r="O465" s="17">
        <v>0</v>
      </c>
      <c r="P465" s="17">
        <v>0</v>
      </c>
      <c r="Q465" s="17">
        <v>3.2690999999999998E-2</v>
      </c>
      <c r="R465" s="17">
        <v>9.4565999999999997E-2</v>
      </c>
      <c r="S465" s="17">
        <v>0.14899499999999999</v>
      </c>
      <c r="T465" s="17">
        <v>5.4429999999999999E-2</v>
      </c>
      <c r="U465" s="17">
        <v>0.365311</v>
      </c>
      <c r="V465" s="17">
        <v>809.4</v>
      </c>
      <c r="W465" s="17">
        <v>0.59998499999999999</v>
      </c>
      <c r="X465" s="17">
        <v>7834</v>
      </c>
      <c r="Y465" s="17">
        <v>0</v>
      </c>
      <c r="Z465" s="17">
        <v>0</v>
      </c>
    </row>
    <row r="466" spans="1:31">
      <c r="A466" s="17">
        <v>453</v>
      </c>
      <c r="B466" s="19">
        <v>0.50559027777777776</v>
      </c>
      <c r="C466" s="17">
        <v>-1</v>
      </c>
      <c r="D466" s="17">
        <v>1866.5</v>
      </c>
      <c r="E466" s="17" t="s">
        <v>104</v>
      </c>
      <c r="F466" s="17" t="s">
        <v>104</v>
      </c>
      <c r="G466" s="17">
        <v>0</v>
      </c>
      <c r="H466" s="17">
        <v>9.2096999999999998E-2</v>
      </c>
      <c r="I466" s="17">
        <v>0.15787599999999999</v>
      </c>
      <c r="J466" s="17">
        <v>6.5779000000000004E-2</v>
      </c>
      <c r="K466" s="17">
        <v>0.41665099999999999</v>
      </c>
      <c r="L466" s="17">
        <v>445.5</v>
      </c>
      <c r="M466" s="17">
        <v>0.6</v>
      </c>
      <c r="N466" s="17">
        <v>0</v>
      </c>
      <c r="O466" s="17">
        <v>0</v>
      </c>
      <c r="P466" s="17">
        <v>0</v>
      </c>
      <c r="Q466" s="17">
        <v>0</v>
      </c>
      <c r="R466" s="17">
        <v>9.4565999999999997E-2</v>
      </c>
      <c r="S466" s="17">
        <v>0.14899499999999999</v>
      </c>
      <c r="T466" s="17">
        <v>5.4429999999999999E-2</v>
      </c>
      <c r="U466" s="17">
        <v>0.365311</v>
      </c>
      <c r="V466" s="17">
        <v>809.4</v>
      </c>
      <c r="W466" s="17">
        <v>0.59998499999999999</v>
      </c>
      <c r="X466" s="17">
        <v>7834</v>
      </c>
      <c r="Y466" s="17">
        <v>0</v>
      </c>
      <c r="Z466" s="17">
        <v>0</v>
      </c>
    </row>
    <row r="467" spans="1:31">
      <c r="A467" s="17">
        <v>454</v>
      </c>
      <c r="B467" s="19">
        <v>0.50563657407407414</v>
      </c>
      <c r="C467" s="17">
        <v>-1</v>
      </c>
      <c r="D467" s="17">
        <v>2197.1</v>
      </c>
      <c r="E467" s="17" t="s">
        <v>104</v>
      </c>
      <c r="F467" s="17" t="s">
        <v>104</v>
      </c>
      <c r="G467" s="17">
        <v>0</v>
      </c>
      <c r="H467" s="17">
        <v>9.2096999999999998E-2</v>
      </c>
      <c r="I467" s="17">
        <v>0.15787599999999999</v>
      </c>
      <c r="J467" s="17">
        <v>6.5779000000000004E-2</v>
      </c>
      <c r="K467" s="17">
        <v>0.41665099999999999</v>
      </c>
      <c r="L467" s="17">
        <v>445.5</v>
      </c>
      <c r="M467" s="17">
        <v>0.6</v>
      </c>
      <c r="N467" s="17">
        <v>0</v>
      </c>
      <c r="O467" s="17">
        <v>0</v>
      </c>
      <c r="P467" s="17">
        <v>0</v>
      </c>
      <c r="Q467" s="17">
        <v>0</v>
      </c>
      <c r="R467" s="17">
        <v>9.4565999999999997E-2</v>
      </c>
      <c r="S467" s="17">
        <v>0.14899499999999999</v>
      </c>
      <c r="T467" s="17">
        <v>5.4429999999999999E-2</v>
      </c>
      <c r="U467" s="17">
        <v>0.365311</v>
      </c>
      <c r="V467" s="17">
        <v>809.4</v>
      </c>
      <c r="W467" s="17">
        <v>0.59998499999999999</v>
      </c>
      <c r="X467" s="17">
        <v>7834</v>
      </c>
      <c r="Y467" s="17">
        <v>0</v>
      </c>
      <c r="Z467" s="17">
        <v>0</v>
      </c>
    </row>
    <row r="468" spans="1:31">
      <c r="A468" s="17">
        <v>455</v>
      </c>
      <c r="B468" s="19">
        <v>0.50569444444444445</v>
      </c>
      <c r="C468" s="17">
        <v>-1</v>
      </c>
      <c r="D468" s="17">
        <v>1748.7</v>
      </c>
      <c r="E468" s="17" t="s">
        <v>104</v>
      </c>
      <c r="F468" s="17" t="s">
        <v>104</v>
      </c>
      <c r="G468" s="17">
        <v>0</v>
      </c>
      <c r="H468" s="17">
        <v>9.2096999999999998E-2</v>
      </c>
      <c r="I468" s="17">
        <v>0.15787599999999999</v>
      </c>
      <c r="J468" s="17">
        <v>6.5779000000000004E-2</v>
      </c>
      <c r="K468" s="17">
        <v>0.41665099999999999</v>
      </c>
      <c r="L468" s="17">
        <v>445.5</v>
      </c>
      <c r="M468" s="17">
        <v>0.6</v>
      </c>
      <c r="N468" s="17">
        <v>0</v>
      </c>
      <c r="O468" s="17">
        <v>0</v>
      </c>
      <c r="P468" s="17">
        <v>0</v>
      </c>
      <c r="Q468" s="17">
        <v>0</v>
      </c>
      <c r="R468" s="17">
        <v>9.4565999999999997E-2</v>
      </c>
      <c r="S468" s="17">
        <v>0.14899499999999999</v>
      </c>
      <c r="T468" s="17">
        <v>5.4429999999999999E-2</v>
      </c>
      <c r="U468" s="17">
        <v>0.365311</v>
      </c>
      <c r="V468" s="17">
        <v>809.4</v>
      </c>
      <c r="W468" s="17">
        <v>0.59998499999999999</v>
      </c>
      <c r="X468" s="17">
        <v>7834</v>
      </c>
      <c r="Y468" s="17">
        <v>0</v>
      </c>
      <c r="Z468" s="17">
        <v>0</v>
      </c>
    </row>
    <row r="469" spans="1:31">
      <c r="A469" s="17">
        <v>456</v>
      </c>
      <c r="B469" s="19">
        <v>0.50574074074074071</v>
      </c>
      <c r="C469" s="17">
        <v>-1</v>
      </c>
      <c r="D469" s="17">
        <v>1676.6</v>
      </c>
      <c r="E469" s="17" t="s">
        <v>104</v>
      </c>
      <c r="F469" s="17" t="s">
        <v>104</v>
      </c>
      <c r="G469" s="17">
        <v>2.0153999999999998E-2</v>
      </c>
      <c r="H469" s="17">
        <v>0</v>
      </c>
      <c r="I469" s="17">
        <v>0.150314</v>
      </c>
      <c r="J469" s="17">
        <v>0.150314</v>
      </c>
      <c r="K469" s="17">
        <v>1</v>
      </c>
      <c r="L469" s="17">
        <v>362.7</v>
      </c>
      <c r="M469" s="17">
        <v>0.37081900000000001</v>
      </c>
      <c r="N469" s="17">
        <v>0</v>
      </c>
      <c r="O469" s="17">
        <v>0</v>
      </c>
      <c r="P469" s="17">
        <v>0</v>
      </c>
      <c r="Q469" s="17">
        <v>0</v>
      </c>
      <c r="R469" s="17">
        <v>9.4565999999999997E-2</v>
      </c>
      <c r="S469" s="17">
        <v>0.14899499999999999</v>
      </c>
      <c r="T469" s="17">
        <v>5.4429999999999999E-2</v>
      </c>
      <c r="U469" s="17">
        <v>0.365311</v>
      </c>
      <c r="V469" s="17">
        <v>809.4</v>
      </c>
      <c r="W469" s="17">
        <v>0.59998499999999999</v>
      </c>
      <c r="X469" s="17">
        <v>7834</v>
      </c>
      <c r="Y469" s="17">
        <v>0</v>
      </c>
      <c r="Z469" s="17">
        <v>0</v>
      </c>
    </row>
    <row r="470" spans="1:31">
      <c r="A470" s="17">
        <v>457</v>
      </c>
      <c r="B470" s="19">
        <v>0.50579861111111113</v>
      </c>
      <c r="C470" s="17">
        <v>-1</v>
      </c>
      <c r="D470" s="17">
        <v>1597.5</v>
      </c>
      <c r="E470" s="17">
        <v>5.9082000000000003E-2</v>
      </c>
      <c r="F470" s="17">
        <v>2.859</v>
      </c>
      <c r="G470" s="17">
        <v>9.0969999999999992E-3</v>
      </c>
      <c r="H470" s="17">
        <v>7.1657999999999999E-2</v>
      </c>
      <c r="I470" s="17">
        <v>0.127166</v>
      </c>
      <c r="J470" s="17">
        <v>5.5509000000000003E-2</v>
      </c>
      <c r="K470" s="17">
        <v>0.436504</v>
      </c>
      <c r="L470" s="17">
        <v>576.5</v>
      </c>
      <c r="M470" s="17">
        <v>0.6</v>
      </c>
      <c r="N470" s="17">
        <v>6284</v>
      </c>
      <c r="O470" s="17">
        <v>0</v>
      </c>
      <c r="P470" s="17">
        <v>0</v>
      </c>
      <c r="Q470" s="17">
        <v>8.4740000000000006E-3</v>
      </c>
      <c r="R470" s="17">
        <v>6.8584000000000006E-2</v>
      </c>
      <c r="S470" s="17">
        <v>0.136212</v>
      </c>
      <c r="T470" s="17">
        <v>6.7627000000000007E-2</v>
      </c>
      <c r="U470" s="17">
        <v>0.49648599999999998</v>
      </c>
      <c r="V470" s="17">
        <v>710.4</v>
      </c>
      <c r="W470" s="17">
        <v>0.6</v>
      </c>
      <c r="X470" s="17">
        <v>2005</v>
      </c>
      <c r="Y470" s="17">
        <v>0</v>
      </c>
      <c r="Z470" s="17">
        <v>0</v>
      </c>
      <c r="AA470" s="17">
        <v>0.76382399999999995</v>
      </c>
      <c r="AB470" s="17">
        <v>0.97209400000000001</v>
      </c>
      <c r="AC470" s="17">
        <v>0.134324</v>
      </c>
      <c r="AD470" s="17">
        <v>0.25</v>
      </c>
      <c r="AE470" s="17">
        <v>1440.8</v>
      </c>
    </row>
    <row r="471" spans="1:31">
      <c r="A471" s="17">
        <v>458</v>
      </c>
      <c r="B471" s="19">
        <v>0.50585648148148155</v>
      </c>
      <c r="C471" s="17">
        <v>-1</v>
      </c>
      <c r="D471" s="17">
        <v>1047.0999999999999</v>
      </c>
      <c r="E471" s="17">
        <v>3.4550999999999998E-2</v>
      </c>
      <c r="F471" s="17">
        <v>1.6719999999999999</v>
      </c>
      <c r="G471" s="17">
        <v>2.6859999999999998E-2</v>
      </c>
      <c r="H471" s="17">
        <v>9.2748999999999998E-2</v>
      </c>
      <c r="I471" s="17">
        <v>0.16502500000000001</v>
      </c>
      <c r="J471" s="17">
        <v>7.2276999999999994E-2</v>
      </c>
      <c r="K471" s="17">
        <v>0.437973</v>
      </c>
      <c r="L471" s="17">
        <v>100</v>
      </c>
      <c r="M471" s="17">
        <v>5.4089999999999999E-2</v>
      </c>
      <c r="N471" s="17">
        <v>2709</v>
      </c>
      <c r="O471" s="17">
        <v>0</v>
      </c>
      <c r="P471" s="17">
        <v>0</v>
      </c>
      <c r="Q471" s="17">
        <v>3.4629E-2</v>
      </c>
      <c r="R471" s="17">
        <v>8.7083999999999995E-2</v>
      </c>
      <c r="S471" s="17">
        <v>0.138904</v>
      </c>
      <c r="T471" s="17">
        <v>5.1819999999999998E-2</v>
      </c>
      <c r="U471" s="17">
        <v>0.373062</v>
      </c>
      <c r="V471" s="17">
        <v>100</v>
      </c>
      <c r="W471" s="17">
        <v>0.22917799999999999</v>
      </c>
      <c r="X471" s="17">
        <v>7041</v>
      </c>
      <c r="Y471" s="17">
        <v>0</v>
      </c>
      <c r="Z471" s="17">
        <v>0</v>
      </c>
      <c r="AA471" s="17">
        <v>0.57394100000000003</v>
      </c>
      <c r="AB471" s="17">
        <v>0.63070800000000005</v>
      </c>
      <c r="AC471" s="17">
        <v>0.119767</v>
      </c>
      <c r="AD471" s="17">
        <v>0.129305</v>
      </c>
      <c r="AE471" s="17">
        <v>8305.6</v>
      </c>
    </row>
    <row r="472" spans="1:31">
      <c r="A472" s="17">
        <v>459</v>
      </c>
      <c r="B472" s="19">
        <v>0.50591435185185185</v>
      </c>
      <c r="C472" s="17">
        <v>-1</v>
      </c>
      <c r="D472" s="17">
        <v>1046.2</v>
      </c>
      <c r="E472" s="17">
        <v>0.19042600000000001</v>
      </c>
      <c r="F472" s="17">
        <v>9.2149999999999999</v>
      </c>
      <c r="G472" s="17">
        <v>1.1627999999999999E-2</v>
      </c>
      <c r="H472" s="17">
        <v>8.3082000000000003E-2</v>
      </c>
      <c r="I472" s="17">
        <v>0.13159599999999999</v>
      </c>
      <c r="J472" s="17">
        <v>4.8514000000000002E-2</v>
      </c>
      <c r="K472" s="17">
        <v>0.36865700000000001</v>
      </c>
      <c r="L472" s="17">
        <v>900</v>
      </c>
      <c r="M472" s="17">
        <v>0.141623</v>
      </c>
      <c r="N472" s="17">
        <v>1075</v>
      </c>
      <c r="O472" s="17">
        <v>0</v>
      </c>
      <c r="P472" s="17">
        <v>0</v>
      </c>
      <c r="Q472" s="17">
        <v>1.9949999999999999E-2</v>
      </c>
      <c r="R472" s="17">
        <v>0.10018199999999999</v>
      </c>
      <c r="S472" s="17">
        <v>0.14513799999999999</v>
      </c>
      <c r="T472" s="17">
        <v>4.4956000000000003E-2</v>
      </c>
      <c r="U472" s="17">
        <v>0.30974499999999999</v>
      </c>
      <c r="V472" s="17">
        <v>315.7</v>
      </c>
      <c r="W472" s="17">
        <v>1.2999999999999999E-5</v>
      </c>
      <c r="X472" s="17">
        <v>2298</v>
      </c>
      <c r="Y472" s="17">
        <v>0</v>
      </c>
      <c r="Z472" s="17">
        <v>0</v>
      </c>
      <c r="AA472" s="17">
        <v>0.47653000000000001</v>
      </c>
      <c r="AB472" s="17">
        <v>0.85900399999999999</v>
      </c>
      <c r="AC472" s="17">
        <v>0.13880000000000001</v>
      </c>
      <c r="AD472" s="17">
        <v>0.25</v>
      </c>
      <c r="AE472" s="17">
        <v>922.8</v>
      </c>
    </row>
    <row r="473" spans="1:31">
      <c r="A473" s="17">
        <v>460</v>
      </c>
      <c r="B473" s="19">
        <v>0.50597222222222216</v>
      </c>
      <c r="C473" s="17">
        <v>-1</v>
      </c>
      <c r="D473" s="17">
        <v>1070</v>
      </c>
      <c r="E473" s="17">
        <v>0.103737</v>
      </c>
      <c r="F473" s="17">
        <v>5.0199999999999996</v>
      </c>
      <c r="G473" s="17">
        <v>1.0709E-2</v>
      </c>
      <c r="H473" s="17">
        <v>9.0594999999999995E-2</v>
      </c>
      <c r="I473" s="17">
        <v>0.14244299999999999</v>
      </c>
      <c r="J473" s="17">
        <v>5.1847999999999998E-2</v>
      </c>
      <c r="K473" s="17">
        <v>0.36398999999999998</v>
      </c>
      <c r="L473" s="17">
        <v>900</v>
      </c>
      <c r="M473" s="17">
        <v>0.229181</v>
      </c>
      <c r="N473" s="17">
        <v>1735</v>
      </c>
      <c r="O473" s="17">
        <v>0</v>
      </c>
      <c r="P473" s="17">
        <v>0</v>
      </c>
      <c r="Q473" s="17">
        <v>2.3907999999999999E-2</v>
      </c>
      <c r="R473" s="17">
        <v>0.10903500000000001</v>
      </c>
      <c r="S473" s="17">
        <v>0.14679200000000001</v>
      </c>
      <c r="T473" s="17">
        <v>3.7756999999999999E-2</v>
      </c>
      <c r="U473" s="17">
        <v>0.257216</v>
      </c>
      <c r="V473" s="17">
        <v>419.1</v>
      </c>
      <c r="W473" s="17">
        <v>0.44561299999999998</v>
      </c>
      <c r="X473" s="17">
        <v>3196</v>
      </c>
      <c r="Y473" s="17">
        <v>0</v>
      </c>
      <c r="Z473" s="17">
        <v>0</v>
      </c>
      <c r="AA473" s="17">
        <v>0.39571699999999999</v>
      </c>
      <c r="AB473" s="17">
        <v>0.90955699999999995</v>
      </c>
      <c r="AC473" s="17">
        <v>0.14337800000000001</v>
      </c>
      <c r="AD473" s="17">
        <v>0.25</v>
      </c>
      <c r="AE473" s="17">
        <v>922.9</v>
      </c>
    </row>
    <row r="474" spans="1:31">
      <c r="A474" s="17">
        <v>461</v>
      </c>
      <c r="B474" s="19">
        <v>0.50601851851851853</v>
      </c>
      <c r="C474" s="17">
        <v>-1</v>
      </c>
      <c r="D474" s="17">
        <v>968</v>
      </c>
      <c r="E474" s="17">
        <v>6.5523999999999999E-2</v>
      </c>
      <c r="F474" s="17">
        <v>3.1709999999999998</v>
      </c>
      <c r="G474" s="17">
        <v>1.802E-3</v>
      </c>
      <c r="H474" s="17">
        <v>7.0280999999999996E-2</v>
      </c>
      <c r="I474" s="17">
        <v>0.124905</v>
      </c>
      <c r="J474" s="17">
        <v>5.4625E-2</v>
      </c>
      <c r="K474" s="17">
        <v>0.43732799999999999</v>
      </c>
      <c r="L474" s="17">
        <v>596.79999999999995</v>
      </c>
      <c r="M474" s="17">
        <v>0.6</v>
      </c>
      <c r="N474" s="17">
        <v>4184</v>
      </c>
      <c r="O474" s="17">
        <v>0</v>
      </c>
      <c r="P474" s="17">
        <v>0</v>
      </c>
      <c r="Q474" s="17">
        <v>8.5019999999999998E-2</v>
      </c>
      <c r="R474" s="17">
        <v>8.7260000000000004E-2</v>
      </c>
      <c r="S474" s="17">
        <v>0.14094300000000001</v>
      </c>
      <c r="T474" s="17">
        <v>5.3683000000000002E-2</v>
      </c>
      <c r="U474" s="17">
        <v>0.380886</v>
      </c>
      <c r="V474" s="17">
        <v>900</v>
      </c>
      <c r="W474" s="17">
        <v>3.0000000000000001E-6</v>
      </c>
      <c r="X474" s="17">
        <v>1173</v>
      </c>
      <c r="Y474" s="17">
        <v>0</v>
      </c>
      <c r="Z474" s="17">
        <v>0</v>
      </c>
      <c r="AA474" s="17">
        <v>0.585978</v>
      </c>
      <c r="AB474" s="17">
        <v>0.93569500000000005</v>
      </c>
      <c r="AC474" s="17">
        <v>0.137491</v>
      </c>
      <c r="AD474" s="17">
        <v>0.25</v>
      </c>
      <c r="AE474" s="17">
        <v>1391.6</v>
      </c>
    </row>
    <row r="475" spans="1:31">
      <c r="A475" s="17">
        <v>462</v>
      </c>
      <c r="B475" s="19">
        <v>0.50607638888888895</v>
      </c>
      <c r="C475" s="17">
        <v>-1</v>
      </c>
      <c r="D475" s="17">
        <v>1185.0999999999999</v>
      </c>
      <c r="E475" s="17">
        <v>2.6460999999999998E-2</v>
      </c>
      <c r="F475" s="17">
        <v>1.28</v>
      </c>
      <c r="G475" s="17">
        <v>4.084E-3</v>
      </c>
      <c r="H475" s="17">
        <v>0.197631</v>
      </c>
      <c r="I475" s="17">
        <v>0.23759</v>
      </c>
      <c r="J475" s="17">
        <v>3.9959000000000001E-2</v>
      </c>
      <c r="K475" s="17">
        <v>0.168185</v>
      </c>
      <c r="L475" s="17">
        <v>244.3</v>
      </c>
      <c r="M475" s="17">
        <v>0.59999800000000003</v>
      </c>
      <c r="N475" s="17">
        <v>3834</v>
      </c>
      <c r="O475" s="17">
        <v>0</v>
      </c>
      <c r="P475" s="17">
        <v>0</v>
      </c>
      <c r="Q475" s="17">
        <v>6.7246E-2</v>
      </c>
      <c r="R475" s="17">
        <v>0.217616</v>
      </c>
      <c r="S475" s="17">
        <v>0.25651200000000002</v>
      </c>
      <c r="T475" s="17">
        <v>3.8897000000000001E-2</v>
      </c>
      <c r="U475" s="17">
        <v>0.15163699999999999</v>
      </c>
      <c r="V475" s="17">
        <v>229.9</v>
      </c>
      <c r="W475" s="17">
        <v>0.59999899999999995</v>
      </c>
      <c r="X475" s="17">
        <v>1293</v>
      </c>
      <c r="Y475" s="17">
        <v>0</v>
      </c>
      <c r="Z475" s="17">
        <v>0</v>
      </c>
      <c r="AA475" s="17">
        <v>0.23328699999999999</v>
      </c>
      <c r="AB475" s="17">
        <v>0.86982599999999999</v>
      </c>
      <c r="AC475" s="17">
        <v>0.25144899999999998</v>
      </c>
      <c r="AD475" s="17">
        <v>0.25</v>
      </c>
      <c r="AE475" s="17">
        <v>3400.3</v>
      </c>
    </row>
    <row r="476" spans="1:31">
      <c r="A476" s="17">
        <v>463</v>
      </c>
      <c r="B476" s="19">
        <v>0.50613425925925926</v>
      </c>
      <c r="C476" s="17">
        <v>-1</v>
      </c>
      <c r="D476" s="17">
        <v>1158.7</v>
      </c>
      <c r="E476" s="17">
        <v>0</v>
      </c>
      <c r="F476" s="17">
        <v>0</v>
      </c>
      <c r="G476" s="17">
        <v>0.481211</v>
      </c>
      <c r="H476" s="17">
        <v>5.2139999999999999E-3</v>
      </c>
      <c r="I476" s="17">
        <v>1.1492E-2</v>
      </c>
      <c r="J476" s="17">
        <v>6.2779999999999997E-3</v>
      </c>
      <c r="K476" s="17">
        <v>0.54626200000000003</v>
      </c>
      <c r="L476" s="17">
        <v>100</v>
      </c>
      <c r="M476" s="17">
        <v>0.37081999999999998</v>
      </c>
      <c r="N476" s="17">
        <v>0</v>
      </c>
      <c r="O476" s="17">
        <v>0</v>
      </c>
      <c r="P476" s="17">
        <v>0</v>
      </c>
      <c r="Q476" s="17">
        <v>1.4166E-2</v>
      </c>
      <c r="R476" s="17">
        <v>0.123724</v>
      </c>
      <c r="S476" s="17">
        <v>0.15954699999999999</v>
      </c>
      <c r="T476" s="17">
        <v>3.5823000000000001E-2</v>
      </c>
      <c r="U476" s="17">
        <v>0.22453100000000001</v>
      </c>
      <c r="V476" s="17">
        <v>594.4</v>
      </c>
      <c r="W476" s="17">
        <v>0.59999899999999995</v>
      </c>
      <c r="X476" s="17">
        <v>1527</v>
      </c>
      <c r="Y476" s="17">
        <v>0</v>
      </c>
      <c r="Z476" s="17">
        <v>0</v>
      </c>
    </row>
    <row r="477" spans="1:31">
      <c r="A477" s="17">
        <v>464</v>
      </c>
      <c r="B477" s="19">
        <v>0.50619212962962956</v>
      </c>
      <c r="C477" s="17">
        <v>-1</v>
      </c>
      <c r="D477" s="17">
        <v>860.7</v>
      </c>
      <c r="E477" s="17">
        <v>1.0034E-2</v>
      </c>
      <c r="F477" s="17">
        <v>0.48599999999999999</v>
      </c>
      <c r="G477" s="17">
        <v>1.2943E-2</v>
      </c>
      <c r="H477" s="17">
        <v>0.14027899999999999</v>
      </c>
      <c r="I477" s="17">
        <v>0.187668</v>
      </c>
      <c r="J477" s="17">
        <v>4.7389000000000001E-2</v>
      </c>
      <c r="K477" s="17">
        <v>0.25251499999999999</v>
      </c>
      <c r="L477" s="17">
        <v>900</v>
      </c>
      <c r="M477" s="17">
        <v>0.37081999999999998</v>
      </c>
      <c r="N477" s="17">
        <v>14722</v>
      </c>
      <c r="O477" s="17">
        <v>0</v>
      </c>
      <c r="P477" s="17">
        <v>0</v>
      </c>
      <c r="Q477" s="17">
        <v>0.114022</v>
      </c>
      <c r="R477" s="17">
        <v>0.18557499999999999</v>
      </c>
      <c r="S477" s="17">
        <v>0.23047799999999999</v>
      </c>
      <c r="T477" s="17">
        <v>4.4902999999999998E-2</v>
      </c>
      <c r="U477" s="17">
        <v>0.194827</v>
      </c>
      <c r="V477" s="17">
        <v>594.4</v>
      </c>
      <c r="W477" s="17">
        <v>1.9999999999999999E-6</v>
      </c>
      <c r="X477" s="17">
        <v>1933</v>
      </c>
      <c r="Y477" s="17">
        <v>0</v>
      </c>
      <c r="Z477" s="17">
        <v>0</v>
      </c>
      <c r="AA477" s="17">
        <v>0.299734</v>
      </c>
      <c r="AB477" s="17">
        <v>0.98564300000000005</v>
      </c>
      <c r="AC477" s="17">
        <v>0.22983400000000001</v>
      </c>
      <c r="AD477" s="17">
        <v>0.25</v>
      </c>
      <c r="AE477" s="17">
        <v>922.9</v>
      </c>
    </row>
    <row r="478" spans="1:31">
      <c r="A478" s="17">
        <v>465</v>
      </c>
      <c r="B478" s="19">
        <v>0.50624999999999998</v>
      </c>
      <c r="C478" s="17">
        <v>-1</v>
      </c>
      <c r="D478" s="17">
        <v>622.5</v>
      </c>
      <c r="E478" s="17">
        <v>2.3599999999999999E-4</v>
      </c>
      <c r="F478" s="17">
        <v>1.0999999999999999E-2</v>
      </c>
      <c r="G478" s="17">
        <v>2.5491E-2</v>
      </c>
      <c r="H478" s="17">
        <v>0.119809</v>
      </c>
      <c r="I478" s="17">
        <v>0.143675</v>
      </c>
      <c r="J478" s="17">
        <v>2.3866999999999999E-2</v>
      </c>
      <c r="K478" s="17">
        <v>0.16611500000000001</v>
      </c>
      <c r="L478" s="17">
        <v>378.2</v>
      </c>
      <c r="M478" s="17">
        <v>0.6</v>
      </c>
      <c r="N478" s="17">
        <v>496435</v>
      </c>
      <c r="O478" s="17">
        <v>0</v>
      </c>
      <c r="P478" s="17">
        <v>0</v>
      </c>
      <c r="Q478" s="17">
        <v>6.7424999999999999E-2</v>
      </c>
      <c r="R478" s="17">
        <v>0.111121</v>
      </c>
      <c r="S478" s="17">
        <v>0.13109299999999999</v>
      </c>
      <c r="T478" s="17">
        <v>1.9970999999999999E-2</v>
      </c>
      <c r="U478" s="17">
        <v>0.15234600000000001</v>
      </c>
      <c r="V478" s="17">
        <v>900</v>
      </c>
      <c r="W478" s="17">
        <v>8.7479000000000001E-2</v>
      </c>
      <c r="X478" s="17">
        <v>2698</v>
      </c>
      <c r="Y478" s="17">
        <v>0</v>
      </c>
      <c r="Z478" s="17">
        <v>0</v>
      </c>
      <c r="AA478" s="17">
        <v>0.234378</v>
      </c>
      <c r="AB478" s="17">
        <v>0.99858100000000005</v>
      </c>
      <c r="AC478" s="17">
        <v>0.13106400000000001</v>
      </c>
      <c r="AD478" s="17">
        <v>0.25</v>
      </c>
      <c r="AE478" s="17">
        <v>2196.3000000000002</v>
      </c>
    </row>
    <row r="479" spans="1:31">
      <c r="A479" s="17">
        <v>466</v>
      </c>
      <c r="B479" s="19">
        <v>0.50630787037037039</v>
      </c>
      <c r="C479" s="17">
        <v>-1</v>
      </c>
      <c r="D479" s="17">
        <v>644.4</v>
      </c>
      <c r="E479" s="17">
        <v>5.0035999999999997E-2</v>
      </c>
      <c r="F479" s="17">
        <v>2.4209999999999998</v>
      </c>
      <c r="G479" s="17">
        <v>1.4592000000000001E-2</v>
      </c>
      <c r="H479" s="17">
        <v>0.11415</v>
      </c>
      <c r="I479" s="17">
        <v>0.145451</v>
      </c>
      <c r="J479" s="17">
        <v>3.1302000000000003E-2</v>
      </c>
      <c r="K479" s="17">
        <v>0.21520300000000001</v>
      </c>
      <c r="L479" s="17">
        <v>289.5</v>
      </c>
      <c r="M479" s="17">
        <v>0.6</v>
      </c>
      <c r="N479" s="17">
        <v>1834</v>
      </c>
      <c r="O479" s="17">
        <v>0</v>
      </c>
      <c r="P479" s="17">
        <v>0</v>
      </c>
      <c r="Q479" s="17">
        <v>3.3104000000000001E-2</v>
      </c>
      <c r="R479" s="17">
        <v>0.10924</v>
      </c>
      <c r="S479" s="17">
        <v>0.13430800000000001</v>
      </c>
      <c r="T479" s="17">
        <v>2.5068E-2</v>
      </c>
      <c r="U479" s="17">
        <v>0.18664700000000001</v>
      </c>
      <c r="V479" s="17">
        <v>382.9</v>
      </c>
      <c r="W479" s="17">
        <v>0.59999899999999995</v>
      </c>
      <c r="X479" s="17">
        <v>1953</v>
      </c>
      <c r="Y479" s="17">
        <v>0</v>
      </c>
      <c r="Z479" s="17">
        <v>0</v>
      </c>
      <c r="AA479" s="17">
        <v>0.28714899999999999</v>
      </c>
      <c r="AB479" s="17">
        <v>0.67315100000000005</v>
      </c>
      <c r="AC479" s="17">
        <v>0.126114</v>
      </c>
      <c r="AD479" s="17">
        <v>0.23738000000000001</v>
      </c>
      <c r="AE479" s="17">
        <v>2869.4</v>
      </c>
    </row>
    <row r="480" spans="1:31">
      <c r="A480" s="17">
        <v>467</v>
      </c>
      <c r="B480" s="19">
        <v>0.50636574074074081</v>
      </c>
      <c r="C480" s="17">
        <v>-1</v>
      </c>
      <c r="D480" s="17">
        <v>647.9</v>
      </c>
      <c r="E480" s="17">
        <v>1.6785999999999999E-2</v>
      </c>
      <c r="F480" s="17">
        <v>0.81200000000000006</v>
      </c>
      <c r="G480" s="17">
        <v>2.8854999999999999E-2</v>
      </c>
      <c r="H480" s="17">
        <v>0.120069</v>
      </c>
      <c r="I480" s="17">
        <v>0.15540799999999999</v>
      </c>
      <c r="J480" s="17">
        <v>3.5338000000000001E-2</v>
      </c>
      <c r="K480" s="17">
        <v>0.22739200000000001</v>
      </c>
      <c r="L480" s="17">
        <v>100</v>
      </c>
      <c r="M480" s="17">
        <v>0.51246100000000006</v>
      </c>
      <c r="N480" s="17">
        <v>5043</v>
      </c>
      <c r="O480" s="17">
        <v>0</v>
      </c>
      <c r="P480" s="17">
        <v>0</v>
      </c>
      <c r="Q480" s="17">
        <v>5.9107E-2</v>
      </c>
      <c r="R480" s="17">
        <v>0.109928</v>
      </c>
      <c r="S480" s="17">
        <v>0.13426099999999999</v>
      </c>
      <c r="T480" s="17">
        <v>2.4333E-2</v>
      </c>
      <c r="U480" s="17">
        <v>0.18123900000000001</v>
      </c>
      <c r="V480" s="17">
        <v>900</v>
      </c>
      <c r="W480" s="17">
        <v>3.9999999999999998E-6</v>
      </c>
      <c r="X480" s="17">
        <v>6294</v>
      </c>
      <c r="Y480" s="17">
        <v>0</v>
      </c>
      <c r="Z480" s="17">
        <v>0</v>
      </c>
      <c r="AA480" s="17">
        <v>0.27882899999999999</v>
      </c>
      <c r="AB480" s="17">
        <v>0.66298599999999996</v>
      </c>
      <c r="AC480" s="17">
        <v>0.12606000000000001</v>
      </c>
      <c r="AD480" s="17">
        <v>0.22897100000000001</v>
      </c>
      <c r="AE480" s="17">
        <v>8305.6</v>
      </c>
    </row>
    <row r="481" spans="1:31">
      <c r="A481" s="17">
        <v>468</v>
      </c>
      <c r="B481" s="19">
        <v>0.50642361111111112</v>
      </c>
      <c r="C481" s="17">
        <v>-1</v>
      </c>
      <c r="D481" s="17">
        <v>639.20000000000005</v>
      </c>
      <c r="E481" s="17">
        <v>4.2687999999999997E-2</v>
      </c>
      <c r="F481" s="17">
        <v>2.0659999999999998</v>
      </c>
      <c r="G481" s="17">
        <v>3.1926000000000003E-2</v>
      </c>
      <c r="H481" s="17">
        <v>0.11336</v>
      </c>
      <c r="I481" s="17">
        <v>0.14476700000000001</v>
      </c>
      <c r="J481" s="17">
        <v>3.1406999999999997E-2</v>
      </c>
      <c r="K481" s="17">
        <v>0.216948</v>
      </c>
      <c r="L481" s="17">
        <v>900</v>
      </c>
      <c r="M481" s="17">
        <v>2.8E-5</v>
      </c>
      <c r="N481" s="17">
        <v>3644</v>
      </c>
      <c r="O481" s="17">
        <v>0</v>
      </c>
      <c r="P481" s="17">
        <v>0</v>
      </c>
      <c r="Q481" s="17">
        <v>3.7557E-2</v>
      </c>
      <c r="R481" s="17">
        <v>0.106382</v>
      </c>
      <c r="S481" s="17">
        <v>0.13608400000000001</v>
      </c>
      <c r="T481" s="17">
        <v>2.9701999999999999E-2</v>
      </c>
      <c r="U481" s="17">
        <v>0.21826300000000001</v>
      </c>
      <c r="V481" s="17">
        <v>477.7</v>
      </c>
      <c r="W481" s="17">
        <v>0.59999499999999995</v>
      </c>
      <c r="X481" s="17">
        <v>2374</v>
      </c>
      <c r="Y481" s="17">
        <v>0</v>
      </c>
      <c r="Z481" s="17">
        <v>0</v>
      </c>
      <c r="AA481" s="17">
        <v>0.335789</v>
      </c>
      <c r="AB481" s="17">
        <v>0.92657800000000001</v>
      </c>
      <c r="AC481" s="17">
        <v>0.13390299999999999</v>
      </c>
      <c r="AD481" s="17">
        <v>0.25</v>
      </c>
      <c r="AE481" s="17">
        <v>922.9</v>
      </c>
    </row>
    <row r="482" spans="1:31">
      <c r="A482" s="17">
        <v>469</v>
      </c>
      <c r="B482" s="19">
        <v>0.50648148148148142</v>
      </c>
      <c r="C482" s="17">
        <v>-1</v>
      </c>
      <c r="D482" s="17">
        <v>635.6</v>
      </c>
      <c r="E482" s="17">
        <v>5.2387000000000003E-2</v>
      </c>
      <c r="F482" s="17">
        <v>2.5350000000000001</v>
      </c>
      <c r="G482" s="17">
        <v>7.4310000000000001E-3</v>
      </c>
      <c r="H482" s="17">
        <v>0.13667699999999999</v>
      </c>
      <c r="I482" s="17">
        <v>0.171649</v>
      </c>
      <c r="J482" s="17">
        <v>3.4972000000000003E-2</v>
      </c>
      <c r="K482" s="17">
        <v>0.20374100000000001</v>
      </c>
      <c r="L482" s="17">
        <v>900</v>
      </c>
      <c r="M482" s="17">
        <v>0.6</v>
      </c>
      <c r="N482" s="17">
        <v>3121</v>
      </c>
      <c r="O482" s="17">
        <v>0</v>
      </c>
      <c r="P482" s="17">
        <v>0</v>
      </c>
      <c r="Q482" s="17">
        <v>0.21495500000000001</v>
      </c>
      <c r="R482" s="17">
        <v>0.10741100000000001</v>
      </c>
      <c r="S482" s="17">
        <v>0.13991400000000001</v>
      </c>
      <c r="T482" s="17">
        <v>3.2502999999999997E-2</v>
      </c>
      <c r="U482" s="17">
        <v>0.23230999999999999</v>
      </c>
      <c r="V482" s="17">
        <v>526.5</v>
      </c>
      <c r="W482" s="17">
        <v>0.32946300000000001</v>
      </c>
      <c r="X482" s="17">
        <v>3404</v>
      </c>
      <c r="Y482" s="17">
        <v>0</v>
      </c>
      <c r="Z482" s="17">
        <v>0</v>
      </c>
      <c r="AA482" s="17">
        <v>0.3574</v>
      </c>
      <c r="AB482" s="17">
        <v>0.91487600000000002</v>
      </c>
      <c r="AC482" s="17">
        <v>0.13714799999999999</v>
      </c>
      <c r="AD482" s="17">
        <v>0.25</v>
      </c>
      <c r="AE482" s="17">
        <v>922.9</v>
      </c>
    </row>
    <row r="483" spans="1:31">
      <c r="A483" s="17">
        <v>470</v>
      </c>
      <c r="B483" s="19">
        <v>0.50653935185185184</v>
      </c>
      <c r="C483" s="17">
        <v>-1</v>
      </c>
      <c r="D483" s="17">
        <v>607.5</v>
      </c>
      <c r="E483" s="17">
        <v>2.307E-2</v>
      </c>
      <c r="F483" s="17">
        <v>1.1160000000000001</v>
      </c>
      <c r="G483" s="17">
        <v>7.4139999999999996E-3</v>
      </c>
      <c r="H483" s="17">
        <v>0.44720599999999999</v>
      </c>
      <c r="I483" s="17">
        <v>0.476074</v>
      </c>
      <c r="J483" s="17">
        <v>2.8867E-2</v>
      </c>
      <c r="K483" s="17">
        <v>6.0636000000000002E-2</v>
      </c>
      <c r="L483" s="17">
        <v>224.7</v>
      </c>
      <c r="M483" s="17">
        <v>0.59999800000000003</v>
      </c>
      <c r="N483" s="17">
        <v>1124</v>
      </c>
      <c r="O483" s="17">
        <v>0</v>
      </c>
      <c r="P483" s="17">
        <v>0</v>
      </c>
      <c r="Q483" s="17">
        <v>0.250724</v>
      </c>
      <c r="R483" s="17">
        <v>0.278611</v>
      </c>
      <c r="S483" s="17">
        <v>0.31334499999999998</v>
      </c>
      <c r="T483" s="17">
        <v>3.4733E-2</v>
      </c>
      <c r="U483" s="17">
        <v>0.110847</v>
      </c>
      <c r="V483" s="17">
        <v>185.3</v>
      </c>
      <c r="W483" s="17">
        <v>8.5000000000000006E-5</v>
      </c>
      <c r="X483" s="17">
        <v>1350</v>
      </c>
      <c r="Y483" s="17">
        <v>0</v>
      </c>
      <c r="Z483" s="17">
        <v>0</v>
      </c>
      <c r="AA483" s="17">
        <v>0.17053299999999999</v>
      </c>
      <c r="AB483" s="17">
        <v>0.48013400000000001</v>
      </c>
      <c r="AC483" s="17">
        <v>0.29528799999999999</v>
      </c>
      <c r="AD483" s="17">
        <v>0.15831700000000001</v>
      </c>
      <c r="AE483" s="17">
        <v>3696</v>
      </c>
    </row>
    <row r="484" spans="1:31">
      <c r="A484" s="17">
        <v>471</v>
      </c>
      <c r="B484" s="19">
        <v>0.50659722222222225</v>
      </c>
      <c r="C484" s="17">
        <v>-1</v>
      </c>
      <c r="D484" s="17">
        <v>599.6</v>
      </c>
      <c r="E484" s="17">
        <v>2.4667000000000001E-2</v>
      </c>
      <c r="F484" s="17">
        <v>1.194</v>
      </c>
      <c r="G484" s="17">
        <v>2.7599999999999999E-4</v>
      </c>
      <c r="H484" s="17">
        <v>0.166824</v>
      </c>
      <c r="I484" s="17">
        <v>0.196218</v>
      </c>
      <c r="J484" s="17">
        <v>2.9394E-2</v>
      </c>
      <c r="K484" s="17">
        <v>0.14980199999999999</v>
      </c>
      <c r="L484" s="17">
        <v>900</v>
      </c>
      <c r="M484" s="17">
        <v>8.7536000000000003E-2</v>
      </c>
      <c r="N484" s="17">
        <v>2861</v>
      </c>
      <c r="O484" s="17">
        <v>0</v>
      </c>
      <c r="P484" s="17">
        <v>0</v>
      </c>
      <c r="Q484" s="17">
        <v>7.7879999999999998E-3</v>
      </c>
      <c r="R484" s="17">
        <v>0.201651</v>
      </c>
      <c r="S484" s="17">
        <v>0.224464</v>
      </c>
      <c r="T484" s="17">
        <v>2.2813E-2</v>
      </c>
      <c r="U484" s="17">
        <v>0.101631</v>
      </c>
      <c r="V484" s="17">
        <v>900</v>
      </c>
      <c r="W484" s="17">
        <v>0.22917799999999999</v>
      </c>
      <c r="X484" s="17">
        <v>16201</v>
      </c>
      <c r="Y484" s="17">
        <v>0</v>
      </c>
      <c r="Z484" s="17">
        <v>0</v>
      </c>
      <c r="AA484" s="17">
        <v>0.15635599999999999</v>
      </c>
      <c r="AB484" s="17">
        <v>0.90287300000000004</v>
      </c>
      <c r="AC484" s="17">
        <v>0.222248</v>
      </c>
      <c r="AD484" s="17">
        <v>0.25</v>
      </c>
      <c r="AE484" s="17">
        <v>922.8</v>
      </c>
    </row>
    <row r="485" spans="1:31">
      <c r="A485" s="17">
        <v>472</v>
      </c>
      <c r="B485" s="19">
        <v>0.50664351851851852</v>
      </c>
      <c r="C485" s="17">
        <v>-1</v>
      </c>
      <c r="D485" s="17">
        <v>407.9</v>
      </c>
      <c r="E485" s="17">
        <v>2.1544000000000001E-2</v>
      </c>
      <c r="F485" s="17">
        <v>1.042</v>
      </c>
      <c r="G485" s="17">
        <v>8.0020000000000004E-3</v>
      </c>
      <c r="H485" s="17">
        <v>0.19475700000000001</v>
      </c>
      <c r="I485" s="17">
        <v>0.21760699999999999</v>
      </c>
      <c r="J485" s="17">
        <v>2.2849999999999999E-2</v>
      </c>
      <c r="K485" s="17">
        <v>0.105006</v>
      </c>
      <c r="L485" s="17">
        <v>189.9</v>
      </c>
      <c r="M485" s="17">
        <v>0.37081900000000001</v>
      </c>
      <c r="N485" s="17">
        <v>1746</v>
      </c>
      <c r="O485" s="17">
        <v>0</v>
      </c>
      <c r="P485" s="17">
        <v>0</v>
      </c>
      <c r="Q485" s="17">
        <v>3.9588999999999999E-2</v>
      </c>
      <c r="R485" s="17">
        <v>0.119813</v>
      </c>
      <c r="S485" s="17">
        <v>0.136542</v>
      </c>
      <c r="T485" s="17">
        <v>1.6729000000000001E-2</v>
      </c>
      <c r="U485" s="17">
        <v>0.122517</v>
      </c>
      <c r="V485" s="17">
        <v>337.4</v>
      </c>
      <c r="W485" s="17">
        <v>0.59999899999999995</v>
      </c>
      <c r="X485" s="17">
        <v>1832</v>
      </c>
      <c r="Y485" s="17">
        <v>0</v>
      </c>
      <c r="Z485" s="17">
        <v>0</v>
      </c>
      <c r="AA485" s="17">
        <v>0.18848699999999999</v>
      </c>
      <c r="AB485" s="17">
        <v>0.44876899999999997</v>
      </c>
      <c r="AC485" s="17">
        <v>0.12731999999999999</v>
      </c>
      <c r="AD485" s="17">
        <v>0.222354</v>
      </c>
      <c r="AE485" s="17">
        <v>4374.5</v>
      </c>
    </row>
    <row r="486" spans="1:31">
      <c r="A486" s="17">
        <v>473</v>
      </c>
      <c r="B486" s="19">
        <v>0.50670138888888883</v>
      </c>
      <c r="C486" s="17">
        <v>-1</v>
      </c>
      <c r="D486" s="17">
        <v>506.4</v>
      </c>
      <c r="E486" s="17">
        <v>3.6475E-2</v>
      </c>
      <c r="F486" s="17">
        <v>1.7649999999999999</v>
      </c>
      <c r="G486" s="17">
        <v>1.5216E-2</v>
      </c>
      <c r="H486" s="17">
        <v>0.123698</v>
      </c>
      <c r="I486" s="17">
        <v>0.15717600000000001</v>
      </c>
      <c r="J486" s="17">
        <v>3.3478000000000001E-2</v>
      </c>
      <c r="K486" s="17">
        <v>0.21299899999999999</v>
      </c>
      <c r="L486" s="17">
        <v>211.5</v>
      </c>
      <c r="M486" s="17">
        <v>0.59999899999999995</v>
      </c>
      <c r="N486" s="17">
        <v>790</v>
      </c>
      <c r="O486" s="17">
        <v>0</v>
      </c>
      <c r="P486" s="17">
        <v>0</v>
      </c>
      <c r="Q486" s="17">
        <v>1.6767000000000001E-2</v>
      </c>
      <c r="R486" s="17">
        <v>0.112079</v>
      </c>
      <c r="S486" s="17">
        <v>0.13772999999999999</v>
      </c>
      <c r="T486" s="17">
        <v>2.5649999999999999E-2</v>
      </c>
      <c r="U486" s="17">
        <v>0.18623700000000001</v>
      </c>
      <c r="V486" s="17">
        <v>247.4</v>
      </c>
      <c r="W486" s="17">
        <v>0.37081999999999998</v>
      </c>
      <c r="X486" s="17">
        <v>1278</v>
      </c>
      <c r="Y486" s="17">
        <v>0</v>
      </c>
      <c r="Z486" s="17">
        <v>0</v>
      </c>
      <c r="AA486" s="17">
        <v>0.28651900000000002</v>
      </c>
      <c r="AB486" s="17">
        <v>0.337503</v>
      </c>
      <c r="AC486" s="17">
        <v>0.120737</v>
      </c>
      <c r="AD486" s="17">
        <v>0.149035</v>
      </c>
      <c r="AE486" s="17">
        <v>3927.6</v>
      </c>
    </row>
    <row r="487" spans="1:31">
      <c r="A487" s="17">
        <v>474</v>
      </c>
      <c r="B487" s="19">
        <v>0.50675925925925924</v>
      </c>
      <c r="C487" s="17">
        <v>-1</v>
      </c>
      <c r="D487" s="17">
        <v>601.4</v>
      </c>
      <c r="E487" s="17">
        <v>2.2526000000000001E-2</v>
      </c>
      <c r="F487" s="17">
        <v>1.0900000000000001</v>
      </c>
      <c r="G487" s="17">
        <v>8.0200999999999995E-2</v>
      </c>
      <c r="H487" s="17">
        <v>0.105709</v>
      </c>
      <c r="I487" s="17">
        <v>0.135459</v>
      </c>
      <c r="J487" s="17">
        <v>2.9749999999999999E-2</v>
      </c>
      <c r="K487" s="17">
        <v>0.21962400000000001</v>
      </c>
      <c r="L487" s="17">
        <v>497</v>
      </c>
      <c r="M487" s="17">
        <v>0.45835900000000002</v>
      </c>
      <c r="N487" s="17">
        <v>4654</v>
      </c>
      <c r="O487" s="17">
        <v>0</v>
      </c>
      <c r="P487" s="17">
        <v>0</v>
      </c>
      <c r="Q487" s="17">
        <v>5.5310000000000003E-3</v>
      </c>
      <c r="R487" s="17">
        <v>0.106646</v>
      </c>
      <c r="S487" s="17">
        <v>0.12584400000000001</v>
      </c>
      <c r="T487" s="17">
        <v>1.9196999999999999E-2</v>
      </c>
      <c r="U487" s="17">
        <v>0.15254899999999999</v>
      </c>
      <c r="V487" s="17">
        <v>100</v>
      </c>
      <c r="W487" s="17">
        <v>0.22917499999999999</v>
      </c>
      <c r="X487" s="17">
        <v>0</v>
      </c>
      <c r="Y487" s="17">
        <v>0</v>
      </c>
      <c r="Z487" s="17">
        <v>0</v>
      </c>
      <c r="AA487" s="17">
        <v>0.23469100000000001</v>
      </c>
      <c r="AB487" s="17">
        <v>0.89329899999999995</v>
      </c>
      <c r="AC487" s="17">
        <v>0.123795</v>
      </c>
      <c r="AD487" s="17">
        <v>0.25</v>
      </c>
      <c r="AE487" s="17">
        <v>1671.3</v>
      </c>
    </row>
    <row r="488" spans="1:31">
      <c r="A488" s="17">
        <v>475</v>
      </c>
      <c r="B488" s="19">
        <v>0.50681712962962966</v>
      </c>
      <c r="C488" s="17">
        <v>-1</v>
      </c>
      <c r="D488" s="17">
        <v>599.6</v>
      </c>
      <c r="E488" s="17">
        <v>3.6815000000000001E-2</v>
      </c>
      <c r="F488" s="17">
        <v>1.7809999999999999</v>
      </c>
      <c r="G488" s="17">
        <v>3.369E-3</v>
      </c>
      <c r="H488" s="17">
        <v>0.109789</v>
      </c>
      <c r="I488" s="17">
        <v>0.12920400000000001</v>
      </c>
      <c r="J488" s="17">
        <v>1.9415000000000002E-2</v>
      </c>
      <c r="K488" s="17">
        <v>0.15026400000000001</v>
      </c>
      <c r="L488" s="17">
        <v>893.1</v>
      </c>
      <c r="M488" s="17">
        <v>0.6</v>
      </c>
      <c r="N488" s="17">
        <v>4817</v>
      </c>
      <c r="O488" s="17">
        <v>0</v>
      </c>
      <c r="P488" s="17">
        <v>0</v>
      </c>
      <c r="Q488" s="17">
        <v>2.2964999999999999E-2</v>
      </c>
      <c r="R488" s="17">
        <v>8.2702999999999999E-2</v>
      </c>
      <c r="S488" s="17">
        <v>0.109594</v>
      </c>
      <c r="T488" s="17">
        <v>2.6891000000000002E-2</v>
      </c>
      <c r="U488" s="17">
        <v>0.245367</v>
      </c>
      <c r="V488" s="17">
        <v>225.2</v>
      </c>
      <c r="W488" s="17">
        <v>0.59999800000000003</v>
      </c>
      <c r="X488" s="17">
        <v>1466</v>
      </c>
      <c r="Y488" s="17">
        <v>0</v>
      </c>
      <c r="Z488" s="17">
        <v>0</v>
      </c>
      <c r="AA488" s="17">
        <v>0.37748799999999999</v>
      </c>
      <c r="AB488" s="17">
        <v>0.939496</v>
      </c>
      <c r="AC488" s="17">
        <v>0.10796699999999999</v>
      </c>
      <c r="AD488" s="17">
        <v>0.25</v>
      </c>
      <c r="AE488" s="17">
        <v>930</v>
      </c>
    </row>
    <row r="489" spans="1:31">
      <c r="A489" s="17">
        <v>476</v>
      </c>
      <c r="B489" s="19">
        <v>0.50687499999999996</v>
      </c>
      <c r="C489" s="17">
        <v>-1</v>
      </c>
      <c r="D489" s="17">
        <v>366.6</v>
      </c>
      <c r="E489" s="17">
        <v>1.66E-2</v>
      </c>
      <c r="F489" s="17">
        <v>0.80300000000000005</v>
      </c>
      <c r="G489" s="17">
        <v>3.0109999999999998E-3</v>
      </c>
      <c r="H489" s="17">
        <v>8.2183000000000006E-2</v>
      </c>
      <c r="I489" s="17">
        <v>0.117256</v>
      </c>
      <c r="J489" s="17">
        <v>3.5073E-2</v>
      </c>
      <c r="K489" s="17">
        <v>0.29911700000000002</v>
      </c>
      <c r="L489" s="17">
        <v>100</v>
      </c>
      <c r="M489" s="17">
        <v>0.22917799999999999</v>
      </c>
      <c r="N489" s="17">
        <v>1156</v>
      </c>
      <c r="O489" s="17">
        <v>0</v>
      </c>
      <c r="P489" s="17">
        <v>0</v>
      </c>
      <c r="Q489" s="17">
        <v>8.2209999999999991E-3</v>
      </c>
      <c r="R489" s="17">
        <v>7.6426999999999995E-2</v>
      </c>
      <c r="S489" s="17">
        <v>9.3116000000000004E-2</v>
      </c>
      <c r="T489" s="17">
        <v>1.6688999999999999E-2</v>
      </c>
      <c r="U489" s="17">
        <v>0.179226</v>
      </c>
      <c r="V489" s="17">
        <v>900</v>
      </c>
      <c r="W489" s="17">
        <v>0.37081900000000001</v>
      </c>
      <c r="X489" s="17">
        <v>3827</v>
      </c>
      <c r="Y489" s="17">
        <v>0</v>
      </c>
      <c r="Z489" s="17">
        <v>0</v>
      </c>
      <c r="AA489" s="17">
        <v>0.27573199999999998</v>
      </c>
      <c r="AB489" s="17">
        <v>0.20325399999999999</v>
      </c>
      <c r="AC489" s="17">
        <v>7.9819200000000007E-2</v>
      </c>
      <c r="AD489" s="17">
        <v>0.17117499999999999</v>
      </c>
      <c r="AE489" s="17">
        <v>8305.4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2023-02-24T05:35:34Z</dcterms:modified>
</cp:coreProperties>
</file>